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a9da4622382dea/Documents/Linkedin data/"/>
    </mc:Choice>
  </mc:AlternateContent>
  <xr:revisionPtr revIDLastSave="825" documentId="8_{13750CCA-84A2-4A19-AAF2-0F75B5AF92D1}" xr6:coauthVersionLast="47" xr6:coauthVersionMax="47" xr10:uidLastSave="{2E4C98CA-CF87-4574-93EB-4F62195D5AFA}"/>
  <bookViews>
    <workbookView xWindow="-98" yWindow="-98" windowWidth="19396" windowHeight="11475" firstSheet="3" activeTab="4" xr2:uid="{00000000-000D-0000-FFFF-FFFF00000000}"/>
  </bookViews>
  <sheets>
    <sheet name="REER" sheetId="3" r:id="rId1"/>
    <sheet name="Inflation" sheetId="5" r:id="rId2"/>
    <sheet name="Setup" sheetId="6" r:id="rId3"/>
    <sheet name="Final REER" sheetId="7" r:id="rId4"/>
    <sheet name="Final" sheetId="11" r:id="rId5"/>
    <sheet name="Final CPI" sheetId="8" r:id="rId6"/>
    <sheet name="Dollarization from IMF FSI" sheetId="10" r:id="rId7"/>
  </sheets>
  <definedNames>
    <definedName name="_xlnm._FilterDatabase" localSheetId="6" hidden="1">'Dollarization from IMF FSI'!$A$1:$Y$136</definedName>
    <definedName name="_xlnm._FilterDatabase" localSheetId="4" hidden="1">Final!$B$6:$E$6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" i="10" l="1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BP104" i="7"/>
  <c r="BQ104" i="7"/>
  <c r="BR104" i="7"/>
  <c r="BS104" i="7"/>
  <c r="C104" i="7"/>
  <c r="D104" i="7"/>
  <c r="B104" i="7"/>
  <c r="B103" i="7"/>
  <c r="Q6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7" i="11"/>
  <c r="N32" i="11"/>
  <c r="P32" i="11" s="1"/>
  <c r="P21" i="11"/>
  <c r="P14" i="11"/>
  <c r="P19" i="11"/>
  <c r="P28" i="11"/>
  <c r="P12" i="11"/>
  <c r="P10" i="11"/>
  <c r="P20" i="11"/>
  <c r="P23" i="11"/>
  <c r="P26" i="11"/>
  <c r="P31" i="11"/>
  <c r="P16" i="11"/>
  <c r="P17" i="11"/>
  <c r="P7" i="11"/>
  <c r="P8" i="11"/>
  <c r="P11" i="11"/>
  <c r="P22" i="11"/>
  <c r="P30" i="11"/>
  <c r="P9" i="11"/>
  <c r="P24" i="11"/>
  <c r="P25" i="11"/>
  <c r="P29" i="11"/>
  <c r="P18" i="11"/>
  <c r="P27" i="11"/>
  <c r="P15" i="11"/>
  <c r="P13" i="11"/>
  <c r="P6" i="11"/>
  <c r="H40" i="11"/>
  <c r="H39" i="11"/>
  <c r="I39" i="11" s="1"/>
  <c r="H38" i="11"/>
  <c r="H37" i="11"/>
  <c r="I37" i="11" s="1"/>
  <c r="H36" i="11"/>
  <c r="I36" i="11" s="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I23" i="11" s="1"/>
  <c r="H22" i="11"/>
  <c r="H21" i="11"/>
  <c r="H20" i="11"/>
  <c r="I20" i="11" s="1"/>
  <c r="H19" i="11"/>
  <c r="I19" i="11" s="1"/>
  <c r="H18" i="11"/>
  <c r="I18" i="11" s="1"/>
  <c r="H17" i="11"/>
  <c r="I17" i="11" s="1"/>
  <c r="H16" i="11"/>
  <c r="I16" i="11" s="1"/>
  <c r="H15" i="11"/>
  <c r="H14" i="11"/>
  <c r="H13" i="11"/>
  <c r="I13" i="11" s="1"/>
  <c r="H12" i="11"/>
  <c r="I12" i="11" s="1"/>
  <c r="H11" i="11"/>
  <c r="I11" i="11" s="1"/>
  <c r="H10" i="11"/>
  <c r="I10" i="11" s="1"/>
  <c r="H9" i="11"/>
  <c r="I9" i="11" s="1"/>
  <c r="H8" i="11"/>
  <c r="I8" i="11" s="1"/>
  <c r="Z136" i="10"/>
  <c r="Z135" i="10"/>
  <c r="Z134" i="10"/>
  <c r="Z133" i="10"/>
  <c r="Z132" i="10"/>
  <c r="Z131" i="10"/>
  <c r="Z130" i="10"/>
  <c r="Z129" i="10"/>
  <c r="Z128" i="10"/>
  <c r="BO103" i="7" s="1"/>
  <c r="Z127" i="10"/>
  <c r="Z126" i="10"/>
  <c r="Z125" i="10"/>
  <c r="Z124" i="10"/>
  <c r="Z123" i="10"/>
  <c r="Z122" i="10"/>
  <c r="Z121" i="10"/>
  <c r="Z120" i="10"/>
  <c r="Z119" i="10"/>
  <c r="Z118" i="10"/>
  <c r="Z117" i="10"/>
  <c r="Z116" i="10"/>
  <c r="Z115" i="10"/>
  <c r="Z114" i="10"/>
  <c r="BI103" i="7" s="1"/>
  <c r="Z113" i="10"/>
  <c r="BH103" i="7" s="1"/>
  <c r="Z112" i="10"/>
  <c r="Z111" i="10"/>
  <c r="Z110" i="10"/>
  <c r="Z109" i="10"/>
  <c r="Z108" i="10"/>
  <c r="Z107" i="10"/>
  <c r="Z106" i="10"/>
  <c r="Z105" i="10"/>
  <c r="Z104" i="10"/>
  <c r="Z103" i="10"/>
  <c r="BC103" i="7" s="1"/>
  <c r="Z102" i="10"/>
  <c r="BB103" i="7" s="1"/>
  <c r="Z101" i="10"/>
  <c r="Z100" i="10"/>
  <c r="Z99" i="10"/>
  <c r="Z98" i="10"/>
  <c r="Z97" i="10"/>
  <c r="Z96" i="10"/>
  <c r="AW103" i="7" s="1"/>
  <c r="Z95" i="10"/>
  <c r="AV103" i="7" s="1"/>
  <c r="Z94" i="10"/>
  <c r="Z93" i="10"/>
  <c r="Z92" i="10"/>
  <c r="Z91" i="10"/>
  <c r="Z90" i="10"/>
  <c r="Z89" i="10"/>
  <c r="Z88" i="10"/>
  <c r="Z87" i="10"/>
  <c r="Z86" i="10"/>
  <c r="Z85" i="10"/>
  <c r="Z84" i="10"/>
  <c r="Z83" i="10"/>
  <c r="Z82" i="10"/>
  <c r="AP103" i="7" s="1"/>
  <c r="Z81" i="10"/>
  <c r="Z80" i="10"/>
  <c r="Z79" i="10"/>
  <c r="Z78" i="10"/>
  <c r="Z77" i="10"/>
  <c r="Z76" i="10"/>
  <c r="Z75" i="10"/>
  <c r="Z74" i="10"/>
  <c r="Z73" i="10"/>
  <c r="Z72" i="10"/>
  <c r="Z71" i="10"/>
  <c r="Z70" i="10"/>
  <c r="Z69" i="10"/>
  <c r="Z68" i="10"/>
  <c r="Z67" i="10"/>
  <c r="Z66" i="10"/>
  <c r="Z65" i="10"/>
  <c r="Z64" i="10"/>
  <c r="Z63" i="10"/>
  <c r="Z62" i="10"/>
  <c r="Z61" i="10"/>
  <c r="Z60" i="10"/>
  <c r="Z59" i="10"/>
  <c r="Z58" i="10"/>
  <c r="Z57" i="10"/>
  <c r="Z56" i="10"/>
  <c r="AD103" i="7" s="1"/>
  <c r="Z55" i="10"/>
  <c r="AC103" i="7" s="1"/>
  <c r="Z54" i="10"/>
  <c r="Z53" i="10"/>
  <c r="Z52" i="10"/>
  <c r="Z51" i="10"/>
  <c r="Z50" i="10"/>
  <c r="Z49" i="10"/>
  <c r="Z48" i="10"/>
  <c r="Z47" i="10"/>
  <c r="Z46" i="10"/>
  <c r="Z45" i="10"/>
  <c r="Z44" i="10"/>
  <c r="U103" i="7" s="1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R103" i="7" s="1"/>
  <c r="Z30" i="10"/>
  <c r="Z29" i="10"/>
  <c r="Q103" i="7" s="1"/>
  <c r="Z28" i="10"/>
  <c r="Z27" i="10"/>
  <c r="Z26" i="10"/>
  <c r="Z25" i="10"/>
  <c r="Z24" i="10"/>
  <c r="Z23" i="10"/>
  <c r="M103" i="7" s="1"/>
  <c r="Z22" i="10"/>
  <c r="L103" i="7" s="1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D103" i="7" s="1"/>
  <c r="Z6" i="10"/>
  <c r="Z5" i="10"/>
  <c r="C103" i="7" s="1"/>
  <c r="Z4" i="10"/>
  <c r="Z3" i="10"/>
  <c r="N103" i="7"/>
  <c r="S103" i="7"/>
  <c r="AG103" i="7"/>
  <c r="AK103" i="7"/>
  <c r="AR103" i="7"/>
  <c r="AX103" i="7"/>
  <c r="BE103" i="7"/>
  <c r="I34" i="11"/>
  <c r="BP103" i="7"/>
  <c r="BR103" i="7"/>
  <c r="I22" i="11"/>
  <c r="V103" i="7"/>
  <c r="W103" i="7"/>
  <c r="X103" i="7"/>
  <c r="BJ103" i="7"/>
  <c r="BK103" i="7"/>
  <c r="BL103" i="7"/>
  <c r="Z2" i="10"/>
  <c r="AQ103" i="7"/>
  <c r="AU103" i="7"/>
  <c r="BD103" i="7"/>
  <c r="E103" i="7"/>
  <c r="G103" i="7"/>
  <c r="H103" i="7"/>
  <c r="I103" i="7"/>
  <c r="P103" i="7"/>
  <c r="T103" i="7"/>
  <c r="Z103" i="7"/>
  <c r="AB103" i="7"/>
  <c r="AE103" i="7"/>
  <c r="AF103" i="7"/>
  <c r="AH103" i="7"/>
  <c r="AI103" i="7"/>
  <c r="AJ103" i="7"/>
  <c r="AL103" i="7"/>
  <c r="AN103" i="7"/>
  <c r="AT103" i="7"/>
  <c r="AZ103" i="7"/>
  <c r="BA103" i="7"/>
  <c r="BF103" i="7"/>
  <c r="BG103" i="7"/>
  <c r="BQ103" i="7"/>
  <c r="BS103" i="7"/>
  <c r="D33" i="11"/>
  <c r="D15" i="11"/>
  <c r="D30" i="11"/>
  <c r="D40" i="11"/>
  <c r="D18" i="11"/>
  <c r="D27" i="11"/>
  <c r="D20" i="11"/>
  <c r="D7" i="11"/>
  <c r="D44" i="11"/>
  <c r="D34" i="11"/>
  <c r="D25" i="11"/>
  <c r="D37" i="11"/>
  <c r="D17" i="11"/>
  <c r="D24" i="11"/>
  <c r="D19" i="11"/>
  <c r="D14" i="11"/>
  <c r="D41" i="11"/>
  <c r="D12" i="11"/>
  <c r="D42" i="11"/>
  <c r="D43" i="11"/>
  <c r="D32" i="11"/>
  <c r="D21" i="11"/>
  <c r="D26" i="11"/>
  <c r="D39" i="11"/>
  <c r="D10" i="11"/>
  <c r="D23" i="11"/>
  <c r="D29" i="11"/>
  <c r="D36" i="11"/>
  <c r="D38" i="11"/>
  <c r="D28" i="11"/>
  <c r="D22" i="11"/>
  <c r="D8" i="11"/>
  <c r="D9" i="11"/>
  <c r="D16" i="11"/>
  <c r="D13" i="11"/>
  <c r="D35" i="11"/>
  <c r="D31" i="11"/>
  <c r="D11" i="11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3" i="6"/>
  <c r="CA7" i="3"/>
  <c r="CB7" i="3"/>
  <c r="CC7" i="3"/>
  <c r="CD7" i="3"/>
  <c r="CE7" i="3"/>
  <c r="CF7" i="3"/>
  <c r="CG7" i="3"/>
  <c r="CH7" i="3"/>
  <c r="CI7" i="3"/>
  <c r="J3" i="7" s="1"/>
  <c r="CJ7" i="3"/>
  <c r="K3" i="7" s="1"/>
  <c r="CK7" i="3"/>
  <c r="CL7" i="3"/>
  <c r="CM7" i="3"/>
  <c r="CN7" i="3"/>
  <c r="CO7" i="3"/>
  <c r="CP7" i="3"/>
  <c r="CQ7" i="3"/>
  <c r="CR7" i="3"/>
  <c r="CS7" i="3"/>
  <c r="CT7" i="3"/>
  <c r="CU7" i="3"/>
  <c r="CV7" i="3"/>
  <c r="V3" i="7" s="1"/>
  <c r="CW7" i="3"/>
  <c r="W3" i="7" s="1"/>
  <c r="CX7" i="3"/>
  <c r="CY7" i="3"/>
  <c r="CZ7" i="3"/>
  <c r="DA7" i="3"/>
  <c r="DB7" i="3"/>
  <c r="AB3" i="7" s="1"/>
  <c r="DC7" i="3"/>
  <c r="AC3" i="7" s="1"/>
  <c r="DD7" i="3"/>
  <c r="DE7" i="3"/>
  <c r="DF7" i="3"/>
  <c r="AF3" i="7" s="1"/>
  <c r="DG7" i="3"/>
  <c r="AG3" i="7" s="1"/>
  <c r="DH7" i="3"/>
  <c r="AH3" i="7" s="1"/>
  <c r="DI7" i="3"/>
  <c r="AI3" i="7" s="1"/>
  <c r="DJ7" i="3"/>
  <c r="DK7" i="3"/>
  <c r="DL7" i="3"/>
  <c r="DM7" i="3"/>
  <c r="DN7" i="3"/>
  <c r="AL3" i="7" s="1"/>
  <c r="DO7" i="3"/>
  <c r="AM3" i="7" s="1"/>
  <c r="DP7" i="3"/>
  <c r="DQ7" i="3"/>
  <c r="DR7" i="3"/>
  <c r="AP3" i="7" s="1"/>
  <c r="DS7" i="3"/>
  <c r="AQ3" i="7" s="1"/>
  <c r="DT7" i="3"/>
  <c r="AR3" i="7" s="1"/>
  <c r="DU7" i="3"/>
  <c r="AS3" i="7" s="1"/>
  <c r="DV7" i="3"/>
  <c r="DW7" i="3"/>
  <c r="DX7" i="3"/>
  <c r="DY7" i="3"/>
  <c r="DZ7" i="3"/>
  <c r="AW3" i="7" s="1"/>
  <c r="EA7" i="3"/>
  <c r="AX3" i="7" s="1"/>
  <c r="EB7" i="3"/>
  <c r="EC7" i="3"/>
  <c r="ED7" i="3"/>
  <c r="BA3" i="7" s="1"/>
  <c r="EE7" i="3"/>
  <c r="BB3" i="7" s="1"/>
  <c r="EF7" i="3"/>
  <c r="BC3" i="7" s="1"/>
  <c r="EG7" i="3"/>
  <c r="BD3" i="7" s="1"/>
  <c r="EH7" i="3"/>
  <c r="EI7" i="3"/>
  <c r="EJ7" i="3"/>
  <c r="EK7" i="3"/>
  <c r="EL7" i="3"/>
  <c r="EM7" i="3"/>
  <c r="BI3" i="7" s="1"/>
  <c r="EN7" i="3"/>
  <c r="EO7" i="3"/>
  <c r="EP7" i="3"/>
  <c r="EQ7" i="3"/>
  <c r="BM3" i="7" s="1"/>
  <c r="ER7" i="3"/>
  <c r="BN3" i="7" s="1"/>
  <c r="ES7" i="3"/>
  <c r="BO3" i="7" s="1"/>
  <c r="ET7" i="3"/>
  <c r="BP3" i="7" s="1"/>
  <c r="EU7" i="3"/>
  <c r="EV7" i="3"/>
  <c r="EW7" i="3"/>
  <c r="EX7" i="3"/>
  <c r="CA8" i="3"/>
  <c r="B4" i="7" s="1"/>
  <c r="CB8" i="3"/>
  <c r="CC8" i="3"/>
  <c r="CD8" i="3"/>
  <c r="E4" i="7" s="1"/>
  <c r="CE8" i="3"/>
  <c r="F4" i="7" s="1"/>
  <c r="CF8" i="3"/>
  <c r="G4" i="7" s="1"/>
  <c r="CG8" i="3"/>
  <c r="H4" i="7" s="1"/>
  <c r="CH8" i="3"/>
  <c r="I4" i="7" s="1"/>
  <c r="CI8" i="3"/>
  <c r="CJ8" i="3"/>
  <c r="CK8" i="3"/>
  <c r="CL8" i="3"/>
  <c r="M4" i="7" s="1"/>
  <c r="CM8" i="3"/>
  <c r="N4" i="7" s="1"/>
  <c r="CN8" i="3"/>
  <c r="CO8" i="3"/>
  <c r="CP8" i="3"/>
  <c r="Q4" i="7" s="1"/>
  <c r="CQ8" i="3"/>
  <c r="R4" i="7" s="1"/>
  <c r="CR8" i="3"/>
  <c r="S4" i="7" s="1"/>
  <c r="CS8" i="3"/>
  <c r="T4" i="7" s="1"/>
  <c r="CT8" i="3"/>
  <c r="U4" i="7" s="1"/>
  <c r="CU8" i="3"/>
  <c r="CV8" i="3"/>
  <c r="CW8" i="3"/>
  <c r="CX8" i="3"/>
  <c r="X4" i="7" s="1"/>
  <c r="CY8" i="3"/>
  <c r="Y4" i="7" s="1"/>
  <c r="CZ8" i="3"/>
  <c r="DA8" i="3"/>
  <c r="DB8" i="3"/>
  <c r="DC8" i="3"/>
  <c r="AC4" i="7" s="1"/>
  <c r="DD8" i="3"/>
  <c r="AD4" i="7" s="1"/>
  <c r="DE8" i="3"/>
  <c r="AE4" i="7" s="1"/>
  <c r="DF8" i="3"/>
  <c r="AF4" i="7" s="1"/>
  <c r="DG8" i="3"/>
  <c r="DH8" i="3"/>
  <c r="DI8" i="3"/>
  <c r="DJ8" i="3"/>
  <c r="DK8" i="3"/>
  <c r="DL8" i="3"/>
  <c r="DM8" i="3"/>
  <c r="DN8" i="3"/>
  <c r="AL4" i="7" s="1"/>
  <c r="DO8" i="3"/>
  <c r="AM4" i="7" s="1"/>
  <c r="DP8" i="3"/>
  <c r="AN4" i="7" s="1"/>
  <c r="DQ8" i="3"/>
  <c r="AO4" i="7" s="1"/>
  <c r="DR8" i="3"/>
  <c r="AP4" i="7" s="1"/>
  <c r="DS8" i="3"/>
  <c r="DT8" i="3"/>
  <c r="DU8" i="3"/>
  <c r="DV8" i="3"/>
  <c r="DW8" i="3"/>
  <c r="AT4" i="7" s="1"/>
  <c r="DX8" i="3"/>
  <c r="DY8" i="3"/>
  <c r="DZ8" i="3"/>
  <c r="AW4" i="7" s="1"/>
  <c r="EA8" i="3"/>
  <c r="AX4" i="7" s="1"/>
  <c r="EB8" i="3"/>
  <c r="AY4" i="7" s="1"/>
  <c r="EC8" i="3"/>
  <c r="AZ4" i="7" s="1"/>
  <c r="ED8" i="3"/>
  <c r="BA4" i="7" s="1"/>
  <c r="EE8" i="3"/>
  <c r="EF8" i="3"/>
  <c r="EG8" i="3"/>
  <c r="EH8" i="3"/>
  <c r="EI8" i="3"/>
  <c r="BE4" i="7" s="1"/>
  <c r="EJ8" i="3"/>
  <c r="EK8" i="3"/>
  <c r="EL8" i="3"/>
  <c r="BH4" i="7" s="1"/>
  <c r="EM8" i="3"/>
  <c r="BI4" i="7" s="1"/>
  <c r="EN8" i="3"/>
  <c r="BJ4" i="7" s="1"/>
  <c r="EO8" i="3"/>
  <c r="BK4" i="7" s="1"/>
  <c r="EP8" i="3"/>
  <c r="BL4" i="7" s="1"/>
  <c r="EQ8" i="3"/>
  <c r="ER8" i="3"/>
  <c r="ES8" i="3"/>
  <c r="ET8" i="3"/>
  <c r="BP4" i="7" s="1"/>
  <c r="EU8" i="3"/>
  <c r="BQ4" i="7" s="1"/>
  <c r="EV8" i="3"/>
  <c r="EW8" i="3"/>
  <c r="EX8" i="3"/>
  <c r="CA9" i="3"/>
  <c r="B5" i="7" s="1"/>
  <c r="CB9" i="3"/>
  <c r="C5" i="7" s="1"/>
  <c r="CC9" i="3"/>
  <c r="D5" i="7" s="1"/>
  <c r="CD9" i="3"/>
  <c r="E5" i="7" s="1"/>
  <c r="CE9" i="3"/>
  <c r="CF9" i="3"/>
  <c r="CG9" i="3"/>
  <c r="CH9" i="3"/>
  <c r="CI9" i="3"/>
  <c r="J5" i="7" s="1"/>
  <c r="CJ9" i="3"/>
  <c r="CK9" i="3"/>
  <c r="CL9" i="3"/>
  <c r="CM9" i="3"/>
  <c r="N5" i="7" s="1"/>
  <c r="CN9" i="3"/>
  <c r="O5" i="7" s="1"/>
  <c r="CO9" i="3"/>
  <c r="P5" i="7" s="1"/>
  <c r="CP9" i="3"/>
  <c r="Q5" i="7" s="1"/>
  <c r="CQ9" i="3"/>
  <c r="CR9" i="3"/>
  <c r="CS9" i="3"/>
  <c r="CT9" i="3"/>
  <c r="CU9" i="3"/>
  <c r="CV9" i="3"/>
  <c r="CW9" i="3"/>
  <c r="CX9" i="3"/>
  <c r="X5" i="7" s="1"/>
  <c r="CY9" i="3"/>
  <c r="Y5" i="7" s="1"/>
  <c r="CZ9" i="3"/>
  <c r="Z5" i="7" s="1"/>
  <c r="DA9" i="3"/>
  <c r="AA5" i="7" s="1"/>
  <c r="DB9" i="3"/>
  <c r="AB5" i="7" s="1"/>
  <c r="DC9" i="3"/>
  <c r="DD9" i="3"/>
  <c r="DE9" i="3"/>
  <c r="DF9" i="3"/>
  <c r="AF5" i="7" s="1"/>
  <c r="DG9" i="3"/>
  <c r="AG5" i="7" s="1"/>
  <c r="DH9" i="3"/>
  <c r="DI9" i="3"/>
  <c r="DJ9" i="3"/>
  <c r="DK9" i="3"/>
  <c r="DL9" i="3"/>
  <c r="AJ5" i="7" s="1"/>
  <c r="DM9" i="3"/>
  <c r="AK5" i="7" s="1"/>
  <c r="DN9" i="3"/>
  <c r="AL5" i="7" s="1"/>
  <c r="DO9" i="3"/>
  <c r="DP9" i="3"/>
  <c r="DQ9" i="3"/>
  <c r="DR9" i="3"/>
  <c r="DS9" i="3"/>
  <c r="AQ5" i="7" s="1"/>
  <c r="DT9" i="3"/>
  <c r="DU9" i="3"/>
  <c r="DV9" i="3"/>
  <c r="DW9" i="3"/>
  <c r="AT5" i="7" s="1"/>
  <c r="DX9" i="3"/>
  <c r="AU5" i="7" s="1"/>
  <c r="DY9" i="3"/>
  <c r="AV5" i="7" s="1"/>
  <c r="DZ9" i="3"/>
  <c r="AW5" i="7" s="1"/>
  <c r="EA9" i="3"/>
  <c r="EB9" i="3"/>
  <c r="EC9" i="3"/>
  <c r="ED9" i="3"/>
  <c r="BA5" i="7" s="1"/>
  <c r="EE9" i="3"/>
  <c r="BB5" i="7" s="1"/>
  <c r="EF9" i="3"/>
  <c r="EG9" i="3"/>
  <c r="EH9" i="3"/>
  <c r="EI9" i="3"/>
  <c r="BE5" i="7" s="1"/>
  <c r="EJ9" i="3"/>
  <c r="BF5" i="7" s="1"/>
  <c r="EK9" i="3"/>
  <c r="BG5" i="7" s="1"/>
  <c r="EL9" i="3"/>
  <c r="BH5" i="7" s="1"/>
  <c r="EM9" i="3"/>
  <c r="EN9" i="3"/>
  <c r="EO9" i="3"/>
  <c r="EP9" i="3"/>
  <c r="BL5" i="7" s="1"/>
  <c r="EQ9" i="3"/>
  <c r="BM5" i="7" s="1"/>
  <c r="ER9" i="3"/>
  <c r="ES9" i="3"/>
  <c r="ET9" i="3"/>
  <c r="BP5" i="7" s="1"/>
  <c r="EU9" i="3"/>
  <c r="BQ5" i="7" s="1"/>
  <c r="EV9" i="3"/>
  <c r="BR5" i="7" s="1"/>
  <c r="EW9" i="3"/>
  <c r="BS5" i="7" s="1"/>
  <c r="EX9" i="3"/>
  <c r="CA10" i="3"/>
  <c r="CB10" i="3"/>
  <c r="CC10" i="3"/>
  <c r="CD10" i="3"/>
  <c r="E6" i="7" s="1"/>
  <c r="CE10" i="3"/>
  <c r="F6" i="7" s="1"/>
  <c r="CF10" i="3"/>
  <c r="CG10" i="3"/>
  <c r="CH10" i="3"/>
  <c r="I6" i="7" s="1"/>
  <c r="CI10" i="3"/>
  <c r="J6" i="7" s="1"/>
  <c r="CJ10" i="3"/>
  <c r="K6" i="7" s="1"/>
  <c r="CK10" i="3"/>
  <c r="L6" i="7" s="1"/>
  <c r="CL10" i="3"/>
  <c r="M6" i="7" s="1"/>
  <c r="CM10" i="3"/>
  <c r="CN10" i="3"/>
  <c r="CO10" i="3"/>
  <c r="CP10" i="3"/>
  <c r="Q6" i="7" s="1"/>
  <c r="CQ10" i="3"/>
  <c r="R6" i="7" s="1"/>
  <c r="CR10" i="3"/>
  <c r="CS10" i="3"/>
  <c r="CT10" i="3"/>
  <c r="U6" i="7" s="1"/>
  <c r="CU10" i="3"/>
  <c r="CV10" i="3"/>
  <c r="V6" i="7" s="1"/>
  <c r="CW10" i="3"/>
  <c r="W6" i="7" s="1"/>
  <c r="CX10" i="3"/>
  <c r="X6" i="7" s="1"/>
  <c r="CY10" i="3"/>
  <c r="CZ10" i="3"/>
  <c r="DA10" i="3"/>
  <c r="DB10" i="3"/>
  <c r="AB6" i="7" s="1"/>
  <c r="DC10" i="3"/>
  <c r="AC6" i="7" s="1"/>
  <c r="DD10" i="3"/>
  <c r="DE10" i="3"/>
  <c r="DF10" i="3"/>
  <c r="AF6" i="7" s="1"/>
  <c r="DG10" i="3"/>
  <c r="AG6" i="7" s="1"/>
  <c r="DH10" i="3"/>
  <c r="AH6" i="7" s="1"/>
  <c r="DI10" i="3"/>
  <c r="AI6" i="7" s="1"/>
  <c r="DJ10" i="3"/>
  <c r="DK10" i="3"/>
  <c r="DL10" i="3"/>
  <c r="DM10" i="3"/>
  <c r="DN10" i="3"/>
  <c r="AL6" i="7" s="1"/>
  <c r="DO10" i="3"/>
  <c r="AM6" i="7" s="1"/>
  <c r="DP10" i="3"/>
  <c r="DQ10" i="3"/>
  <c r="DR10" i="3"/>
  <c r="AP6" i="7" s="1"/>
  <c r="DS10" i="3"/>
  <c r="AQ6" i="7" s="1"/>
  <c r="DT10" i="3"/>
  <c r="AR6" i="7" s="1"/>
  <c r="DU10" i="3"/>
  <c r="AS6" i="7" s="1"/>
  <c r="DV10" i="3"/>
  <c r="DW10" i="3"/>
  <c r="DX10" i="3"/>
  <c r="DY10" i="3"/>
  <c r="DZ10" i="3"/>
  <c r="AW6" i="7" s="1"/>
  <c r="EA10" i="3"/>
  <c r="AX6" i="7" s="1"/>
  <c r="EB10" i="3"/>
  <c r="EC10" i="3"/>
  <c r="ED10" i="3"/>
  <c r="BA6" i="7" s="1"/>
  <c r="EE10" i="3"/>
  <c r="BB6" i="7" s="1"/>
  <c r="EF10" i="3"/>
  <c r="BC6" i="7" s="1"/>
  <c r="EG10" i="3"/>
  <c r="BD6" i="7" s="1"/>
  <c r="EH10" i="3"/>
  <c r="EI10" i="3"/>
  <c r="EJ10" i="3"/>
  <c r="EK10" i="3"/>
  <c r="EL10" i="3"/>
  <c r="EM10" i="3"/>
  <c r="BI6" i="7" s="1"/>
  <c r="EN10" i="3"/>
  <c r="EO10" i="3"/>
  <c r="EP10" i="3"/>
  <c r="BL6" i="7" s="1"/>
  <c r="EQ10" i="3"/>
  <c r="BM6" i="7" s="1"/>
  <c r="ER10" i="3"/>
  <c r="BN6" i="7" s="1"/>
  <c r="ES10" i="3"/>
  <c r="BO6" i="7" s="1"/>
  <c r="ET10" i="3"/>
  <c r="BP6" i="7" s="1"/>
  <c r="EU10" i="3"/>
  <c r="EV10" i="3"/>
  <c r="EW10" i="3"/>
  <c r="EX10" i="3"/>
  <c r="CA11" i="3"/>
  <c r="B7" i="7" s="1"/>
  <c r="CB11" i="3"/>
  <c r="CC11" i="3"/>
  <c r="CD11" i="3"/>
  <c r="CE11" i="3"/>
  <c r="F7" i="7" s="1"/>
  <c r="CF11" i="3"/>
  <c r="G7" i="7" s="1"/>
  <c r="CG11" i="3"/>
  <c r="H7" i="7" s="1"/>
  <c r="CH11" i="3"/>
  <c r="I7" i="7" s="1"/>
  <c r="CI11" i="3"/>
  <c r="CJ11" i="3"/>
  <c r="CK11" i="3"/>
  <c r="CL11" i="3"/>
  <c r="M7" i="7" s="1"/>
  <c r="CM11" i="3"/>
  <c r="N7" i="7" s="1"/>
  <c r="CN11" i="3"/>
  <c r="CO11" i="3"/>
  <c r="CP11" i="3"/>
  <c r="Q7" i="7" s="1"/>
  <c r="CQ11" i="3"/>
  <c r="R7" i="7" s="1"/>
  <c r="CR11" i="3"/>
  <c r="S7" i="7" s="1"/>
  <c r="CS11" i="3"/>
  <c r="T7" i="7" s="1"/>
  <c r="CT11" i="3"/>
  <c r="U7" i="7" s="1"/>
  <c r="CU11" i="3"/>
  <c r="CV11" i="3"/>
  <c r="CW11" i="3"/>
  <c r="CX11" i="3"/>
  <c r="X7" i="7" s="1"/>
  <c r="CY11" i="3"/>
  <c r="Y7" i="7" s="1"/>
  <c r="CZ11" i="3"/>
  <c r="DA11" i="3"/>
  <c r="DB11" i="3"/>
  <c r="AB7" i="7" s="1"/>
  <c r="DC11" i="3"/>
  <c r="AC7" i="7" s="1"/>
  <c r="DD11" i="3"/>
  <c r="AD7" i="7" s="1"/>
  <c r="DE11" i="3"/>
  <c r="AE7" i="7" s="1"/>
  <c r="DF11" i="3"/>
  <c r="AF7" i="7" s="1"/>
  <c r="DG11" i="3"/>
  <c r="DH11" i="3"/>
  <c r="DI11" i="3"/>
  <c r="DJ11" i="3"/>
  <c r="DK11" i="3"/>
  <c r="DL11" i="3"/>
  <c r="DM11" i="3"/>
  <c r="DN11" i="3"/>
  <c r="AL7" i="7" s="1"/>
  <c r="DO11" i="3"/>
  <c r="AM7" i="7" s="1"/>
  <c r="DP11" i="3"/>
  <c r="AN7" i="7" s="1"/>
  <c r="DQ11" i="3"/>
  <c r="AO7" i="7" s="1"/>
  <c r="DR11" i="3"/>
  <c r="AP7" i="7" s="1"/>
  <c r="DS11" i="3"/>
  <c r="DT11" i="3"/>
  <c r="DU11" i="3"/>
  <c r="DV11" i="3"/>
  <c r="DW11" i="3"/>
  <c r="AT7" i="7" s="1"/>
  <c r="DX11" i="3"/>
  <c r="DY11" i="3"/>
  <c r="DZ11" i="3"/>
  <c r="AW7" i="7" s="1"/>
  <c r="EA11" i="3"/>
  <c r="AX7" i="7" s="1"/>
  <c r="EB11" i="3"/>
  <c r="AY7" i="7" s="1"/>
  <c r="EC11" i="3"/>
  <c r="AZ7" i="7" s="1"/>
  <c r="ED11" i="3"/>
  <c r="BA7" i="7" s="1"/>
  <c r="EE11" i="3"/>
  <c r="EF11" i="3"/>
  <c r="EG11" i="3"/>
  <c r="EH11" i="3"/>
  <c r="EI11" i="3"/>
  <c r="BE7" i="7" s="1"/>
  <c r="EJ11" i="3"/>
  <c r="EK11" i="3"/>
  <c r="EL11" i="3"/>
  <c r="BH7" i="7" s="1"/>
  <c r="EM11" i="3"/>
  <c r="BI7" i="7" s="1"/>
  <c r="EN11" i="3"/>
  <c r="BJ7" i="7" s="1"/>
  <c r="EO11" i="3"/>
  <c r="BK7" i="7" s="1"/>
  <c r="EP11" i="3"/>
  <c r="BL7" i="7" s="1"/>
  <c r="EQ11" i="3"/>
  <c r="ER11" i="3"/>
  <c r="ES11" i="3"/>
  <c r="ET11" i="3"/>
  <c r="BP7" i="7" s="1"/>
  <c r="EU11" i="3"/>
  <c r="BQ7" i="7" s="1"/>
  <c r="EV11" i="3"/>
  <c r="EW11" i="3"/>
  <c r="EX11" i="3"/>
  <c r="CA12" i="3"/>
  <c r="B8" i="7" s="1"/>
  <c r="CB12" i="3"/>
  <c r="C8" i="7" s="1"/>
  <c r="CC12" i="3"/>
  <c r="D8" i="7" s="1"/>
  <c r="CD12" i="3"/>
  <c r="E8" i="7" s="1"/>
  <c r="CE12" i="3"/>
  <c r="CF12" i="3"/>
  <c r="CG12" i="3"/>
  <c r="CH12" i="3"/>
  <c r="I8" i="7" s="1"/>
  <c r="CI12" i="3"/>
  <c r="J8" i="7" s="1"/>
  <c r="CJ12" i="3"/>
  <c r="CK12" i="3"/>
  <c r="CL12" i="3"/>
  <c r="M8" i="7" s="1"/>
  <c r="CM12" i="3"/>
  <c r="CN12" i="3"/>
  <c r="O8" i="7" s="1"/>
  <c r="CO12" i="3"/>
  <c r="P8" i="7" s="1"/>
  <c r="CP12" i="3"/>
  <c r="Q8" i="7" s="1"/>
  <c r="CQ12" i="3"/>
  <c r="CR12" i="3"/>
  <c r="CS12" i="3"/>
  <c r="CT12" i="3"/>
  <c r="U8" i="7" s="1"/>
  <c r="CU12" i="3"/>
  <c r="CV12" i="3"/>
  <c r="CW12" i="3"/>
  <c r="CX12" i="3"/>
  <c r="X8" i="7" s="1"/>
  <c r="CY12" i="3"/>
  <c r="Y8" i="7" s="1"/>
  <c r="CZ12" i="3"/>
  <c r="Z8" i="7" s="1"/>
  <c r="DA12" i="3"/>
  <c r="AA8" i="7" s="1"/>
  <c r="DB12" i="3"/>
  <c r="AB8" i="7" s="1"/>
  <c r="DC12" i="3"/>
  <c r="DD12" i="3"/>
  <c r="DE12" i="3"/>
  <c r="DF12" i="3"/>
  <c r="AF8" i="7" s="1"/>
  <c r="DG12" i="3"/>
  <c r="AG8" i="7" s="1"/>
  <c r="DH12" i="3"/>
  <c r="DI12" i="3"/>
  <c r="DJ12" i="3"/>
  <c r="DK12" i="3"/>
  <c r="DL12" i="3"/>
  <c r="AJ8" i="7" s="1"/>
  <c r="DM12" i="3"/>
  <c r="AK8" i="7" s="1"/>
  <c r="DN12" i="3"/>
  <c r="AL8" i="7" s="1"/>
  <c r="DO12" i="3"/>
  <c r="DP12" i="3"/>
  <c r="DQ12" i="3"/>
  <c r="DR12" i="3"/>
  <c r="AP8" i="7" s="1"/>
  <c r="DS12" i="3"/>
  <c r="AQ8" i="7" s="1"/>
  <c r="DT12" i="3"/>
  <c r="DU12" i="3"/>
  <c r="DV12" i="3"/>
  <c r="DW12" i="3"/>
  <c r="AT8" i="7" s="1"/>
  <c r="DX12" i="3"/>
  <c r="AU8" i="7" s="1"/>
  <c r="DY12" i="3"/>
  <c r="AV8" i="7" s="1"/>
  <c r="DZ12" i="3"/>
  <c r="AW8" i="7" s="1"/>
  <c r="EA12" i="3"/>
  <c r="EB12" i="3"/>
  <c r="EC12" i="3"/>
  <c r="ED12" i="3"/>
  <c r="BA8" i="7" s="1"/>
  <c r="EE12" i="3"/>
  <c r="BB8" i="7" s="1"/>
  <c r="EF12" i="3"/>
  <c r="EG12" i="3"/>
  <c r="EH12" i="3"/>
  <c r="EI12" i="3"/>
  <c r="BE8" i="7" s="1"/>
  <c r="EJ12" i="3"/>
  <c r="BF8" i="7" s="1"/>
  <c r="EK12" i="3"/>
  <c r="BG8" i="7" s="1"/>
  <c r="EL12" i="3"/>
  <c r="BH8" i="7" s="1"/>
  <c r="EM12" i="3"/>
  <c r="EN12" i="3"/>
  <c r="EO12" i="3"/>
  <c r="EP12" i="3"/>
  <c r="BL8" i="7" s="1"/>
  <c r="EQ12" i="3"/>
  <c r="BM8" i="7" s="1"/>
  <c r="ER12" i="3"/>
  <c r="ES12" i="3"/>
  <c r="ET12" i="3"/>
  <c r="BP8" i="7" s="1"/>
  <c r="EU12" i="3"/>
  <c r="BQ8" i="7" s="1"/>
  <c r="EV12" i="3"/>
  <c r="BR8" i="7" s="1"/>
  <c r="EW12" i="3"/>
  <c r="BS8" i="7" s="1"/>
  <c r="EX12" i="3"/>
  <c r="CA13" i="3"/>
  <c r="CB13" i="3"/>
  <c r="CC13" i="3"/>
  <c r="CD13" i="3"/>
  <c r="E9" i="7" s="1"/>
  <c r="CE13" i="3"/>
  <c r="F9" i="7" s="1"/>
  <c r="CF13" i="3"/>
  <c r="CG13" i="3"/>
  <c r="CH13" i="3"/>
  <c r="CI13" i="3"/>
  <c r="J9" i="7" s="1"/>
  <c r="CJ13" i="3"/>
  <c r="K9" i="7" s="1"/>
  <c r="CK13" i="3"/>
  <c r="L9" i="7" s="1"/>
  <c r="CL13" i="3"/>
  <c r="M9" i="7" s="1"/>
  <c r="CM13" i="3"/>
  <c r="CN13" i="3"/>
  <c r="CO13" i="3"/>
  <c r="CP13" i="3"/>
  <c r="Q9" i="7" s="1"/>
  <c r="CQ13" i="3"/>
  <c r="R9" i="7" s="1"/>
  <c r="CR13" i="3"/>
  <c r="CS13" i="3"/>
  <c r="CT13" i="3"/>
  <c r="U9" i="7" s="1"/>
  <c r="CU13" i="3"/>
  <c r="CV13" i="3"/>
  <c r="V9" i="7" s="1"/>
  <c r="CW13" i="3"/>
  <c r="W9" i="7" s="1"/>
  <c r="CX13" i="3"/>
  <c r="X9" i="7" s="1"/>
  <c r="CY13" i="3"/>
  <c r="CZ13" i="3"/>
  <c r="DA13" i="3"/>
  <c r="DB13" i="3"/>
  <c r="AB9" i="7" s="1"/>
  <c r="DC13" i="3"/>
  <c r="AC9" i="7" s="1"/>
  <c r="DD13" i="3"/>
  <c r="DE13" i="3"/>
  <c r="DF13" i="3"/>
  <c r="AF9" i="7" s="1"/>
  <c r="DG13" i="3"/>
  <c r="AG9" i="7" s="1"/>
  <c r="DH13" i="3"/>
  <c r="AH9" i="7" s="1"/>
  <c r="DI13" i="3"/>
  <c r="AI9" i="7" s="1"/>
  <c r="DJ13" i="3"/>
  <c r="DK13" i="3"/>
  <c r="DL13" i="3"/>
  <c r="DM13" i="3"/>
  <c r="DN13" i="3"/>
  <c r="AL9" i="7" s="1"/>
  <c r="DO13" i="3"/>
  <c r="AM9" i="7" s="1"/>
  <c r="DP13" i="3"/>
  <c r="DQ13" i="3"/>
  <c r="DR13" i="3"/>
  <c r="AP9" i="7" s="1"/>
  <c r="DS13" i="3"/>
  <c r="AQ9" i="7" s="1"/>
  <c r="DT13" i="3"/>
  <c r="AR9" i="7" s="1"/>
  <c r="DU13" i="3"/>
  <c r="AS9" i="7" s="1"/>
  <c r="DV13" i="3"/>
  <c r="DW13" i="3"/>
  <c r="DX13" i="3"/>
  <c r="DY13" i="3"/>
  <c r="DZ13" i="3"/>
  <c r="AW9" i="7" s="1"/>
  <c r="EA13" i="3"/>
  <c r="AX9" i="7" s="1"/>
  <c r="EB13" i="3"/>
  <c r="EC13" i="3"/>
  <c r="ED13" i="3"/>
  <c r="BA9" i="7" s="1"/>
  <c r="EE13" i="3"/>
  <c r="BB9" i="7" s="1"/>
  <c r="EF13" i="3"/>
  <c r="BC9" i="7" s="1"/>
  <c r="EG13" i="3"/>
  <c r="BD9" i="7" s="1"/>
  <c r="EH13" i="3"/>
  <c r="EI13" i="3"/>
  <c r="EJ13" i="3"/>
  <c r="EK13" i="3"/>
  <c r="EL13" i="3"/>
  <c r="BH9" i="7" s="1"/>
  <c r="EM13" i="3"/>
  <c r="BI9" i="7" s="1"/>
  <c r="EN13" i="3"/>
  <c r="EO13" i="3"/>
  <c r="EP13" i="3"/>
  <c r="EQ13" i="3"/>
  <c r="BM9" i="7" s="1"/>
  <c r="ER13" i="3"/>
  <c r="BN9" i="7" s="1"/>
  <c r="ES13" i="3"/>
  <c r="BO9" i="7" s="1"/>
  <c r="ET13" i="3"/>
  <c r="BP9" i="7" s="1"/>
  <c r="EU13" i="3"/>
  <c r="EV13" i="3"/>
  <c r="EW13" i="3"/>
  <c r="EX13" i="3"/>
  <c r="CA14" i="3"/>
  <c r="B10" i="7" s="1"/>
  <c r="CB14" i="3"/>
  <c r="CC14" i="3"/>
  <c r="CD14" i="3"/>
  <c r="E10" i="7" s="1"/>
  <c r="CE14" i="3"/>
  <c r="F10" i="7" s="1"/>
  <c r="CF14" i="3"/>
  <c r="G10" i="7" s="1"/>
  <c r="CG14" i="3"/>
  <c r="H10" i="7" s="1"/>
  <c r="CH14" i="3"/>
  <c r="I10" i="7" s="1"/>
  <c r="CI14" i="3"/>
  <c r="CJ14" i="3"/>
  <c r="CK14" i="3"/>
  <c r="CL14" i="3"/>
  <c r="M10" i="7" s="1"/>
  <c r="CM14" i="3"/>
  <c r="N10" i="7" s="1"/>
  <c r="CN14" i="3"/>
  <c r="CO14" i="3"/>
  <c r="CP14" i="3"/>
  <c r="Q10" i="7" s="1"/>
  <c r="CQ14" i="3"/>
  <c r="R10" i="7" s="1"/>
  <c r="CR14" i="3"/>
  <c r="S10" i="7" s="1"/>
  <c r="CS14" i="3"/>
  <c r="T10" i="7" s="1"/>
  <c r="CT14" i="3"/>
  <c r="U10" i="7" s="1"/>
  <c r="CU14" i="3"/>
  <c r="CV14" i="3"/>
  <c r="CW14" i="3"/>
  <c r="CX14" i="3"/>
  <c r="X10" i="7" s="1"/>
  <c r="CY14" i="3"/>
  <c r="Y10" i="7" s="1"/>
  <c r="CZ14" i="3"/>
  <c r="DA14" i="3"/>
  <c r="DB14" i="3"/>
  <c r="DC14" i="3"/>
  <c r="AC10" i="7" s="1"/>
  <c r="DD14" i="3"/>
  <c r="AD10" i="7" s="1"/>
  <c r="DE14" i="3"/>
  <c r="AE10" i="7" s="1"/>
  <c r="DF14" i="3"/>
  <c r="AF10" i="7" s="1"/>
  <c r="DG14" i="3"/>
  <c r="DH14" i="3"/>
  <c r="DI14" i="3"/>
  <c r="DJ14" i="3"/>
  <c r="DK14" i="3"/>
  <c r="DL14" i="3"/>
  <c r="DM14" i="3"/>
  <c r="DN14" i="3"/>
  <c r="AL10" i="7" s="1"/>
  <c r="DO14" i="3"/>
  <c r="AM10" i="7" s="1"/>
  <c r="DP14" i="3"/>
  <c r="AN10" i="7" s="1"/>
  <c r="DQ14" i="3"/>
  <c r="AO10" i="7" s="1"/>
  <c r="DR14" i="3"/>
  <c r="AP10" i="7" s="1"/>
  <c r="DS14" i="3"/>
  <c r="DT14" i="3"/>
  <c r="DU14" i="3"/>
  <c r="DV14" i="3"/>
  <c r="DW14" i="3"/>
  <c r="AT10" i="7" s="1"/>
  <c r="DX14" i="3"/>
  <c r="DY14" i="3"/>
  <c r="DZ14" i="3"/>
  <c r="AW10" i="7" s="1"/>
  <c r="EA14" i="3"/>
  <c r="AX10" i="7" s="1"/>
  <c r="EB14" i="3"/>
  <c r="AY10" i="7" s="1"/>
  <c r="EC14" i="3"/>
  <c r="AZ10" i="7" s="1"/>
  <c r="ED14" i="3"/>
  <c r="BA10" i="7" s="1"/>
  <c r="EE14" i="3"/>
  <c r="EF14" i="3"/>
  <c r="EG14" i="3"/>
  <c r="EH14" i="3"/>
  <c r="EI14" i="3"/>
  <c r="BE10" i="7" s="1"/>
  <c r="EJ14" i="3"/>
  <c r="EK14" i="3"/>
  <c r="EL14" i="3"/>
  <c r="BH10" i="7" s="1"/>
  <c r="EM14" i="3"/>
  <c r="BI10" i="7" s="1"/>
  <c r="EN14" i="3"/>
  <c r="BJ10" i="7" s="1"/>
  <c r="EO14" i="3"/>
  <c r="BK10" i="7" s="1"/>
  <c r="EP14" i="3"/>
  <c r="BL10" i="7" s="1"/>
  <c r="EQ14" i="3"/>
  <c r="ER14" i="3"/>
  <c r="ES14" i="3"/>
  <c r="ET14" i="3"/>
  <c r="BP10" i="7" s="1"/>
  <c r="EU14" i="3"/>
  <c r="BQ10" i="7" s="1"/>
  <c r="EV14" i="3"/>
  <c r="EW14" i="3"/>
  <c r="EX14" i="3"/>
  <c r="CA15" i="3"/>
  <c r="B11" i="7" s="1"/>
  <c r="CB15" i="3"/>
  <c r="C11" i="7" s="1"/>
  <c r="CC15" i="3"/>
  <c r="D11" i="7" s="1"/>
  <c r="CD15" i="3"/>
  <c r="E11" i="7" s="1"/>
  <c r="CE15" i="3"/>
  <c r="CF15" i="3"/>
  <c r="CG15" i="3"/>
  <c r="CH15" i="3"/>
  <c r="I11" i="7" s="1"/>
  <c r="CI15" i="3"/>
  <c r="J11" i="7" s="1"/>
  <c r="CJ15" i="3"/>
  <c r="CK15" i="3"/>
  <c r="CL15" i="3"/>
  <c r="CM15" i="3"/>
  <c r="N11" i="7" s="1"/>
  <c r="CN15" i="3"/>
  <c r="O11" i="7" s="1"/>
  <c r="CO15" i="3"/>
  <c r="P11" i="7" s="1"/>
  <c r="CP15" i="3"/>
  <c r="Q11" i="7" s="1"/>
  <c r="CQ15" i="3"/>
  <c r="CR15" i="3"/>
  <c r="CS15" i="3"/>
  <c r="CT15" i="3"/>
  <c r="CU15" i="3"/>
  <c r="CV15" i="3"/>
  <c r="CW15" i="3"/>
  <c r="CX15" i="3"/>
  <c r="X11" i="7" s="1"/>
  <c r="CY15" i="3"/>
  <c r="Y11" i="7" s="1"/>
  <c r="CZ15" i="3"/>
  <c r="Z11" i="7" s="1"/>
  <c r="DA15" i="3"/>
  <c r="AA11" i="7" s="1"/>
  <c r="DB15" i="3"/>
  <c r="AB11" i="7" s="1"/>
  <c r="DC15" i="3"/>
  <c r="DD15" i="3"/>
  <c r="DE15" i="3"/>
  <c r="DF15" i="3"/>
  <c r="AF11" i="7" s="1"/>
  <c r="DG15" i="3"/>
  <c r="AG11" i="7" s="1"/>
  <c r="DH15" i="3"/>
  <c r="DI15" i="3"/>
  <c r="DJ15" i="3"/>
  <c r="DK15" i="3"/>
  <c r="DL15" i="3"/>
  <c r="AJ11" i="7" s="1"/>
  <c r="DM15" i="3"/>
  <c r="AK11" i="7" s="1"/>
  <c r="DN15" i="3"/>
  <c r="AL11" i="7" s="1"/>
  <c r="DO15" i="3"/>
  <c r="DP15" i="3"/>
  <c r="DQ15" i="3"/>
  <c r="DR15" i="3"/>
  <c r="DS15" i="3"/>
  <c r="AQ11" i="7" s="1"/>
  <c r="DT15" i="3"/>
  <c r="DU15" i="3"/>
  <c r="DV15" i="3"/>
  <c r="DW15" i="3"/>
  <c r="AT11" i="7" s="1"/>
  <c r="DX15" i="3"/>
  <c r="AU11" i="7" s="1"/>
  <c r="DY15" i="3"/>
  <c r="AV11" i="7" s="1"/>
  <c r="DZ15" i="3"/>
  <c r="AW11" i="7" s="1"/>
  <c r="EA15" i="3"/>
  <c r="EB15" i="3"/>
  <c r="EC15" i="3"/>
  <c r="ED15" i="3"/>
  <c r="BA11" i="7" s="1"/>
  <c r="EE15" i="3"/>
  <c r="BB11" i="7" s="1"/>
  <c r="EF15" i="3"/>
  <c r="EG15" i="3"/>
  <c r="EH15" i="3"/>
  <c r="EI15" i="3"/>
  <c r="BE11" i="7" s="1"/>
  <c r="EJ15" i="3"/>
  <c r="BF11" i="7" s="1"/>
  <c r="EK15" i="3"/>
  <c r="BG11" i="7" s="1"/>
  <c r="EL15" i="3"/>
  <c r="BH11" i="7" s="1"/>
  <c r="EM15" i="3"/>
  <c r="EN15" i="3"/>
  <c r="EO15" i="3"/>
  <c r="EP15" i="3"/>
  <c r="BL11" i="7" s="1"/>
  <c r="EQ15" i="3"/>
  <c r="BM11" i="7" s="1"/>
  <c r="ER15" i="3"/>
  <c r="ES15" i="3"/>
  <c r="ET15" i="3"/>
  <c r="BP11" i="7" s="1"/>
  <c r="EU15" i="3"/>
  <c r="BQ11" i="7" s="1"/>
  <c r="EV15" i="3"/>
  <c r="BR11" i="7" s="1"/>
  <c r="EW15" i="3"/>
  <c r="BS11" i="7" s="1"/>
  <c r="EX15" i="3"/>
  <c r="CA16" i="3"/>
  <c r="CB16" i="3"/>
  <c r="CC16" i="3"/>
  <c r="CD16" i="3"/>
  <c r="E12" i="7" s="1"/>
  <c r="CE16" i="3"/>
  <c r="F12" i="7" s="1"/>
  <c r="CF16" i="3"/>
  <c r="CG16" i="3"/>
  <c r="CH16" i="3"/>
  <c r="I12" i="7" s="1"/>
  <c r="CI16" i="3"/>
  <c r="J12" i="7" s="1"/>
  <c r="CJ16" i="3"/>
  <c r="K12" i="7" s="1"/>
  <c r="CK16" i="3"/>
  <c r="L12" i="7" s="1"/>
  <c r="CL16" i="3"/>
  <c r="M12" i="7" s="1"/>
  <c r="CM16" i="3"/>
  <c r="CN16" i="3"/>
  <c r="CO16" i="3"/>
  <c r="CP16" i="3"/>
  <c r="Q12" i="7" s="1"/>
  <c r="CQ16" i="3"/>
  <c r="R12" i="7" s="1"/>
  <c r="CR16" i="3"/>
  <c r="CS16" i="3"/>
  <c r="CT16" i="3"/>
  <c r="U12" i="7" s="1"/>
  <c r="CU16" i="3"/>
  <c r="CV16" i="3"/>
  <c r="V12" i="7" s="1"/>
  <c r="CW16" i="3"/>
  <c r="W12" i="7" s="1"/>
  <c r="CX16" i="3"/>
  <c r="X12" i="7" s="1"/>
  <c r="CY16" i="3"/>
  <c r="CZ16" i="3"/>
  <c r="DA16" i="3"/>
  <c r="DB16" i="3"/>
  <c r="AB12" i="7" s="1"/>
  <c r="DC16" i="3"/>
  <c r="AC12" i="7" s="1"/>
  <c r="DD16" i="3"/>
  <c r="DE16" i="3"/>
  <c r="DF16" i="3"/>
  <c r="AF12" i="7" s="1"/>
  <c r="DG16" i="3"/>
  <c r="AG12" i="7" s="1"/>
  <c r="DH16" i="3"/>
  <c r="AH12" i="7" s="1"/>
  <c r="DI16" i="3"/>
  <c r="AI12" i="7" s="1"/>
  <c r="DJ16" i="3"/>
  <c r="DK16" i="3"/>
  <c r="DL16" i="3"/>
  <c r="DM16" i="3"/>
  <c r="DN16" i="3"/>
  <c r="AL12" i="7" s="1"/>
  <c r="DO16" i="3"/>
  <c r="AM12" i="7" s="1"/>
  <c r="DP16" i="3"/>
  <c r="DQ16" i="3"/>
  <c r="DR16" i="3"/>
  <c r="AP12" i="7" s="1"/>
  <c r="DS16" i="3"/>
  <c r="AQ12" i="7" s="1"/>
  <c r="DT16" i="3"/>
  <c r="AR12" i="7" s="1"/>
  <c r="DU16" i="3"/>
  <c r="AS12" i="7" s="1"/>
  <c r="DV16" i="3"/>
  <c r="DW16" i="3"/>
  <c r="DX16" i="3"/>
  <c r="DY16" i="3"/>
  <c r="DZ16" i="3"/>
  <c r="AW12" i="7" s="1"/>
  <c r="EA16" i="3"/>
  <c r="AX12" i="7" s="1"/>
  <c r="EB16" i="3"/>
  <c r="EC16" i="3"/>
  <c r="ED16" i="3"/>
  <c r="BA12" i="7" s="1"/>
  <c r="EE16" i="3"/>
  <c r="BB12" i="7" s="1"/>
  <c r="EF16" i="3"/>
  <c r="BC12" i="7" s="1"/>
  <c r="EG16" i="3"/>
  <c r="BD12" i="7" s="1"/>
  <c r="EH16" i="3"/>
  <c r="EI16" i="3"/>
  <c r="EJ16" i="3"/>
  <c r="EK16" i="3"/>
  <c r="EL16" i="3"/>
  <c r="EM16" i="3"/>
  <c r="BI12" i="7" s="1"/>
  <c r="EN16" i="3"/>
  <c r="EO16" i="3"/>
  <c r="EP16" i="3"/>
  <c r="BL12" i="7" s="1"/>
  <c r="EQ16" i="3"/>
  <c r="BM12" i="7" s="1"/>
  <c r="ER16" i="3"/>
  <c r="BN12" i="7" s="1"/>
  <c r="ES16" i="3"/>
  <c r="BO12" i="7" s="1"/>
  <c r="ET16" i="3"/>
  <c r="BP12" i="7" s="1"/>
  <c r="EU16" i="3"/>
  <c r="EV16" i="3"/>
  <c r="EW16" i="3"/>
  <c r="EX16" i="3"/>
  <c r="CA17" i="3"/>
  <c r="B13" i="7" s="1"/>
  <c r="CB17" i="3"/>
  <c r="CC17" i="3"/>
  <c r="CD17" i="3"/>
  <c r="E13" i="7" s="1"/>
  <c r="CE17" i="3"/>
  <c r="F13" i="7" s="1"/>
  <c r="CF17" i="3"/>
  <c r="G13" i="7" s="1"/>
  <c r="CG17" i="3"/>
  <c r="H13" i="7" s="1"/>
  <c r="CH17" i="3"/>
  <c r="I13" i="7" s="1"/>
  <c r="CI17" i="3"/>
  <c r="CJ17" i="3"/>
  <c r="CK17" i="3"/>
  <c r="CL17" i="3"/>
  <c r="M13" i="7" s="1"/>
  <c r="CM17" i="3"/>
  <c r="N13" i="7" s="1"/>
  <c r="CN17" i="3"/>
  <c r="CO17" i="3"/>
  <c r="CP17" i="3"/>
  <c r="Q13" i="7" s="1"/>
  <c r="CQ17" i="3"/>
  <c r="R13" i="7" s="1"/>
  <c r="CR17" i="3"/>
  <c r="S13" i="7" s="1"/>
  <c r="CS17" i="3"/>
  <c r="T13" i="7" s="1"/>
  <c r="CT17" i="3"/>
  <c r="U13" i="7" s="1"/>
  <c r="CU17" i="3"/>
  <c r="CV17" i="3"/>
  <c r="CW17" i="3"/>
  <c r="CX17" i="3"/>
  <c r="X13" i="7" s="1"/>
  <c r="CY17" i="3"/>
  <c r="Y13" i="7" s="1"/>
  <c r="CZ17" i="3"/>
  <c r="DA17" i="3"/>
  <c r="DB17" i="3"/>
  <c r="AB13" i="7" s="1"/>
  <c r="DC17" i="3"/>
  <c r="AC13" i="7" s="1"/>
  <c r="DD17" i="3"/>
  <c r="AD13" i="7" s="1"/>
  <c r="DE17" i="3"/>
  <c r="AE13" i="7" s="1"/>
  <c r="DF17" i="3"/>
  <c r="AF13" i="7" s="1"/>
  <c r="DG17" i="3"/>
  <c r="DH17" i="3"/>
  <c r="DI17" i="3"/>
  <c r="DJ17" i="3"/>
  <c r="DK17" i="3"/>
  <c r="DL17" i="3"/>
  <c r="DM17" i="3"/>
  <c r="DN17" i="3"/>
  <c r="AL13" i="7" s="1"/>
  <c r="DO17" i="3"/>
  <c r="AM13" i="7" s="1"/>
  <c r="DP17" i="3"/>
  <c r="AN13" i="7" s="1"/>
  <c r="DQ17" i="3"/>
  <c r="AO13" i="7" s="1"/>
  <c r="DR17" i="3"/>
  <c r="AP13" i="7" s="1"/>
  <c r="DS17" i="3"/>
  <c r="DT17" i="3"/>
  <c r="DU17" i="3"/>
  <c r="DV17" i="3"/>
  <c r="DW17" i="3"/>
  <c r="AT13" i="7" s="1"/>
  <c r="DX17" i="3"/>
  <c r="DY17" i="3"/>
  <c r="DZ17" i="3"/>
  <c r="AW13" i="7" s="1"/>
  <c r="EA17" i="3"/>
  <c r="AX13" i="7" s="1"/>
  <c r="EB17" i="3"/>
  <c r="AY13" i="7" s="1"/>
  <c r="EC17" i="3"/>
  <c r="AZ13" i="7" s="1"/>
  <c r="ED17" i="3"/>
  <c r="BA13" i="7" s="1"/>
  <c r="EE17" i="3"/>
  <c r="EF17" i="3"/>
  <c r="EG17" i="3"/>
  <c r="EH17" i="3"/>
  <c r="EI17" i="3"/>
  <c r="BE13" i="7" s="1"/>
  <c r="EJ17" i="3"/>
  <c r="EK17" i="3"/>
  <c r="EL17" i="3"/>
  <c r="BH13" i="7" s="1"/>
  <c r="EM17" i="3"/>
  <c r="BI13" i="7" s="1"/>
  <c r="EN17" i="3"/>
  <c r="BJ13" i="7" s="1"/>
  <c r="EO17" i="3"/>
  <c r="BK13" i="7" s="1"/>
  <c r="EP17" i="3"/>
  <c r="BL13" i="7" s="1"/>
  <c r="EQ17" i="3"/>
  <c r="ER17" i="3"/>
  <c r="ES17" i="3"/>
  <c r="ET17" i="3"/>
  <c r="BP13" i="7" s="1"/>
  <c r="EU17" i="3"/>
  <c r="BQ13" i="7" s="1"/>
  <c r="EV17" i="3"/>
  <c r="EW17" i="3"/>
  <c r="EX17" i="3"/>
  <c r="CA18" i="3"/>
  <c r="B14" i="7" s="1"/>
  <c r="CB18" i="3"/>
  <c r="C14" i="7" s="1"/>
  <c r="CC18" i="3"/>
  <c r="D14" i="7" s="1"/>
  <c r="CD18" i="3"/>
  <c r="E14" i="7" s="1"/>
  <c r="CE18" i="3"/>
  <c r="CF18" i="3"/>
  <c r="CG18" i="3"/>
  <c r="CH18" i="3"/>
  <c r="I14" i="7" s="1"/>
  <c r="CI18" i="3"/>
  <c r="J14" i="7" s="1"/>
  <c r="CJ18" i="3"/>
  <c r="CK18" i="3"/>
  <c r="CL18" i="3"/>
  <c r="M14" i="7" s="1"/>
  <c r="CM18" i="3"/>
  <c r="N14" i="7" s="1"/>
  <c r="CN18" i="3"/>
  <c r="O14" i="7" s="1"/>
  <c r="CO18" i="3"/>
  <c r="P14" i="7" s="1"/>
  <c r="CP18" i="3"/>
  <c r="Q14" i="7" s="1"/>
  <c r="CQ18" i="3"/>
  <c r="CR18" i="3"/>
  <c r="CS18" i="3"/>
  <c r="CT18" i="3"/>
  <c r="U14" i="7" s="1"/>
  <c r="CU18" i="3"/>
  <c r="CV18" i="3"/>
  <c r="CW18" i="3"/>
  <c r="CX18" i="3"/>
  <c r="X14" i="7" s="1"/>
  <c r="CY18" i="3"/>
  <c r="Y14" i="7" s="1"/>
  <c r="CZ18" i="3"/>
  <c r="Z14" i="7" s="1"/>
  <c r="DA18" i="3"/>
  <c r="AA14" i="7" s="1"/>
  <c r="DB18" i="3"/>
  <c r="AB14" i="7" s="1"/>
  <c r="DC18" i="3"/>
  <c r="DD18" i="3"/>
  <c r="DE18" i="3"/>
  <c r="DF18" i="3"/>
  <c r="AF14" i="7" s="1"/>
  <c r="DG18" i="3"/>
  <c r="AG14" i="7" s="1"/>
  <c r="DH18" i="3"/>
  <c r="DI18" i="3"/>
  <c r="DJ18" i="3"/>
  <c r="DK18" i="3"/>
  <c r="DL18" i="3"/>
  <c r="AJ14" i="7" s="1"/>
  <c r="DM18" i="3"/>
  <c r="AK14" i="7" s="1"/>
  <c r="DN18" i="3"/>
  <c r="AL14" i="7" s="1"/>
  <c r="DO18" i="3"/>
  <c r="DP18" i="3"/>
  <c r="DQ18" i="3"/>
  <c r="DR18" i="3"/>
  <c r="AP14" i="7" s="1"/>
  <c r="DS18" i="3"/>
  <c r="AQ14" i="7" s="1"/>
  <c r="DT18" i="3"/>
  <c r="DU18" i="3"/>
  <c r="DV18" i="3"/>
  <c r="DW18" i="3"/>
  <c r="AT14" i="7" s="1"/>
  <c r="DX18" i="3"/>
  <c r="AU14" i="7" s="1"/>
  <c r="DY18" i="3"/>
  <c r="AV14" i="7" s="1"/>
  <c r="DZ18" i="3"/>
  <c r="AW14" i="7" s="1"/>
  <c r="EA18" i="3"/>
  <c r="EB18" i="3"/>
  <c r="EC18" i="3"/>
  <c r="ED18" i="3"/>
  <c r="BA14" i="7" s="1"/>
  <c r="EE18" i="3"/>
  <c r="BB14" i="7" s="1"/>
  <c r="EF18" i="3"/>
  <c r="EG18" i="3"/>
  <c r="EH18" i="3"/>
  <c r="EI18" i="3"/>
  <c r="BE14" i="7" s="1"/>
  <c r="EJ18" i="3"/>
  <c r="BF14" i="7" s="1"/>
  <c r="EK18" i="3"/>
  <c r="BG14" i="7" s="1"/>
  <c r="EL18" i="3"/>
  <c r="BH14" i="7" s="1"/>
  <c r="EM18" i="3"/>
  <c r="EN18" i="3"/>
  <c r="EO18" i="3"/>
  <c r="EP18" i="3"/>
  <c r="BL14" i="7" s="1"/>
  <c r="EQ18" i="3"/>
  <c r="BM14" i="7" s="1"/>
  <c r="ER18" i="3"/>
  <c r="ES18" i="3"/>
  <c r="ET18" i="3"/>
  <c r="BP14" i="7" s="1"/>
  <c r="EU18" i="3"/>
  <c r="BQ14" i="7" s="1"/>
  <c r="EV18" i="3"/>
  <c r="BR14" i="7" s="1"/>
  <c r="EW18" i="3"/>
  <c r="BS14" i="7" s="1"/>
  <c r="EX18" i="3"/>
  <c r="CA19" i="3"/>
  <c r="CB19" i="3"/>
  <c r="CC19" i="3"/>
  <c r="CD19" i="3"/>
  <c r="E15" i="7" s="1"/>
  <c r="CE19" i="3"/>
  <c r="F15" i="7" s="1"/>
  <c r="CF19" i="3"/>
  <c r="CG19" i="3"/>
  <c r="CH19" i="3"/>
  <c r="I15" i="7" s="1"/>
  <c r="CI19" i="3"/>
  <c r="J15" i="7" s="1"/>
  <c r="CJ19" i="3"/>
  <c r="K15" i="7" s="1"/>
  <c r="CK19" i="3"/>
  <c r="L15" i="7" s="1"/>
  <c r="CL19" i="3"/>
  <c r="M15" i="7" s="1"/>
  <c r="CM19" i="3"/>
  <c r="CN19" i="3"/>
  <c r="CO19" i="3"/>
  <c r="CP19" i="3"/>
  <c r="Q15" i="7" s="1"/>
  <c r="CQ19" i="3"/>
  <c r="R15" i="7" s="1"/>
  <c r="CR19" i="3"/>
  <c r="CS19" i="3"/>
  <c r="CT19" i="3"/>
  <c r="U15" i="7" s="1"/>
  <c r="CU19" i="3"/>
  <c r="CV19" i="3"/>
  <c r="V15" i="7" s="1"/>
  <c r="CW19" i="3"/>
  <c r="W15" i="7" s="1"/>
  <c r="CX19" i="3"/>
  <c r="X15" i="7" s="1"/>
  <c r="CY19" i="3"/>
  <c r="CZ19" i="3"/>
  <c r="DA19" i="3"/>
  <c r="DB19" i="3"/>
  <c r="AB15" i="7" s="1"/>
  <c r="DC19" i="3"/>
  <c r="AC15" i="7" s="1"/>
  <c r="DD19" i="3"/>
  <c r="DE19" i="3"/>
  <c r="DF19" i="3"/>
  <c r="AF15" i="7" s="1"/>
  <c r="DG19" i="3"/>
  <c r="AG15" i="7" s="1"/>
  <c r="DH19" i="3"/>
  <c r="AH15" i="7" s="1"/>
  <c r="DI19" i="3"/>
  <c r="AI15" i="7" s="1"/>
  <c r="DJ19" i="3"/>
  <c r="DK19" i="3"/>
  <c r="DL19" i="3"/>
  <c r="DM19" i="3"/>
  <c r="DN19" i="3"/>
  <c r="AL15" i="7" s="1"/>
  <c r="DO19" i="3"/>
  <c r="AM15" i="7" s="1"/>
  <c r="DP19" i="3"/>
  <c r="DQ19" i="3"/>
  <c r="DR19" i="3"/>
  <c r="AP15" i="7" s="1"/>
  <c r="DS19" i="3"/>
  <c r="AQ15" i="7" s="1"/>
  <c r="DT19" i="3"/>
  <c r="AR15" i="7" s="1"/>
  <c r="DU19" i="3"/>
  <c r="AS15" i="7" s="1"/>
  <c r="DV19" i="3"/>
  <c r="DW19" i="3"/>
  <c r="DX19" i="3"/>
  <c r="DY19" i="3"/>
  <c r="DZ19" i="3"/>
  <c r="AW15" i="7" s="1"/>
  <c r="EA19" i="3"/>
  <c r="AX15" i="7" s="1"/>
  <c r="EB19" i="3"/>
  <c r="EC19" i="3"/>
  <c r="ED19" i="3"/>
  <c r="BA15" i="7" s="1"/>
  <c r="EE19" i="3"/>
  <c r="BB15" i="7" s="1"/>
  <c r="EF19" i="3"/>
  <c r="BC15" i="7" s="1"/>
  <c r="EG19" i="3"/>
  <c r="BD15" i="7" s="1"/>
  <c r="EH19" i="3"/>
  <c r="EI19" i="3"/>
  <c r="EJ19" i="3"/>
  <c r="EK19" i="3"/>
  <c r="EL19" i="3"/>
  <c r="BH15" i="7" s="1"/>
  <c r="EM19" i="3"/>
  <c r="BI15" i="7" s="1"/>
  <c r="EN19" i="3"/>
  <c r="EO19" i="3"/>
  <c r="EP19" i="3"/>
  <c r="BL15" i="7" s="1"/>
  <c r="EQ19" i="3"/>
  <c r="BM15" i="7" s="1"/>
  <c r="ER19" i="3"/>
  <c r="BN15" i="7" s="1"/>
  <c r="ES19" i="3"/>
  <c r="BO15" i="7" s="1"/>
  <c r="ET19" i="3"/>
  <c r="BP15" i="7" s="1"/>
  <c r="EU19" i="3"/>
  <c r="EV19" i="3"/>
  <c r="EW19" i="3"/>
  <c r="EX19" i="3"/>
  <c r="CA20" i="3"/>
  <c r="B16" i="7" s="1"/>
  <c r="CB20" i="3"/>
  <c r="CC20" i="3"/>
  <c r="CD20" i="3"/>
  <c r="E16" i="7" s="1"/>
  <c r="CE20" i="3"/>
  <c r="F16" i="7" s="1"/>
  <c r="CF20" i="3"/>
  <c r="G16" i="7" s="1"/>
  <c r="CG20" i="3"/>
  <c r="H16" i="7" s="1"/>
  <c r="CH20" i="3"/>
  <c r="I16" i="7" s="1"/>
  <c r="CI20" i="3"/>
  <c r="CJ20" i="3"/>
  <c r="CK20" i="3"/>
  <c r="CL20" i="3"/>
  <c r="M16" i="7" s="1"/>
  <c r="CM20" i="3"/>
  <c r="N16" i="7" s="1"/>
  <c r="CN20" i="3"/>
  <c r="CO20" i="3"/>
  <c r="CP20" i="3"/>
  <c r="Q16" i="7" s="1"/>
  <c r="CQ20" i="3"/>
  <c r="R16" i="7" s="1"/>
  <c r="CR20" i="3"/>
  <c r="S16" i="7" s="1"/>
  <c r="CS20" i="3"/>
  <c r="T16" i="7" s="1"/>
  <c r="CT20" i="3"/>
  <c r="U16" i="7" s="1"/>
  <c r="CU20" i="3"/>
  <c r="CV20" i="3"/>
  <c r="CW20" i="3"/>
  <c r="CX20" i="3"/>
  <c r="X16" i="7" s="1"/>
  <c r="CY20" i="3"/>
  <c r="Y16" i="7" s="1"/>
  <c r="CZ20" i="3"/>
  <c r="DA20" i="3"/>
  <c r="DB20" i="3"/>
  <c r="AB16" i="7" s="1"/>
  <c r="DC20" i="3"/>
  <c r="AC16" i="7" s="1"/>
  <c r="DD20" i="3"/>
  <c r="AD16" i="7" s="1"/>
  <c r="DE20" i="3"/>
  <c r="AE16" i="7" s="1"/>
  <c r="DF20" i="3"/>
  <c r="AF16" i="7" s="1"/>
  <c r="DG20" i="3"/>
  <c r="DH20" i="3"/>
  <c r="DI20" i="3"/>
  <c r="DJ20" i="3"/>
  <c r="DK20" i="3"/>
  <c r="DL20" i="3"/>
  <c r="DM20" i="3"/>
  <c r="DN20" i="3"/>
  <c r="AL16" i="7" s="1"/>
  <c r="DO20" i="3"/>
  <c r="AM16" i="7" s="1"/>
  <c r="DP20" i="3"/>
  <c r="AN16" i="7" s="1"/>
  <c r="DQ20" i="3"/>
  <c r="AO16" i="7" s="1"/>
  <c r="DR20" i="3"/>
  <c r="AP16" i="7" s="1"/>
  <c r="DS20" i="3"/>
  <c r="DT20" i="3"/>
  <c r="DU20" i="3"/>
  <c r="DV20" i="3"/>
  <c r="DW20" i="3"/>
  <c r="AT16" i="7" s="1"/>
  <c r="DX20" i="3"/>
  <c r="DY20" i="3"/>
  <c r="DZ20" i="3"/>
  <c r="AW16" i="7" s="1"/>
  <c r="EA20" i="3"/>
  <c r="AX16" i="7" s="1"/>
  <c r="EB20" i="3"/>
  <c r="AY16" i="7" s="1"/>
  <c r="EC20" i="3"/>
  <c r="AZ16" i="7" s="1"/>
  <c r="ED20" i="3"/>
  <c r="BA16" i="7" s="1"/>
  <c r="EE20" i="3"/>
  <c r="EF20" i="3"/>
  <c r="EG20" i="3"/>
  <c r="EH20" i="3"/>
  <c r="EI20" i="3"/>
  <c r="BE16" i="7" s="1"/>
  <c r="EJ20" i="3"/>
  <c r="EK20" i="3"/>
  <c r="EL20" i="3"/>
  <c r="BH16" i="7" s="1"/>
  <c r="EM20" i="3"/>
  <c r="BI16" i="7" s="1"/>
  <c r="EN20" i="3"/>
  <c r="BJ16" i="7" s="1"/>
  <c r="EO20" i="3"/>
  <c r="BK16" i="7" s="1"/>
  <c r="EP20" i="3"/>
  <c r="BL16" i="7" s="1"/>
  <c r="EQ20" i="3"/>
  <c r="ER20" i="3"/>
  <c r="ES20" i="3"/>
  <c r="ET20" i="3"/>
  <c r="BP16" i="7" s="1"/>
  <c r="EU20" i="3"/>
  <c r="BQ16" i="7" s="1"/>
  <c r="EV20" i="3"/>
  <c r="EW20" i="3"/>
  <c r="EX20" i="3"/>
  <c r="CA21" i="3"/>
  <c r="B17" i="7" s="1"/>
  <c r="CB21" i="3"/>
  <c r="C17" i="7" s="1"/>
  <c r="CC21" i="3"/>
  <c r="D17" i="7" s="1"/>
  <c r="CD21" i="3"/>
  <c r="E17" i="7" s="1"/>
  <c r="CE21" i="3"/>
  <c r="CF21" i="3"/>
  <c r="CG21" i="3"/>
  <c r="CH21" i="3"/>
  <c r="I17" i="7" s="1"/>
  <c r="CI21" i="3"/>
  <c r="J17" i="7" s="1"/>
  <c r="CJ21" i="3"/>
  <c r="CK21" i="3"/>
  <c r="CL21" i="3"/>
  <c r="M17" i="7" s="1"/>
  <c r="CM21" i="3"/>
  <c r="N17" i="7" s="1"/>
  <c r="CN21" i="3"/>
  <c r="O17" i="7" s="1"/>
  <c r="CO21" i="3"/>
  <c r="P17" i="7" s="1"/>
  <c r="CP21" i="3"/>
  <c r="Q17" i="7" s="1"/>
  <c r="CQ21" i="3"/>
  <c r="CR21" i="3"/>
  <c r="CS21" i="3"/>
  <c r="CT21" i="3"/>
  <c r="U17" i="7" s="1"/>
  <c r="CU21" i="3"/>
  <c r="CV21" i="3"/>
  <c r="CW21" i="3"/>
  <c r="CX21" i="3"/>
  <c r="X17" i="7" s="1"/>
  <c r="CY21" i="3"/>
  <c r="Y17" i="7" s="1"/>
  <c r="CZ21" i="3"/>
  <c r="Z17" i="7" s="1"/>
  <c r="DA21" i="3"/>
  <c r="AA17" i="7" s="1"/>
  <c r="DB21" i="3"/>
  <c r="AB17" i="7" s="1"/>
  <c r="DC21" i="3"/>
  <c r="DD21" i="3"/>
  <c r="DE21" i="3"/>
  <c r="DF21" i="3"/>
  <c r="AF17" i="7" s="1"/>
  <c r="DG21" i="3"/>
  <c r="AG17" i="7" s="1"/>
  <c r="DH21" i="3"/>
  <c r="DI21" i="3"/>
  <c r="DJ21" i="3"/>
  <c r="DK21" i="3"/>
  <c r="DL21" i="3"/>
  <c r="AJ17" i="7" s="1"/>
  <c r="DM21" i="3"/>
  <c r="AK17" i="7" s="1"/>
  <c r="DN21" i="3"/>
  <c r="AL17" i="7" s="1"/>
  <c r="DO21" i="3"/>
  <c r="DP21" i="3"/>
  <c r="DQ21" i="3"/>
  <c r="DR21" i="3"/>
  <c r="AP17" i="7" s="1"/>
  <c r="DS21" i="3"/>
  <c r="AQ17" i="7" s="1"/>
  <c r="DT21" i="3"/>
  <c r="DU21" i="3"/>
  <c r="DV21" i="3"/>
  <c r="DW21" i="3"/>
  <c r="AT17" i="7" s="1"/>
  <c r="DX21" i="3"/>
  <c r="AU17" i="7" s="1"/>
  <c r="DY21" i="3"/>
  <c r="AV17" i="7" s="1"/>
  <c r="DZ21" i="3"/>
  <c r="AW17" i="7" s="1"/>
  <c r="EA21" i="3"/>
  <c r="EB21" i="3"/>
  <c r="EC21" i="3"/>
  <c r="ED21" i="3"/>
  <c r="BA17" i="7" s="1"/>
  <c r="EE21" i="3"/>
  <c r="BB17" i="7" s="1"/>
  <c r="EF21" i="3"/>
  <c r="EG21" i="3"/>
  <c r="EH21" i="3"/>
  <c r="EI21" i="3"/>
  <c r="BE17" i="7" s="1"/>
  <c r="EJ21" i="3"/>
  <c r="BF17" i="7" s="1"/>
  <c r="EK21" i="3"/>
  <c r="BG17" i="7" s="1"/>
  <c r="EL21" i="3"/>
  <c r="BH17" i="7" s="1"/>
  <c r="EM21" i="3"/>
  <c r="EN21" i="3"/>
  <c r="EO21" i="3"/>
  <c r="EP21" i="3"/>
  <c r="EQ21" i="3"/>
  <c r="BM17" i="7" s="1"/>
  <c r="ER21" i="3"/>
  <c r="ES21" i="3"/>
  <c r="ET21" i="3"/>
  <c r="BP17" i="7" s="1"/>
  <c r="EU21" i="3"/>
  <c r="BQ17" i="7" s="1"/>
  <c r="EV21" i="3"/>
  <c r="BR17" i="7" s="1"/>
  <c r="EW21" i="3"/>
  <c r="BS17" i="7" s="1"/>
  <c r="EX21" i="3"/>
  <c r="CA22" i="3"/>
  <c r="CB22" i="3"/>
  <c r="CC22" i="3"/>
  <c r="CD22" i="3"/>
  <c r="E18" i="7" s="1"/>
  <c r="CE22" i="3"/>
  <c r="F18" i="7" s="1"/>
  <c r="CF22" i="3"/>
  <c r="CG22" i="3"/>
  <c r="CH22" i="3"/>
  <c r="I18" i="7" s="1"/>
  <c r="CI22" i="3"/>
  <c r="J18" i="7" s="1"/>
  <c r="CJ22" i="3"/>
  <c r="K18" i="7" s="1"/>
  <c r="CK22" i="3"/>
  <c r="L18" i="7" s="1"/>
  <c r="CL22" i="3"/>
  <c r="M18" i="7" s="1"/>
  <c r="CM22" i="3"/>
  <c r="CN22" i="3"/>
  <c r="CO22" i="3"/>
  <c r="CP22" i="3"/>
  <c r="Q18" i="7" s="1"/>
  <c r="CQ22" i="3"/>
  <c r="R18" i="7" s="1"/>
  <c r="CR22" i="3"/>
  <c r="CS22" i="3"/>
  <c r="CT22" i="3"/>
  <c r="U18" i="7" s="1"/>
  <c r="CU22" i="3"/>
  <c r="CV22" i="3"/>
  <c r="V18" i="7" s="1"/>
  <c r="CW22" i="3"/>
  <c r="W18" i="7" s="1"/>
  <c r="CX22" i="3"/>
  <c r="X18" i="7" s="1"/>
  <c r="CY22" i="3"/>
  <c r="CZ22" i="3"/>
  <c r="DA22" i="3"/>
  <c r="DB22" i="3"/>
  <c r="AB18" i="7" s="1"/>
  <c r="DC22" i="3"/>
  <c r="AC18" i="7" s="1"/>
  <c r="DD22" i="3"/>
  <c r="DE22" i="3"/>
  <c r="DF22" i="3"/>
  <c r="AF18" i="7" s="1"/>
  <c r="DG22" i="3"/>
  <c r="AG18" i="7" s="1"/>
  <c r="DH22" i="3"/>
  <c r="AH18" i="7" s="1"/>
  <c r="DI22" i="3"/>
  <c r="AI18" i="7" s="1"/>
  <c r="DJ22" i="3"/>
  <c r="DK22" i="3"/>
  <c r="DL22" i="3"/>
  <c r="DM22" i="3"/>
  <c r="DN22" i="3"/>
  <c r="AL18" i="7" s="1"/>
  <c r="DO22" i="3"/>
  <c r="AM18" i="7" s="1"/>
  <c r="DP22" i="3"/>
  <c r="DQ22" i="3"/>
  <c r="DR22" i="3"/>
  <c r="AP18" i="7" s="1"/>
  <c r="DS22" i="3"/>
  <c r="AQ18" i="7" s="1"/>
  <c r="DT22" i="3"/>
  <c r="AR18" i="7" s="1"/>
  <c r="DU22" i="3"/>
  <c r="AS18" i="7" s="1"/>
  <c r="DV22" i="3"/>
  <c r="DW22" i="3"/>
  <c r="DX22" i="3"/>
  <c r="DY22" i="3"/>
  <c r="DZ22" i="3"/>
  <c r="EA22" i="3"/>
  <c r="AX18" i="7" s="1"/>
  <c r="EB22" i="3"/>
  <c r="EC22" i="3"/>
  <c r="ED22" i="3"/>
  <c r="BA18" i="7" s="1"/>
  <c r="EE22" i="3"/>
  <c r="BB18" i="7" s="1"/>
  <c r="EF22" i="3"/>
  <c r="BC18" i="7" s="1"/>
  <c r="EG22" i="3"/>
  <c r="BD18" i="7" s="1"/>
  <c r="EH22" i="3"/>
  <c r="EI22" i="3"/>
  <c r="EJ22" i="3"/>
  <c r="EK22" i="3"/>
  <c r="EL22" i="3"/>
  <c r="BH18" i="7" s="1"/>
  <c r="EM22" i="3"/>
  <c r="BI18" i="7" s="1"/>
  <c r="EN22" i="3"/>
  <c r="EO22" i="3"/>
  <c r="EP22" i="3"/>
  <c r="BL18" i="7" s="1"/>
  <c r="EQ22" i="3"/>
  <c r="BM18" i="7" s="1"/>
  <c r="ER22" i="3"/>
  <c r="BN18" i="7" s="1"/>
  <c r="ES22" i="3"/>
  <c r="BO18" i="7" s="1"/>
  <c r="ET22" i="3"/>
  <c r="BP18" i="7" s="1"/>
  <c r="EU22" i="3"/>
  <c r="EV22" i="3"/>
  <c r="EW22" i="3"/>
  <c r="EX22" i="3"/>
  <c r="CA23" i="3"/>
  <c r="B19" i="7" s="1"/>
  <c r="CB23" i="3"/>
  <c r="CC23" i="3"/>
  <c r="CD23" i="3"/>
  <c r="E19" i="7" s="1"/>
  <c r="CE23" i="3"/>
  <c r="F19" i="7" s="1"/>
  <c r="CF23" i="3"/>
  <c r="G19" i="7" s="1"/>
  <c r="CG23" i="3"/>
  <c r="H19" i="7" s="1"/>
  <c r="CH23" i="3"/>
  <c r="I19" i="7" s="1"/>
  <c r="CI23" i="3"/>
  <c r="CJ23" i="3"/>
  <c r="CK23" i="3"/>
  <c r="CL23" i="3"/>
  <c r="M19" i="7" s="1"/>
  <c r="CM23" i="3"/>
  <c r="N19" i="7" s="1"/>
  <c r="CN23" i="3"/>
  <c r="CO23" i="3"/>
  <c r="CP23" i="3"/>
  <c r="Q19" i="7" s="1"/>
  <c r="CQ23" i="3"/>
  <c r="R19" i="7" s="1"/>
  <c r="CR23" i="3"/>
  <c r="S19" i="7" s="1"/>
  <c r="CS23" i="3"/>
  <c r="T19" i="7" s="1"/>
  <c r="CT23" i="3"/>
  <c r="U19" i="7" s="1"/>
  <c r="CU23" i="3"/>
  <c r="CV23" i="3"/>
  <c r="CW23" i="3"/>
  <c r="CX23" i="3"/>
  <c r="X19" i="7" s="1"/>
  <c r="CY23" i="3"/>
  <c r="Y19" i="7" s="1"/>
  <c r="CZ23" i="3"/>
  <c r="DA23" i="3"/>
  <c r="DB23" i="3"/>
  <c r="AB19" i="7" s="1"/>
  <c r="DC23" i="3"/>
  <c r="AC19" i="7" s="1"/>
  <c r="DD23" i="3"/>
  <c r="AD19" i="7" s="1"/>
  <c r="DE23" i="3"/>
  <c r="AE19" i="7" s="1"/>
  <c r="DF23" i="3"/>
  <c r="AF19" i="7" s="1"/>
  <c r="DG23" i="3"/>
  <c r="DH23" i="3"/>
  <c r="DI23" i="3"/>
  <c r="DJ23" i="3"/>
  <c r="DK23" i="3"/>
  <c r="DL23" i="3"/>
  <c r="DM23" i="3"/>
  <c r="DN23" i="3"/>
  <c r="AL19" i="7" s="1"/>
  <c r="DO23" i="3"/>
  <c r="AM19" i="7" s="1"/>
  <c r="DP23" i="3"/>
  <c r="AN19" i="7" s="1"/>
  <c r="DQ23" i="3"/>
  <c r="AO19" i="7" s="1"/>
  <c r="DR23" i="3"/>
  <c r="AP19" i="7" s="1"/>
  <c r="DS23" i="3"/>
  <c r="DT23" i="3"/>
  <c r="DU23" i="3"/>
  <c r="DV23" i="3"/>
  <c r="DW23" i="3"/>
  <c r="AT19" i="7" s="1"/>
  <c r="DX23" i="3"/>
  <c r="DY23" i="3"/>
  <c r="DZ23" i="3"/>
  <c r="AW19" i="7" s="1"/>
  <c r="EA23" i="3"/>
  <c r="AX19" i="7" s="1"/>
  <c r="EB23" i="3"/>
  <c r="AY19" i="7" s="1"/>
  <c r="EC23" i="3"/>
  <c r="AZ19" i="7" s="1"/>
  <c r="ED23" i="3"/>
  <c r="BA19" i="7" s="1"/>
  <c r="EE23" i="3"/>
  <c r="EF23" i="3"/>
  <c r="EG23" i="3"/>
  <c r="EH23" i="3"/>
  <c r="EI23" i="3"/>
  <c r="BE19" i="7" s="1"/>
  <c r="EJ23" i="3"/>
  <c r="EK23" i="3"/>
  <c r="EL23" i="3"/>
  <c r="BH19" i="7" s="1"/>
  <c r="EM23" i="3"/>
  <c r="BI19" i="7" s="1"/>
  <c r="EN23" i="3"/>
  <c r="BJ19" i="7" s="1"/>
  <c r="EO23" i="3"/>
  <c r="BK19" i="7" s="1"/>
  <c r="EP23" i="3"/>
  <c r="BL19" i="7" s="1"/>
  <c r="EQ23" i="3"/>
  <c r="ER23" i="3"/>
  <c r="ES23" i="3"/>
  <c r="ET23" i="3"/>
  <c r="BP19" i="7" s="1"/>
  <c r="EU23" i="3"/>
  <c r="BQ19" i="7" s="1"/>
  <c r="EV23" i="3"/>
  <c r="EW23" i="3"/>
  <c r="EX23" i="3"/>
  <c r="CA24" i="3"/>
  <c r="B20" i="7" s="1"/>
  <c r="CB24" i="3"/>
  <c r="C20" i="7" s="1"/>
  <c r="CC24" i="3"/>
  <c r="D20" i="7" s="1"/>
  <c r="CD24" i="3"/>
  <c r="E20" i="7" s="1"/>
  <c r="CE24" i="3"/>
  <c r="CF24" i="3"/>
  <c r="CG24" i="3"/>
  <c r="CH24" i="3"/>
  <c r="I20" i="7" s="1"/>
  <c r="CI24" i="3"/>
  <c r="J20" i="7" s="1"/>
  <c r="CJ24" i="3"/>
  <c r="CK24" i="3"/>
  <c r="CL24" i="3"/>
  <c r="M20" i="7" s="1"/>
  <c r="CM24" i="3"/>
  <c r="N20" i="7" s="1"/>
  <c r="CN24" i="3"/>
  <c r="O20" i="7" s="1"/>
  <c r="CO24" i="3"/>
  <c r="P20" i="7" s="1"/>
  <c r="CP24" i="3"/>
  <c r="Q20" i="7" s="1"/>
  <c r="CQ24" i="3"/>
  <c r="CR24" i="3"/>
  <c r="CS24" i="3"/>
  <c r="CT24" i="3"/>
  <c r="U20" i="7" s="1"/>
  <c r="CU24" i="3"/>
  <c r="CV24" i="3"/>
  <c r="CW24" i="3"/>
  <c r="CX24" i="3"/>
  <c r="X20" i="7" s="1"/>
  <c r="CY24" i="3"/>
  <c r="Y20" i="7" s="1"/>
  <c r="CZ24" i="3"/>
  <c r="Z20" i="7" s="1"/>
  <c r="DA24" i="3"/>
  <c r="AA20" i="7" s="1"/>
  <c r="DB24" i="3"/>
  <c r="AB20" i="7" s="1"/>
  <c r="DC24" i="3"/>
  <c r="DD24" i="3"/>
  <c r="DE24" i="3"/>
  <c r="DF24" i="3"/>
  <c r="AF20" i="7" s="1"/>
  <c r="DG24" i="3"/>
  <c r="AG20" i="7" s="1"/>
  <c r="DH24" i="3"/>
  <c r="DI24" i="3"/>
  <c r="DJ24" i="3"/>
  <c r="DK24" i="3"/>
  <c r="DL24" i="3"/>
  <c r="AJ20" i="7" s="1"/>
  <c r="DM24" i="3"/>
  <c r="AK20" i="7" s="1"/>
  <c r="DN24" i="3"/>
  <c r="AL20" i="7" s="1"/>
  <c r="DO24" i="3"/>
  <c r="DP24" i="3"/>
  <c r="DQ24" i="3"/>
  <c r="DR24" i="3"/>
  <c r="AP20" i="7" s="1"/>
  <c r="DS24" i="3"/>
  <c r="AQ20" i="7" s="1"/>
  <c r="DT24" i="3"/>
  <c r="DU24" i="3"/>
  <c r="DV24" i="3"/>
  <c r="DW24" i="3"/>
  <c r="AT20" i="7" s="1"/>
  <c r="DX24" i="3"/>
  <c r="AU20" i="7" s="1"/>
  <c r="DY24" i="3"/>
  <c r="AV20" i="7" s="1"/>
  <c r="DZ24" i="3"/>
  <c r="AW20" i="7" s="1"/>
  <c r="EA24" i="3"/>
  <c r="EB24" i="3"/>
  <c r="EC24" i="3"/>
  <c r="ED24" i="3"/>
  <c r="EE24" i="3"/>
  <c r="BB20" i="7" s="1"/>
  <c r="EF24" i="3"/>
  <c r="EG24" i="3"/>
  <c r="EH24" i="3"/>
  <c r="EI24" i="3"/>
  <c r="BE20" i="7" s="1"/>
  <c r="EJ24" i="3"/>
  <c r="BF20" i="7" s="1"/>
  <c r="EK24" i="3"/>
  <c r="BG20" i="7" s="1"/>
  <c r="EL24" i="3"/>
  <c r="BH20" i="7" s="1"/>
  <c r="EM24" i="3"/>
  <c r="EN24" i="3"/>
  <c r="EO24" i="3"/>
  <c r="EP24" i="3"/>
  <c r="BL20" i="7" s="1"/>
  <c r="EQ24" i="3"/>
  <c r="BM20" i="7" s="1"/>
  <c r="ER24" i="3"/>
  <c r="ES24" i="3"/>
  <c r="ET24" i="3"/>
  <c r="BP20" i="7" s="1"/>
  <c r="EU24" i="3"/>
  <c r="BQ20" i="7" s="1"/>
  <c r="EV24" i="3"/>
  <c r="BR20" i="7" s="1"/>
  <c r="EW24" i="3"/>
  <c r="BS20" i="7" s="1"/>
  <c r="EX24" i="3"/>
  <c r="CA25" i="3"/>
  <c r="CB25" i="3"/>
  <c r="CC25" i="3"/>
  <c r="CD25" i="3"/>
  <c r="E21" i="7" s="1"/>
  <c r="CE25" i="3"/>
  <c r="F21" i="7" s="1"/>
  <c r="CF25" i="3"/>
  <c r="CG25" i="3"/>
  <c r="CH25" i="3"/>
  <c r="I21" i="7" s="1"/>
  <c r="CI25" i="3"/>
  <c r="J21" i="7" s="1"/>
  <c r="CJ25" i="3"/>
  <c r="K21" i="7" s="1"/>
  <c r="CK25" i="3"/>
  <c r="L21" i="7" s="1"/>
  <c r="CL25" i="3"/>
  <c r="M21" i="7" s="1"/>
  <c r="CM25" i="3"/>
  <c r="CN25" i="3"/>
  <c r="CO25" i="3"/>
  <c r="CP25" i="3"/>
  <c r="Q21" i="7" s="1"/>
  <c r="CQ25" i="3"/>
  <c r="R21" i="7" s="1"/>
  <c r="CR25" i="3"/>
  <c r="CS25" i="3"/>
  <c r="CT25" i="3"/>
  <c r="U21" i="7" s="1"/>
  <c r="CU25" i="3"/>
  <c r="CV25" i="3"/>
  <c r="V21" i="7" s="1"/>
  <c r="CW25" i="3"/>
  <c r="W21" i="7" s="1"/>
  <c r="CX25" i="3"/>
  <c r="X21" i="7" s="1"/>
  <c r="CY25" i="3"/>
  <c r="CZ25" i="3"/>
  <c r="DA25" i="3"/>
  <c r="DB25" i="3"/>
  <c r="AB21" i="7" s="1"/>
  <c r="DC25" i="3"/>
  <c r="AC21" i="7" s="1"/>
  <c r="DD25" i="3"/>
  <c r="DE25" i="3"/>
  <c r="DF25" i="3"/>
  <c r="AF21" i="7" s="1"/>
  <c r="DG25" i="3"/>
  <c r="AG21" i="7" s="1"/>
  <c r="DH25" i="3"/>
  <c r="AH21" i="7" s="1"/>
  <c r="DI25" i="3"/>
  <c r="AI21" i="7" s="1"/>
  <c r="DJ25" i="3"/>
  <c r="DK25" i="3"/>
  <c r="DL25" i="3"/>
  <c r="DM25" i="3"/>
  <c r="DN25" i="3"/>
  <c r="AL21" i="7" s="1"/>
  <c r="DO25" i="3"/>
  <c r="AM21" i="7" s="1"/>
  <c r="DP25" i="3"/>
  <c r="DQ25" i="3"/>
  <c r="DR25" i="3"/>
  <c r="AP21" i="7" s="1"/>
  <c r="DS25" i="3"/>
  <c r="AQ21" i="7" s="1"/>
  <c r="DT25" i="3"/>
  <c r="AR21" i="7" s="1"/>
  <c r="DU25" i="3"/>
  <c r="AS21" i="7" s="1"/>
  <c r="DV25" i="3"/>
  <c r="DW25" i="3"/>
  <c r="DX25" i="3"/>
  <c r="DY25" i="3"/>
  <c r="DZ25" i="3"/>
  <c r="AW21" i="7" s="1"/>
  <c r="EA25" i="3"/>
  <c r="AX21" i="7" s="1"/>
  <c r="EB25" i="3"/>
  <c r="EC25" i="3"/>
  <c r="ED25" i="3"/>
  <c r="BA21" i="7" s="1"/>
  <c r="EE25" i="3"/>
  <c r="BB21" i="7" s="1"/>
  <c r="EF25" i="3"/>
  <c r="BC21" i="7" s="1"/>
  <c r="EG25" i="3"/>
  <c r="BD21" i="7" s="1"/>
  <c r="EH25" i="3"/>
  <c r="EI25" i="3"/>
  <c r="EJ25" i="3"/>
  <c r="EK25" i="3"/>
  <c r="EL25" i="3"/>
  <c r="BH21" i="7" s="1"/>
  <c r="EM25" i="3"/>
  <c r="BI21" i="7" s="1"/>
  <c r="EN25" i="3"/>
  <c r="EO25" i="3"/>
  <c r="EP25" i="3"/>
  <c r="BL21" i="7" s="1"/>
  <c r="EQ25" i="3"/>
  <c r="BM21" i="7" s="1"/>
  <c r="ER25" i="3"/>
  <c r="BN21" i="7" s="1"/>
  <c r="ES25" i="3"/>
  <c r="BO21" i="7" s="1"/>
  <c r="ET25" i="3"/>
  <c r="BP21" i="7" s="1"/>
  <c r="EU25" i="3"/>
  <c r="EV25" i="3"/>
  <c r="EW25" i="3"/>
  <c r="EX25" i="3"/>
  <c r="CA26" i="3"/>
  <c r="B22" i="7" s="1"/>
  <c r="CB26" i="3"/>
  <c r="CC26" i="3"/>
  <c r="CD26" i="3"/>
  <c r="E22" i="7" s="1"/>
  <c r="CE26" i="3"/>
  <c r="F22" i="7" s="1"/>
  <c r="CF26" i="3"/>
  <c r="G22" i="7" s="1"/>
  <c r="CG26" i="3"/>
  <c r="H22" i="7" s="1"/>
  <c r="CH26" i="3"/>
  <c r="I22" i="7" s="1"/>
  <c r="CI26" i="3"/>
  <c r="CJ26" i="3"/>
  <c r="CK26" i="3"/>
  <c r="CL26" i="3"/>
  <c r="M22" i="7" s="1"/>
  <c r="CM26" i="3"/>
  <c r="N22" i="7" s="1"/>
  <c r="CN26" i="3"/>
  <c r="CO26" i="3"/>
  <c r="CP26" i="3"/>
  <c r="Q22" i="7" s="1"/>
  <c r="CQ26" i="3"/>
  <c r="R22" i="7" s="1"/>
  <c r="CR26" i="3"/>
  <c r="S22" i="7" s="1"/>
  <c r="CS26" i="3"/>
  <c r="T22" i="7" s="1"/>
  <c r="CT26" i="3"/>
  <c r="U22" i="7" s="1"/>
  <c r="CU26" i="3"/>
  <c r="CV26" i="3"/>
  <c r="CW26" i="3"/>
  <c r="CX26" i="3"/>
  <c r="X22" i="7" s="1"/>
  <c r="CY26" i="3"/>
  <c r="Y22" i="7" s="1"/>
  <c r="CZ26" i="3"/>
  <c r="DA26" i="3"/>
  <c r="DB26" i="3"/>
  <c r="AB22" i="7" s="1"/>
  <c r="DC26" i="3"/>
  <c r="AC22" i="7" s="1"/>
  <c r="DD26" i="3"/>
  <c r="AD22" i="7" s="1"/>
  <c r="DE26" i="3"/>
  <c r="AE22" i="7" s="1"/>
  <c r="DF26" i="3"/>
  <c r="AF22" i="7" s="1"/>
  <c r="DG26" i="3"/>
  <c r="DH26" i="3"/>
  <c r="DI26" i="3"/>
  <c r="DJ26" i="3"/>
  <c r="DK26" i="3"/>
  <c r="DL26" i="3"/>
  <c r="DM26" i="3"/>
  <c r="DN26" i="3"/>
  <c r="AL22" i="7" s="1"/>
  <c r="DO26" i="3"/>
  <c r="AM22" i="7" s="1"/>
  <c r="DP26" i="3"/>
  <c r="AN22" i="7" s="1"/>
  <c r="DQ26" i="3"/>
  <c r="AO22" i="7" s="1"/>
  <c r="DR26" i="3"/>
  <c r="AP22" i="7" s="1"/>
  <c r="DS26" i="3"/>
  <c r="DT26" i="3"/>
  <c r="DU26" i="3"/>
  <c r="DV26" i="3"/>
  <c r="DW26" i="3"/>
  <c r="AT22" i="7" s="1"/>
  <c r="DX26" i="3"/>
  <c r="DY26" i="3"/>
  <c r="DZ26" i="3"/>
  <c r="AW22" i="7" s="1"/>
  <c r="EA26" i="3"/>
  <c r="AX22" i="7" s="1"/>
  <c r="EB26" i="3"/>
  <c r="AY22" i="7" s="1"/>
  <c r="EC26" i="3"/>
  <c r="AZ22" i="7" s="1"/>
  <c r="ED26" i="3"/>
  <c r="BA22" i="7" s="1"/>
  <c r="EE26" i="3"/>
  <c r="EF26" i="3"/>
  <c r="EG26" i="3"/>
  <c r="EH26" i="3"/>
  <c r="EI26" i="3"/>
  <c r="BE22" i="7" s="1"/>
  <c r="EJ26" i="3"/>
  <c r="EK26" i="3"/>
  <c r="EL26" i="3"/>
  <c r="BH22" i="7" s="1"/>
  <c r="EM26" i="3"/>
  <c r="BI22" i="7" s="1"/>
  <c r="EN26" i="3"/>
  <c r="BJ22" i="7" s="1"/>
  <c r="EO26" i="3"/>
  <c r="BK22" i="7" s="1"/>
  <c r="EP26" i="3"/>
  <c r="BL22" i="7" s="1"/>
  <c r="EQ26" i="3"/>
  <c r="ER26" i="3"/>
  <c r="ES26" i="3"/>
  <c r="ET26" i="3"/>
  <c r="BP22" i="7" s="1"/>
  <c r="EU26" i="3"/>
  <c r="BQ22" i="7" s="1"/>
  <c r="EV26" i="3"/>
  <c r="EW26" i="3"/>
  <c r="EX26" i="3"/>
  <c r="CA27" i="3"/>
  <c r="B23" i="7" s="1"/>
  <c r="CB27" i="3"/>
  <c r="C23" i="7" s="1"/>
  <c r="CC27" i="3"/>
  <c r="D23" i="7" s="1"/>
  <c r="CD27" i="3"/>
  <c r="E23" i="7" s="1"/>
  <c r="CE27" i="3"/>
  <c r="CF27" i="3"/>
  <c r="CG27" i="3"/>
  <c r="CH27" i="3"/>
  <c r="I23" i="7" s="1"/>
  <c r="CI27" i="3"/>
  <c r="J23" i="7" s="1"/>
  <c r="CJ27" i="3"/>
  <c r="CK27" i="3"/>
  <c r="CL27" i="3"/>
  <c r="M23" i="7" s="1"/>
  <c r="CM27" i="3"/>
  <c r="N23" i="7" s="1"/>
  <c r="CN27" i="3"/>
  <c r="O23" i="7" s="1"/>
  <c r="CO27" i="3"/>
  <c r="P23" i="7" s="1"/>
  <c r="CP27" i="3"/>
  <c r="Q23" i="7" s="1"/>
  <c r="CQ27" i="3"/>
  <c r="CR27" i="3"/>
  <c r="CS27" i="3"/>
  <c r="CT27" i="3"/>
  <c r="U23" i="7" s="1"/>
  <c r="CU27" i="3"/>
  <c r="CV27" i="3"/>
  <c r="CW27" i="3"/>
  <c r="CX27" i="3"/>
  <c r="X23" i="7" s="1"/>
  <c r="CY27" i="3"/>
  <c r="Y23" i="7" s="1"/>
  <c r="CZ27" i="3"/>
  <c r="Z23" i="7" s="1"/>
  <c r="DA27" i="3"/>
  <c r="AA23" i="7" s="1"/>
  <c r="DB27" i="3"/>
  <c r="AB23" i="7" s="1"/>
  <c r="DC27" i="3"/>
  <c r="DD27" i="3"/>
  <c r="DE27" i="3"/>
  <c r="DF27" i="3"/>
  <c r="AF23" i="7" s="1"/>
  <c r="DG27" i="3"/>
  <c r="AG23" i="7" s="1"/>
  <c r="DH27" i="3"/>
  <c r="DI27" i="3"/>
  <c r="DJ27" i="3"/>
  <c r="DK27" i="3"/>
  <c r="DL27" i="3"/>
  <c r="AJ23" i="7" s="1"/>
  <c r="DM27" i="3"/>
  <c r="AK23" i="7" s="1"/>
  <c r="DN27" i="3"/>
  <c r="AL23" i="7" s="1"/>
  <c r="DO27" i="3"/>
  <c r="DP27" i="3"/>
  <c r="DQ27" i="3"/>
  <c r="DR27" i="3"/>
  <c r="AP23" i="7" s="1"/>
  <c r="DS27" i="3"/>
  <c r="AQ23" i="7" s="1"/>
  <c r="DT27" i="3"/>
  <c r="DU27" i="3"/>
  <c r="DV27" i="3"/>
  <c r="DW27" i="3"/>
  <c r="AT23" i="7" s="1"/>
  <c r="DX27" i="3"/>
  <c r="AU23" i="7" s="1"/>
  <c r="DY27" i="3"/>
  <c r="AV23" i="7" s="1"/>
  <c r="DZ27" i="3"/>
  <c r="AW23" i="7" s="1"/>
  <c r="EA27" i="3"/>
  <c r="EB27" i="3"/>
  <c r="EC27" i="3"/>
  <c r="ED27" i="3"/>
  <c r="BA23" i="7" s="1"/>
  <c r="EE27" i="3"/>
  <c r="BB23" i="7" s="1"/>
  <c r="EF27" i="3"/>
  <c r="EG27" i="3"/>
  <c r="EH27" i="3"/>
  <c r="EI27" i="3"/>
  <c r="BE23" i="7" s="1"/>
  <c r="EJ27" i="3"/>
  <c r="BF23" i="7" s="1"/>
  <c r="EK27" i="3"/>
  <c r="BG23" i="7" s="1"/>
  <c r="EL27" i="3"/>
  <c r="BH23" i="7" s="1"/>
  <c r="EM27" i="3"/>
  <c r="EN27" i="3"/>
  <c r="EO27" i="3"/>
  <c r="EP27" i="3"/>
  <c r="BL23" i="7" s="1"/>
  <c r="EQ27" i="3"/>
  <c r="BM23" i="7" s="1"/>
  <c r="ER27" i="3"/>
  <c r="ES27" i="3"/>
  <c r="ET27" i="3"/>
  <c r="BP23" i="7" s="1"/>
  <c r="EU27" i="3"/>
  <c r="BQ23" i="7" s="1"/>
  <c r="EV27" i="3"/>
  <c r="BR23" i="7" s="1"/>
  <c r="EW27" i="3"/>
  <c r="BS23" i="7" s="1"/>
  <c r="EX27" i="3"/>
  <c r="CA28" i="3"/>
  <c r="CB28" i="3"/>
  <c r="CC28" i="3"/>
  <c r="CD28" i="3"/>
  <c r="E24" i="7" s="1"/>
  <c r="CE28" i="3"/>
  <c r="F24" i="7" s="1"/>
  <c r="CF28" i="3"/>
  <c r="CG28" i="3"/>
  <c r="CH28" i="3"/>
  <c r="I24" i="7" s="1"/>
  <c r="CI28" i="3"/>
  <c r="J24" i="7" s="1"/>
  <c r="CJ28" i="3"/>
  <c r="K24" i="7" s="1"/>
  <c r="CK28" i="3"/>
  <c r="L24" i="7" s="1"/>
  <c r="CL28" i="3"/>
  <c r="M24" i="7" s="1"/>
  <c r="CM28" i="3"/>
  <c r="CN28" i="3"/>
  <c r="CO28" i="3"/>
  <c r="CP28" i="3"/>
  <c r="Q24" i="7" s="1"/>
  <c r="CQ28" i="3"/>
  <c r="R24" i="7" s="1"/>
  <c r="CR28" i="3"/>
  <c r="CS28" i="3"/>
  <c r="CT28" i="3"/>
  <c r="U24" i="7" s="1"/>
  <c r="CU28" i="3"/>
  <c r="CV28" i="3"/>
  <c r="V24" i="7" s="1"/>
  <c r="CW28" i="3"/>
  <c r="W24" i="7" s="1"/>
  <c r="CX28" i="3"/>
  <c r="X24" i="7" s="1"/>
  <c r="CY28" i="3"/>
  <c r="CZ28" i="3"/>
  <c r="DA28" i="3"/>
  <c r="DB28" i="3"/>
  <c r="AB24" i="7" s="1"/>
  <c r="DC28" i="3"/>
  <c r="AC24" i="7" s="1"/>
  <c r="DD28" i="3"/>
  <c r="DE28" i="3"/>
  <c r="DF28" i="3"/>
  <c r="DG28" i="3"/>
  <c r="AG24" i="7" s="1"/>
  <c r="DH28" i="3"/>
  <c r="AH24" i="7" s="1"/>
  <c r="DI28" i="3"/>
  <c r="AI24" i="7" s="1"/>
  <c r="DJ28" i="3"/>
  <c r="DK28" i="3"/>
  <c r="DL28" i="3"/>
  <c r="DM28" i="3"/>
  <c r="DN28" i="3"/>
  <c r="AL24" i="7" s="1"/>
  <c r="DO28" i="3"/>
  <c r="AM24" i="7" s="1"/>
  <c r="DP28" i="3"/>
  <c r="DQ28" i="3"/>
  <c r="DR28" i="3"/>
  <c r="AP24" i="7" s="1"/>
  <c r="DS28" i="3"/>
  <c r="AQ24" i="7" s="1"/>
  <c r="DT28" i="3"/>
  <c r="AR24" i="7" s="1"/>
  <c r="DU28" i="3"/>
  <c r="AS24" i="7" s="1"/>
  <c r="DV28" i="3"/>
  <c r="DW28" i="3"/>
  <c r="DX28" i="3"/>
  <c r="DY28" i="3"/>
  <c r="DZ28" i="3"/>
  <c r="AW24" i="7" s="1"/>
  <c r="EA28" i="3"/>
  <c r="AX24" i="7" s="1"/>
  <c r="EB28" i="3"/>
  <c r="EC28" i="3"/>
  <c r="ED28" i="3"/>
  <c r="BA24" i="7" s="1"/>
  <c r="EE28" i="3"/>
  <c r="BB24" i="7" s="1"/>
  <c r="EF28" i="3"/>
  <c r="BC24" i="7" s="1"/>
  <c r="EG28" i="3"/>
  <c r="BD24" i="7" s="1"/>
  <c r="EH28" i="3"/>
  <c r="EI28" i="3"/>
  <c r="EJ28" i="3"/>
  <c r="EK28" i="3"/>
  <c r="EL28" i="3"/>
  <c r="EM28" i="3"/>
  <c r="BI24" i="7" s="1"/>
  <c r="EN28" i="3"/>
  <c r="EO28" i="3"/>
  <c r="EP28" i="3"/>
  <c r="BL24" i="7" s="1"/>
  <c r="EQ28" i="3"/>
  <c r="BM24" i="7" s="1"/>
  <c r="ER28" i="3"/>
  <c r="BN24" i="7" s="1"/>
  <c r="ES28" i="3"/>
  <c r="BO24" i="7" s="1"/>
  <c r="ET28" i="3"/>
  <c r="BP24" i="7" s="1"/>
  <c r="EU28" i="3"/>
  <c r="EV28" i="3"/>
  <c r="EW28" i="3"/>
  <c r="EX28" i="3"/>
  <c r="CA29" i="3"/>
  <c r="B25" i="7" s="1"/>
  <c r="CB29" i="3"/>
  <c r="CC29" i="3"/>
  <c r="CD29" i="3"/>
  <c r="E25" i="7" s="1"/>
  <c r="CE29" i="3"/>
  <c r="F25" i="7" s="1"/>
  <c r="CF29" i="3"/>
  <c r="G25" i="7" s="1"/>
  <c r="CG29" i="3"/>
  <c r="H25" i="7" s="1"/>
  <c r="CH29" i="3"/>
  <c r="I25" i="7" s="1"/>
  <c r="CI29" i="3"/>
  <c r="CJ29" i="3"/>
  <c r="CK29" i="3"/>
  <c r="CL29" i="3"/>
  <c r="M25" i="7" s="1"/>
  <c r="CM29" i="3"/>
  <c r="N25" i="7" s="1"/>
  <c r="CN29" i="3"/>
  <c r="CO29" i="3"/>
  <c r="CP29" i="3"/>
  <c r="Q25" i="7" s="1"/>
  <c r="CQ29" i="3"/>
  <c r="R25" i="7" s="1"/>
  <c r="CR29" i="3"/>
  <c r="S25" i="7" s="1"/>
  <c r="CS29" i="3"/>
  <c r="T25" i="7" s="1"/>
  <c r="CT29" i="3"/>
  <c r="U25" i="7" s="1"/>
  <c r="CU29" i="3"/>
  <c r="CV29" i="3"/>
  <c r="CW29" i="3"/>
  <c r="CX29" i="3"/>
  <c r="X25" i="7" s="1"/>
  <c r="CY29" i="3"/>
  <c r="Y25" i="7" s="1"/>
  <c r="CZ29" i="3"/>
  <c r="DA29" i="3"/>
  <c r="DB29" i="3"/>
  <c r="AB25" i="7" s="1"/>
  <c r="DC29" i="3"/>
  <c r="AC25" i="7" s="1"/>
  <c r="DD29" i="3"/>
  <c r="AD25" i="7" s="1"/>
  <c r="DE29" i="3"/>
  <c r="AE25" i="7" s="1"/>
  <c r="DF29" i="3"/>
  <c r="AF25" i="7" s="1"/>
  <c r="DG29" i="3"/>
  <c r="DH29" i="3"/>
  <c r="DI29" i="3"/>
  <c r="DJ29" i="3"/>
  <c r="DK29" i="3"/>
  <c r="DL29" i="3"/>
  <c r="DM29" i="3"/>
  <c r="DN29" i="3"/>
  <c r="AL25" i="7" s="1"/>
  <c r="DO29" i="3"/>
  <c r="AM25" i="7" s="1"/>
  <c r="DP29" i="3"/>
  <c r="AN25" i="7" s="1"/>
  <c r="DQ29" i="3"/>
  <c r="AO25" i="7" s="1"/>
  <c r="DR29" i="3"/>
  <c r="AP25" i="7" s="1"/>
  <c r="DS29" i="3"/>
  <c r="DT29" i="3"/>
  <c r="DU29" i="3"/>
  <c r="DV29" i="3"/>
  <c r="DW29" i="3"/>
  <c r="AT25" i="7" s="1"/>
  <c r="DX29" i="3"/>
  <c r="DY29" i="3"/>
  <c r="DZ29" i="3"/>
  <c r="AW25" i="7" s="1"/>
  <c r="EA29" i="3"/>
  <c r="AX25" i="7" s="1"/>
  <c r="EB29" i="3"/>
  <c r="AY25" i="7" s="1"/>
  <c r="EC29" i="3"/>
  <c r="AZ25" i="7" s="1"/>
  <c r="ED29" i="3"/>
  <c r="BA25" i="7" s="1"/>
  <c r="EE29" i="3"/>
  <c r="EF29" i="3"/>
  <c r="EG29" i="3"/>
  <c r="EH29" i="3"/>
  <c r="EI29" i="3"/>
  <c r="BE25" i="7" s="1"/>
  <c r="EJ29" i="3"/>
  <c r="EK29" i="3"/>
  <c r="EL29" i="3"/>
  <c r="BH25" i="7" s="1"/>
  <c r="EM29" i="3"/>
  <c r="BI25" i="7" s="1"/>
  <c r="EN29" i="3"/>
  <c r="BJ25" i="7" s="1"/>
  <c r="EO29" i="3"/>
  <c r="BK25" i="7" s="1"/>
  <c r="EP29" i="3"/>
  <c r="BL25" i="7" s="1"/>
  <c r="EQ29" i="3"/>
  <c r="ER29" i="3"/>
  <c r="ES29" i="3"/>
  <c r="ET29" i="3"/>
  <c r="BP25" i="7" s="1"/>
  <c r="EU29" i="3"/>
  <c r="BQ25" i="7" s="1"/>
  <c r="EV29" i="3"/>
  <c r="EW29" i="3"/>
  <c r="EX29" i="3"/>
  <c r="CA30" i="3"/>
  <c r="B26" i="7" s="1"/>
  <c r="CB30" i="3"/>
  <c r="C26" i="7" s="1"/>
  <c r="CC30" i="3"/>
  <c r="D26" i="7" s="1"/>
  <c r="CD30" i="3"/>
  <c r="E26" i="7" s="1"/>
  <c r="CE30" i="3"/>
  <c r="CF30" i="3"/>
  <c r="CG30" i="3"/>
  <c r="CH30" i="3"/>
  <c r="I26" i="7" s="1"/>
  <c r="CI30" i="3"/>
  <c r="J26" i="7" s="1"/>
  <c r="CJ30" i="3"/>
  <c r="CK30" i="3"/>
  <c r="CL30" i="3"/>
  <c r="M26" i="7" s="1"/>
  <c r="CM30" i="3"/>
  <c r="N26" i="7" s="1"/>
  <c r="CN30" i="3"/>
  <c r="O26" i="7" s="1"/>
  <c r="CO30" i="3"/>
  <c r="P26" i="7" s="1"/>
  <c r="CP30" i="3"/>
  <c r="Q26" i="7" s="1"/>
  <c r="CQ30" i="3"/>
  <c r="CR30" i="3"/>
  <c r="CS30" i="3"/>
  <c r="CT30" i="3"/>
  <c r="U26" i="7" s="1"/>
  <c r="CU30" i="3"/>
  <c r="CV30" i="3"/>
  <c r="CW30" i="3"/>
  <c r="CX30" i="3"/>
  <c r="X26" i="7" s="1"/>
  <c r="CY30" i="3"/>
  <c r="Y26" i="7" s="1"/>
  <c r="CZ30" i="3"/>
  <c r="Z26" i="7" s="1"/>
  <c r="DA30" i="3"/>
  <c r="AA26" i="7" s="1"/>
  <c r="DB30" i="3"/>
  <c r="AB26" i="7" s="1"/>
  <c r="DC30" i="3"/>
  <c r="DD30" i="3"/>
  <c r="DE30" i="3"/>
  <c r="DF30" i="3"/>
  <c r="AF26" i="7" s="1"/>
  <c r="DG30" i="3"/>
  <c r="AG26" i="7" s="1"/>
  <c r="DH30" i="3"/>
  <c r="DI30" i="3"/>
  <c r="DJ30" i="3"/>
  <c r="DK30" i="3"/>
  <c r="DL30" i="3"/>
  <c r="AJ26" i="7" s="1"/>
  <c r="DM30" i="3"/>
  <c r="AK26" i="7" s="1"/>
  <c r="DN30" i="3"/>
  <c r="AL26" i="7" s="1"/>
  <c r="DO30" i="3"/>
  <c r="DP30" i="3"/>
  <c r="DQ30" i="3"/>
  <c r="DR30" i="3"/>
  <c r="DS30" i="3"/>
  <c r="AQ26" i="7" s="1"/>
  <c r="DT30" i="3"/>
  <c r="DU30" i="3"/>
  <c r="DV30" i="3"/>
  <c r="DW30" i="3"/>
  <c r="AT26" i="7" s="1"/>
  <c r="DX30" i="3"/>
  <c r="AU26" i="7" s="1"/>
  <c r="DY30" i="3"/>
  <c r="AV26" i="7" s="1"/>
  <c r="DZ30" i="3"/>
  <c r="AW26" i="7" s="1"/>
  <c r="EA30" i="3"/>
  <c r="EB30" i="3"/>
  <c r="EC30" i="3"/>
  <c r="ED30" i="3"/>
  <c r="BA26" i="7" s="1"/>
  <c r="EE30" i="3"/>
  <c r="BB26" i="7" s="1"/>
  <c r="EF30" i="3"/>
  <c r="EG30" i="3"/>
  <c r="EH30" i="3"/>
  <c r="EI30" i="3"/>
  <c r="BE26" i="7" s="1"/>
  <c r="EJ30" i="3"/>
  <c r="BF26" i="7" s="1"/>
  <c r="EK30" i="3"/>
  <c r="BG26" i="7" s="1"/>
  <c r="EL30" i="3"/>
  <c r="BH26" i="7" s="1"/>
  <c r="EM30" i="3"/>
  <c r="EN30" i="3"/>
  <c r="EO30" i="3"/>
  <c r="EP30" i="3"/>
  <c r="BL26" i="7" s="1"/>
  <c r="EQ30" i="3"/>
  <c r="BM26" i="7" s="1"/>
  <c r="ER30" i="3"/>
  <c r="ES30" i="3"/>
  <c r="ET30" i="3"/>
  <c r="BP26" i="7" s="1"/>
  <c r="EU30" i="3"/>
  <c r="BQ26" i="7" s="1"/>
  <c r="EV30" i="3"/>
  <c r="BR26" i="7" s="1"/>
  <c r="EW30" i="3"/>
  <c r="BS26" i="7" s="1"/>
  <c r="EX30" i="3"/>
  <c r="CA31" i="3"/>
  <c r="CB31" i="3"/>
  <c r="CC31" i="3"/>
  <c r="CD31" i="3"/>
  <c r="E27" i="7" s="1"/>
  <c r="CE31" i="3"/>
  <c r="F27" i="7" s="1"/>
  <c r="CF31" i="3"/>
  <c r="CG31" i="3"/>
  <c r="CH31" i="3"/>
  <c r="I27" i="7" s="1"/>
  <c r="CI31" i="3"/>
  <c r="J27" i="7" s="1"/>
  <c r="CJ31" i="3"/>
  <c r="K27" i="7" s="1"/>
  <c r="CK31" i="3"/>
  <c r="L27" i="7" s="1"/>
  <c r="CL31" i="3"/>
  <c r="M27" i="7" s="1"/>
  <c r="CM31" i="3"/>
  <c r="CN31" i="3"/>
  <c r="CO31" i="3"/>
  <c r="CP31" i="3"/>
  <c r="Q27" i="7" s="1"/>
  <c r="CQ31" i="3"/>
  <c r="R27" i="7" s="1"/>
  <c r="CR31" i="3"/>
  <c r="CS31" i="3"/>
  <c r="CT31" i="3"/>
  <c r="U27" i="7" s="1"/>
  <c r="CU31" i="3"/>
  <c r="CV31" i="3"/>
  <c r="V27" i="7" s="1"/>
  <c r="CW31" i="3"/>
  <c r="W27" i="7" s="1"/>
  <c r="CX31" i="3"/>
  <c r="X27" i="7" s="1"/>
  <c r="CY31" i="3"/>
  <c r="CZ31" i="3"/>
  <c r="DA31" i="3"/>
  <c r="DB31" i="3"/>
  <c r="AB27" i="7" s="1"/>
  <c r="DC31" i="3"/>
  <c r="AC27" i="7" s="1"/>
  <c r="DD31" i="3"/>
  <c r="DE31" i="3"/>
  <c r="DF31" i="3"/>
  <c r="AF27" i="7" s="1"/>
  <c r="DG31" i="3"/>
  <c r="AG27" i="7" s="1"/>
  <c r="DH31" i="3"/>
  <c r="AH27" i="7" s="1"/>
  <c r="DI31" i="3"/>
  <c r="AI27" i="7" s="1"/>
  <c r="DJ31" i="3"/>
  <c r="DK31" i="3"/>
  <c r="DL31" i="3"/>
  <c r="DM31" i="3"/>
  <c r="DN31" i="3"/>
  <c r="AL27" i="7" s="1"/>
  <c r="DO31" i="3"/>
  <c r="AM27" i="7" s="1"/>
  <c r="DP31" i="3"/>
  <c r="DQ31" i="3"/>
  <c r="DR31" i="3"/>
  <c r="AP27" i="7" s="1"/>
  <c r="DS31" i="3"/>
  <c r="AQ27" i="7" s="1"/>
  <c r="DT31" i="3"/>
  <c r="AR27" i="7" s="1"/>
  <c r="DU31" i="3"/>
  <c r="AS27" i="7" s="1"/>
  <c r="DV31" i="3"/>
  <c r="DW31" i="3"/>
  <c r="DX31" i="3"/>
  <c r="DY31" i="3"/>
  <c r="DZ31" i="3"/>
  <c r="EA31" i="3"/>
  <c r="AX27" i="7" s="1"/>
  <c r="EB31" i="3"/>
  <c r="EC31" i="3"/>
  <c r="ED31" i="3"/>
  <c r="BA27" i="7" s="1"/>
  <c r="EE31" i="3"/>
  <c r="BB27" i="7" s="1"/>
  <c r="EF31" i="3"/>
  <c r="BC27" i="7" s="1"/>
  <c r="EG31" i="3"/>
  <c r="BD27" i="7" s="1"/>
  <c r="EH31" i="3"/>
  <c r="EI31" i="3"/>
  <c r="EJ31" i="3"/>
  <c r="EK31" i="3"/>
  <c r="EL31" i="3"/>
  <c r="BH27" i="7" s="1"/>
  <c r="EM31" i="3"/>
  <c r="BI27" i="7" s="1"/>
  <c r="EN31" i="3"/>
  <c r="EO31" i="3"/>
  <c r="EP31" i="3"/>
  <c r="BL27" i="7" s="1"/>
  <c r="EQ31" i="3"/>
  <c r="BM27" i="7" s="1"/>
  <c r="ER31" i="3"/>
  <c r="BN27" i="7" s="1"/>
  <c r="ES31" i="3"/>
  <c r="BO27" i="7" s="1"/>
  <c r="ET31" i="3"/>
  <c r="BP27" i="7" s="1"/>
  <c r="EU31" i="3"/>
  <c r="EV31" i="3"/>
  <c r="EW31" i="3"/>
  <c r="EX31" i="3"/>
  <c r="CA32" i="3"/>
  <c r="B28" i="7" s="1"/>
  <c r="CB32" i="3"/>
  <c r="CC32" i="3"/>
  <c r="CD32" i="3"/>
  <c r="E28" i="7" s="1"/>
  <c r="CE32" i="3"/>
  <c r="F28" i="7" s="1"/>
  <c r="CF32" i="3"/>
  <c r="G28" i="7" s="1"/>
  <c r="CG32" i="3"/>
  <c r="H28" i="7" s="1"/>
  <c r="CH32" i="3"/>
  <c r="I28" i="7" s="1"/>
  <c r="CI32" i="3"/>
  <c r="CJ32" i="3"/>
  <c r="CK32" i="3"/>
  <c r="CL32" i="3"/>
  <c r="M28" i="7" s="1"/>
  <c r="CM32" i="3"/>
  <c r="N28" i="7" s="1"/>
  <c r="CN32" i="3"/>
  <c r="CO32" i="3"/>
  <c r="CP32" i="3"/>
  <c r="Q28" i="7" s="1"/>
  <c r="CQ32" i="3"/>
  <c r="R28" i="7" s="1"/>
  <c r="CR32" i="3"/>
  <c r="S28" i="7" s="1"/>
  <c r="CS32" i="3"/>
  <c r="T28" i="7" s="1"/>
  <c r="CT32" i="3"/>
  <c r="U28" i="7" s="1"/>
  <c r="CU32" i="3"/>
  <c r="CV32" i="3"/>
  <c r="CW32" i="3"/>
  <c r="CX32" i="3"/>
  <c r="X28" i="7" s="1"/>
  <c r="CY32" i="3"/>
  <c r="Y28" i="7" s="1"/>
  <c r="CZ32" i="3"/>
  <c r="DA32" i="3"/>
  <c r="DB32" i="3"/>
  <c r="AB28" i="7" s="1"/>
  <c r="DC32" i="3"/>
  <c r="AC28" i="7" s="1"/>
  <c r="DD32" i="3"/>
  <c r="AD28" i="7" s="1"/>
  <c r="DE32" i="3"/>
  <c r="AE28" i="7" s="1"/>
  <c r="DF32" i="3"/>
  <c r="AF28" i="7" s="1"/>
  <c r="DG32" i="3"/>
  <c r="DH32" i="3"/>
  <c r="DI32" i="3"/>
  <c r="DJ32" i="3"/>
  <c r="DK32" i="3"/>
  <c r="DL32" i="3"/>
  <c r="DM32" i="3"/>
  <c r="DN32" i="3"/>
  <c r="AL28" i="7" s="1"/>
  <c r="DO32" i="3"/>
  <c r="AM28" i="7" s="1"/>
  <c r="DP32" i="3"/>
  <c r="AN28" i="7" s="1"/>
  <c r="DQ32" i="3"/>
  <c r="AO28" i="7" s="1"/>
  <c r="DR32" i="3"/>
  <c r="AP28" i="7" s="1"/>
  <c r="DS32" i="3"/>
  <c r="DT32" i="3"/>
  <c r="DU32" i="3"/>
  <c r="DV32" i="3"/>
  <c r="DW32" i="3"/>
  <c r="AT28" i="7" s="1"/>
  <c r="DX32" i="3"/>
  <c r="DY32" i="3"/>
  <c r="DZ32" i="3"/>
  <c r="AW28" i="7" s="1"/>
  <c r="EA32" i="3"/>
  <c r="AX28" i="7" s="1"/>
  <c r="EB32" i="3"/>
  <c r="AY28" i="7" s="1"/>
  <c r="EC32" i="3"/>
  <c r="AZ28" i="7" s="1"/>
  <c r="ED32" i="3"/>
  <c r="BA28" i="7" s="1"/>
  <c r="EE32" i="3"/>
  <c r="EF32" i="3"/>
  <c r="EG32" i="3"/>
  <c r="EH32" i="3"/>
  <c r="EI32" i="3"/>
  <c r="BE28" i="7" s="1"/>
  <c r="EJ32" i="3"/>
  <c r="EK32" i="3"/>
  <c r="EL32" i="3"/>
  <c r="BH28" i="7" s="1"/>
  <c r="EM32" i="3"/>
  <c r="EN32" i="3"/>
  <c r="BJ28" i="7" s="1"/>
  <c r="EO32" i="3"/>
  <c r="BK28" i="7" s="1"/>
  <c r="EP32" i="3"/>
  <c r="BL28" i="7" s="1"/>
  <c r="EQ32" i="3"/>
  <c r="ER32" i="3"/>
  <c r="ES32" i="3"/>
  <c r="ET32" i="3"/>
  <c r="EU32" i="3"/>
  <c r="BQ28" i="7" s="1"/>
  <c r="EV32" i="3"/>
  <c r="EW32" i="3"/>
  <c r="EX32" i="3"/>
  <c r="CA33" i="3"/>
  <c r="B29" i="7" s="1"/>
  <c r="CB33" i="3"/>
  <c r="C29" i="7" s="1"/>
  <c r="CC33" i="3"/>
  <c r="D29" i="7" s="1"/>
  <c r="CD33" i="3"/>
  <c r="E29" i="7" s="1"/>
  <c r="CE33" i="3"/>
  <c r="CF33" i="3"/>
  <c r="CG33" i="3"/>
  <c r="CH33" i="3"/>
  <c r="I29" i="7" s="1"/>
  <c r="CI33" i="3"/>
  <c r="J29" i="7" s="1"/>
  <c r="CJ33" i="3"/>
  <c r="CK33" i="3"/>
  <c r="CL33" i="3"/>
  <c r="M29" i="7" s="1"/>
  <c r="CM33" i="3"/>
  <c r="N29" i="7" s="1"/>
  <c r="CN33" i="3"/>
  <c r="O29" i="7" s="1"/>
  <c r="CO33" i="3"/>
  <c r="P29" i="7" s="1"/>
  <c r="CP33" i="3"/>
  <c r="Q29" i="7" s="1"/>
  <c r="CQ33" i="3"/>
  <c r="CR33" i="3"/>
  <c r="CS33" i="3"/>
  <c r="CT33" i="3"/>
  <c r="U29" i="7" s="1"/>
  <c r="CU33" i="3"/>
  <c r="CV33" i="3"/>
  <c r="CW33" i="3"/>
  <c r="CX33" i="3"/>
  <c r="X29" i="7" s="1"/>
  <c r="CY33" i="3"/>
  <c r="Y29" i="7" s="1"/>
  <c r="CZ33" i="3"/>
  <c r="Z29" i="7" s="1"/>
  <c r="DA33" i="3"/>
  <c r="AA29" i="7" s="1"/>
  <c r="DB33" i="3"/>
  <c r="AB29" i="7" s="1"/>
  <c r="DC33" i="3"/>
  <c r="DD33" i="3"/>
  <c r="DE33" i="3"/>
  <c r="DF33" i="3"/>
  <c r="AF29" i="7" s="1"/>
  <c r="DG33" i="3"/>
  <c r="AG29" i="7" s="1"/>
  <c r="DH33" i="3"/>
  <c r="DI33" i="3"/>
  <c r="DJ33" i="3"/>
  <c r="DK33" i="3"/>
  <c r="DL33" i="3"/>
  <c r="AJ29" i="7" s="1"/>
  <c r="DM33" i="3"/>
  <c r="AK29" i="7" s="1"/>
  <c r="DN33" i="3"/>
  <c r="AL29" i="7" s="1"/>
  <c r="DO33" i="3"/>
  <c r="DP33" i="3"/>
  <c r="DQ33" i="3"/>
  <c r="DR33" i="3"/>
  <c r="AP29" i="7" s="1"/>
  <c r="DS33" i="3"/>
  <c r="AQ29" i="7" s="1"/>
  <c r="DT33" i="3"/>
  <c r="DU33" i="3"/>
  <c r="DV33" i="3"/>
  <c r="DW33" i="3"/>
  <c r="AT29" i="7" s="1"/>
  <c r="DX33" i="3"/>
  <c r="AU29" i="7" s="1"/>
  <c r="DY33" i="3"/>
  <c r="AV29" i="7" s="1"/>
  <c r="DZ33" i="3"/>
  <c r="AW29" i="7" s="1"/>
  <c r="EA33" i="3"/>
  <c r="EB33" i="3"/>
  <c r="EC33" i="3"/>
  <c r="ED33" i="3"/>
  <c r="BA29" i="7" s="1"/>
  <c r="EE33" i="3"/>
  <c r="EF33" i="3"/>
  <c r="EG33" i="3"/>
  <c r="EH33" i="3"/>
  <c r="EI33" i="3"/>
  <c r="BE29" i="7" s="1"/>
  <c r="EJ33" i="3"/>
  <c r="BF29" i="7" s="1"/>
  <c r="EK33" i="3"/>
  <c r="BG29" i="7" s="1"/>
  <c r="EL33" i="3"/>
  <c r="BH29" i="7" s="1"/>
  <c r="EM33" i="3"/>
  <c r="EN33" i="3"/>
  <c r="EO33" i="3"/>
  <c r="EP33" i="3"/>
  <c r="BL29" i="7" s="1"/>
  <c r="EQ33" i="3"/>
  <c r="ER33" i="3"/>
  <c r="ES33" i="3"/>
  <c r="ET33" i="3"/>
  <c r="BP29" i="7" s="1"/>
  <c r="EU33" i="3"/>
  <c r="BQ29" i="7" s="1"/>
  <c r="EV33" i="3"/>
  <c r="BR29" i="7" s="1"/>
  <c r="EW33" i="3"/>
  <c r="BS29" i="7" s="1"/>
  <c r="EX33" i="3"/>
  <c r="CA34" i="3"/>
  <c r="CB34" i="3"/>
  <c r="CC34" i="3"/>
  <c r="CD34" i="3"/>
  <c r="E30" i="7" s="1"/>
  <c r="CE34" i="3"/>
  <c r="F30" i="7" s="1"/>
  <c r="CF34" i="3"/>
  <c r="CG34" i="3"/>
  <c r="CH34" i="3"/>
  <c r="I30" i="7" s="1"/>
  <c r="CI34" i="3"/>
  <c r="J30" i="7" s="1"/>
  <c r="CJ34" i="3"/>
  <c r="K30" i="7" s="1"/>
  <c r="CK34" i="3"/>
  <c r="L30" i="7" s="1"/>
  <c r="CL34" i="3"/>
  <c r="M30" i="7" s="1"/>
  <c r="CM34" i="3"/>
  <c r="CN34" i="3"/>
  <c r="CO34" i="3"/>
  <c r="CP34" i="3"/>
  <c r="Q30" i="7" s="1"/>
  <c r="CQ34" i="3"/>
  <c r="R30" i="7" s="1"/>
  <c r="CR34" i="3"/>
  <c r="CS34" i="3"/>
  <c r="CT34" i="3"/>
  <c r="U30" i="7" s="1"/>
  <c r="CU34" i="3"/>
  <c r="CV34" i="3"/>
  <c r="V30" i="7" s="1"/>
  <c r="CW34" i="3"/>
  <c r="W30" i="7" s="1"/>
  <c r="CX34" i="3"/>
  <c r="X30" i="7" s="1"/>
  <c r="CY34" i="3"/>
  <c r="CZ34" i="3"/>
  <c r="DA34" i="3"/>
  <c r="DB34" i="3"/>
  <c r="AB30" i="7" s="1"/>
  <c r="DC34" i="3"/>
  <c r="DD34" i="3"/>
  <c r="DE34" i="3"/>
  <c r="DF34" i="3"/>
  <c r="AF30" i="7" s="1"/>
  <c r="DG34" i="3"/>
  <c r="AG30" i="7" s="1"/>
  <c r="DH34" i="3"/>
  <c r="AH30" i="7" s="1"/>
  <c r="DI34" i="3"/>
  <c r="AI30" i="7" s="1"/>
  <c r="DJ34" i="3"/>
  <c r="DK34" i="3"/>
  <c r="DL34" i="3"/>
  <c r="DM34" i="3"/>
  <c r="DN34" i="3"/>
  <c r="AL30" i="7" s="1"/>
  <c r="DO34" i="3"/>
  <c r="AM30" i="7" s="1"/>
  <c r="DP34" i="3"/>
  <c r="DQ34" i="3"/>
  <c r="DR34" i="3"/>
  <c r="AP30" i="7" s="1"/>
  <c r="DS34" i="3"/>
  <c r="AQ30" i="7" s="1"/>
  <c r="DT34" i="3"/>
  <c r="AR30" i="7" s="1"/>
  <c r="DU34" i="3"/>
  <c r="AS30" i="7" s="1"/>
  <c r="DV34" i="3"/>
  <c r="DW34" i="3"/>
  <c r="DX34" i="3"/>
  <c r="DY34" i="3"/>
  <c r="DZ34" i="3"/>
  <c r="AW30" i="7" s="1"/>
  <c r="EA34" i="3"/>
  <c r="AX30" i="7" s="1"/>
  <c r="EB34" i="3"/>
  <c r="EC34" i="3"/>
  <c r="ED34" i="3"/>
  <c r="BA30" i="7" s="1"/>
  <c r="EE34" i="3"/>
  <c r="BB30" i="7" s="1"/>
  <c r="EF34" i="3"/>
  <c r="BC30" i="7" s="1"/>
  <c r="EG34" i="3"/>
  <c r="BD30" i="7" s="1"/>
  <c r="EH34" i="3"/>
  <c r="EI34" i="3"/>
  <c r="EJ34" i="3"/>
  <c r="EK34" i="3"/>
  <c r="EL34" i="3"/>
  <c r="BH30" i="7" s="1"/>
  <c r="EM34" i="3"/>
  <c r="BI30" i="7" s="1"/>
  <c r="EN34" i="3"/>
  <c r="EO34" i="3"/>
  <c r="EP34" i="3"/>
  <c r="BL30" i="7" s="1"/>
  <c r="EQ34" i="3"/>
  <c r="BM30" i="7" s="1"/>
  <c r="ER34" i="3"/>
  <c r="BN30" i="7" s="1"/>
  <c r="ES34" i="3"/>
  <c r="BO30" i="7" s="1"/>
  <c r="ET34" i="3"/>
  <c r="BP30" i="7" s="1"/>
  <c r="EU34" i="3"/>
  <c r="EV34" i="3"/>
  <c r="EW34" i="3"/>
  <c r="EX34" i="3"/>
  <c r="CA35" i="3"/>
  <c r="B31" i="7" s="1"/>
  <c r="CB35" i="3"/>
  <c r="CC35" i="3"/>
  <c r="CD35" i="3"/>
  <c r="E31" i="7" s="1"/>
  <c r="CE35" i="3"/>
  <c r="F31" i="7" s="1"/>
  <c r="CF35" i="3"/>
  <c r="G31" i="7" s="1"/>
  <c r="CG35" i="3"/>
  <c r="H31" i="7" s="1"/>
  <c r="CH35" i="3"/>
  <c r="I31" i="7" s="1"/>
  <c r="CI35" i="3"/>
  <c r="CJ35" i="3"/>
  <c r="CK35" i="3"/>
  <c r="CL35" i="3"/>
  <c r="M31" i="7" s="1"/>
  <c r="CM35" i="3"/>
  <c r="N31" i="7" s="1"/>
  <c r="CN35" i="3"/>
  <c r="CO35" i="3"/>
  <c r="CP35" i="3"/>
  <c r="Q31" i="7" s="1"/>
  <c r="CQ35" i="3"/>
  <c r="R31" i="7" s="1"/>
  <c r="CR35" i="3"/>
  <c r="S31" i="7" s="1"/>
  <c r="CS35" i="3"/>
  <c r="T31" i="7" s="1"/>
  <c r="CT35" i="3"/>
  <c r="U31" i="7" s="1"/>
  <c r="CU35" i="3"/>
  <c r="CV35" i="3"/>
  <c r="CW35" i="3"/>
  <c r="CX35" i="3"/>
  <c r="X31" i="7" s="1"/>
  <c r="CY35" i="3"/>
  <c r="Y31" i="7" s="1"/>
  <c r="CZ35" i="3"/>
  <c r="DA35" i="3"/>
  <c r="DB35" i="3"/>
  <c r="AB31" i="7" s="1"/>
  <c r="DC35" i="3"/>
  <c r="AC31" i="7" s="1"/>
  <c r="DD35" i="3"/>
  <c r="AD31" i="7" s="1"/>
  <c r="DE35" i="3"/>
  <c r="AE31" i="7" s="1"/>
  <c r="DF35" i="3"/>
  <c r="AF31" i="7" s="1"/>
  <c r="DG35" i="3"/>
  <c r="DH35" i="3"/>
  <c r="DI35" i="3"/>
  <c r="DJ35" i="3"/>
  <c r="DK35" i="3"/>
  <c r="DL35" i="3"/>
  <c r="DM35" i="3"/>
  <c r="DN35" i="3"/>
  <c r="AL31" i="7" s="1"/>
  <c r="DO35" i="3"/>
  <c r="AM31" i="7" s="1"/>
  <c r="DP35" i="3"/>
  <c r="AN31" i="7" s="1"/>
  <c r="DQ35" i="3"/>
  <c r="AO31" i="7" s="1"/>
  <c r="DR35" i="3"/>
  <c r="DS35" i="3"/>
  <c r="DT35" i="3"/>
  <c r="DU35" i="3"/>
  <c r="DV35" i="3"/>
  <c r="DW35" i="3"/>
  <c r="AT31" i="7" s="1"/>
  <c r="DX35" i="3"/>
  <c r="DY35" i="3"/>
  <c r="DZ35" i="3"/>
  <c r="AW31" i="7" s="1"/>
  <c r="EA35" i="3"/>
  <c r="AX31" i="7" s="1"/>
  <c r="EB35" i="3"/>
  <c r="AY31" i="7" s="1"/>
  <c r="EC35" i="3"/>
  <c r="AZ31" i="7" s="1"/>
  <c r="ED35" i="3"/>
  <c r="BA31" i="7" s="1"/>
  <c r="EE35" i="3"/>
  <c r="EF35" i="3"/>
  <c r="EG35" i="3"/>
  <c r="EH35" i="3"/>
  <c r="EI35" i="3"/>
  <c r="BE31" i="7" s="1"/>
  <c r="EJ35" i="3"/>
  <c r="EK35" i="3"/>
  <c r="EL35" i="3"/>
  <c r="BH31" i="7" s="1"/>
  <c r="EM35" i="3"/>
  <c r="BI31" i="7" s="1"/>
  <c r="EN35" i="3"/>
  <c r="BJ31" i="7" s="1"/>
  <c r="EO35" i="3"/>
  <c r="BK31" i="7" s="1"/>
  <c r="EP35" i="3"/>
  <c r="BL31" i="7" s="1"/>
  <c r="EQ35" i="3"/>
  <c r="ER35" i="3"/>
  <c r="ES35" i="3"/>
  <c r="ET35" i="3"/>
  <c r="BP31" i="7" s="1"/>
  <c r="EU35" i="3"/>
  <c r="BQ31" i="7" s="1"/>
  <c r="EV35" i="3"/>
  <c r="EW35" i="3"/>
  <c r="EX35" i="3"/>
  <c r="CA36" i="3"/>
  <c r="B32" i="7" s="1"/>
  <c r="CB36" i="3"/>
  <c r="C32" i="7" s="1"/>
  <c r="CC36" i="3"/>
  <c r="D32" i="7" s="1"/>
  <c r="CD36" i="3"/>
  <c r="E32" i="7" s="1"/>
  <c r="CE36" i="3"/>
  <c r="CF36" i="3"/>
  <c r="CG36" i="3"/>
  <c r="CH36" i="3"/>
  <c r="I32" i="7" s="1"/>
  <c r="CI36" i="3"/>
  <c r="J32" i="7" s="1"/>
  <c r="CJ36" i="3"/>
  <c r="CK36" i="3"/>
  <c r="CL36" i="3"/>
  <c r="M32" i="7" s="1"/>
  <c r="CM36" i="3"/>
  <c r="N32" i="7" s="1"/>
  <c r="CN36" i="3"/>
  <c r="O32" i="7" s="1"/>
  <c r="CO36" i="3"/>
  <c r="P32" i="7" s="1"/>
  <c r="CP36" i="3"/>
  <c r="Q32" i="7" s="1"/>
  <c r="CQ36" i="3"/>
  <c r="CR36" i="3"/>
  <c r="CS36" i="3"/>
  <c r="CT36" i="3"/>
  <c r="CU36" i="3"/>
  <c r="CV36" i="3"/>
  <c r="CW36" i="3"/>
  <c r="CX36" i="3"/>
  <c r="X32" i="7" s="1"/>
  <c r="CY36" i="3"/>
  <c r="Y32" i="7" s="1"/>
  <c r="CZ36" i="3"/>
  <c r="Z32" i="7" s="1"/>
  <c r="DA36" i="3"/>
  <c r="AA32" i="7" s="1"/>
  <c r="DB36" i="3"/>
  <c r="AB32" i="7" s="1"/>
  <c r="DC36" i="3"/>
  <c r="DD36" i="3"/>
  <c r="DE36" i="3"/>
  <c r="DF36" i="3"/>
  <c r="AF32" i="7" s="1"/>
  <c r="DG36" i="3"/>
  <c r="AG32" i="7" s="1"/>
  <c r="DH36" i="3"/>
  <c r="DI36" i="3"/>
  <c r="DJ36" i="3"/>
  <c r="DK36" i="3"/>
  <c r="DL36" i="3"/>
  <c r="AJ32" i="7" s="1"/>
  <c r="DM36" i="3"/>
  <c r="AK32" i="7" s="1"/>
  <c r="DN36" i="3"/>
  <c r="AL32" i="7" s="1"/>
  <c r="DO36" i="3"/>
  <c r="DP36" i="3"/>
  <c r="DQ36" i="3"/>
  <c r="DR36" i="3"/>
  <c r="DS36" i="3"/>
  <c r="AQ32" i="7" s="1"/>
  <c r="DT36" i="3"/>
  <c r="DU36" i="3"/>
  <c r="DV36" i="3"/>
  <c r="DW36" i="3"/>
  <c r="AT32" i="7" s="1"/>
  <c r="DX36" i="3"/>
  <c r="AU32" i="7" s="1"/>
  <c r="DY36" i="3"/>
  <c r="AV32" i="7" s="1"/>
  <c r="DZ36" i="3"/>
  <c r="AW32" i="7" s="1"/>
  <c r="EA36" i="3"/>
  <c r="EB36" i="3"/>
  <c r="EC36" i="3"/>
  <c r="ED36" i="3"/>
  <c r="BA32" i="7" s="1"/>
  <c r="EE36" i="3"/>
  <c r="BB32" i="7" s="1"/>
  <c r="EF36" i="3"/>
  <c r="EG36" i="3"/>
  <c r="EH36" i="3"/>
  <c r="EI36" i="3"/>
  <c r="BE32" i="7" s="1"/>
  <c r="EJ36" i="3"/>
  <c r="BF32" i="7" s="1"/>
  <c r="EK36" i="3"/>
  <c r="BG32" i="7" s="1"/>
  <c r="EL36" i="3"/>
  <c r="BH32" i="7" s="1"/>
  <c r="EM36" i="3"/>
  <c r="EN36" i="3"/>
  <c r="EO36" i="3"/>
  <c r="EP36" i="3"/>
  <c r="BL32" i="7" s="1"/>
  <c r="EQ36" i="3"/>
  <c r="BM32" i="7" s="1"/>
  <c r="ER36" i="3"/>
  <c r="ES36" i="3"/>
  <c r="ET36" i="3"/>
  <c r="EU36" i="3"/>
  <c r="BQ32" i="7" s="1"/>
  <c r="EV36" i="3"/>
  <c r="BR32" i="7" s="1"/>
  <c r="EW36" i="3"/>
  <c r="BS32" i="7" s="1"/>
  <c r="EX36" i="3"/>
  <c r="CA37" i="3"/>
  <c r="CB37" i="3"/>
  <c r="CC37" i="3"/>
  <c r="CD37" i="3"/>
  <c r="E33" i="7" s="1"/>
  <c r="CE37" i="3"/>
  <c r="F33" i="7" s="1"/>
  <c r="CF37" i="3"/>
  <c r="CG37" i="3"/>
  <c r="CH37" i="3"/>
  <c r="I33" i="7" s="1"/>
  <c r="CI37" i="3"/>
  <c r="J33" i="7" s="1"/>
  <c r="CJ37" i="3"/>
  <c r="K33" i="7" s="1"/>
  <c r="CK37" i="3"/>
  <c r="L33" i="7" s="1"/>
  <c r="CL37" i="3"/>
  <c r="M33" i="7" s="1"/>
  <c r="CM37" i="3"/>
  <c r="CN37" i="3"/>
  <c r="CO37" i="3"/>
  <c r="CP37" i="3"/>
  <c r="Q33" i="7" s="1"/>
  <c r="CQ37" i="3"/>
  <c r="R33" i="7" s="1"/>
  <c r="CR37" i="3"/>
  <c r="CS37" i="3"/>
  <c r="CT37" i="3"/>
  <c r="U33" i="7" s="1"/>
  <c r="CU37" i="3"/>
  <c r="CV37" i="3"/>
  <c r="V33" i="7" s="1"/>
  <c r="CW37" i="3"/>
  <c r="W33" i="7" s="1"/>
  <c r="CX37" i="3"/>
  <c r="X33" i="7" s="1"/>
  <c r="CY37" i="3"/>
  <c r="CZ37" i="3"/>
  <c r="DA37" i="3"/>
  <c r="DB37" i="3"/>
  <c r="AB33" i="7" s="1"/>
  <c r="DC37" i="3"/>
  <c r="AC33" i="7" s="1"/>
  <c r="DD37" i="3"/>
  <c r="DE37" i="3"/>
  <c r="DF37" i="3"/>
  <c r="AF33" i="7" s="1"/>
  <c r="DG37" i="3"/>
  <c r="AG33" i="7" s="1"/>
  <c r="DH37" i="3"/>
  <c r="AH33" i="7" s="1"/>
  <c r="DI37" i="3"/>
  <c r="AI33" i="7" s="1"/>
  <c r="DJ37" i="3"/>
  <c r="DK37" i="3"/>
  <c r="DL37" i="3"/>
  <c r="DM37" i="3"/>
  <c r="DN37" i="3"/>
  <c r="AL33" i="7" s="1"/>
  <c r="DO37" i="3"/>
  <c r="AM33" i="7" s="1"/>
  <c r="DP37" i="3"/>
  <c r="DQ37" i="3"/>
  <c r="DR37" i="3"/>
  <c r="AP33" i="7" s="1"/>
  <c r="DS37" i="3"/>
  <c r="AQ33" i="7" s="1"/>
  <c r="DT37" i="3"/>
  <c r="AR33" i="7" s="1"/>
  <c r="DU37" i="3"/>
  <c r="AS33" i="7" s="1"/>
  <c r="DV37" i="3"/>
  <c r="DW37" i="3"/>
  <c r="DX37" i="3"/>
  <c r="DY37" i="3"/>
  <c r="DZ37" i="3"/>
  <c r="AW33" i="7" s="1"/>
  <c r="EA37" i="3"/>
  <c r="AX33" i="7" s="1"/>
  <c r="EB37" i="3"/>
  <c r="EC37" i="3"/>
  <c r="ED37" i="3"/>
  <c r="BA33" i="7" s="1"/>
  <c r="EE37" i="3"/>
  <c r="BB33" i="7" s="1"/>
  <c r="EF37" i="3"/>
  <c r="BC33" i="7" s="1"/>
  <c r="EG37" i="3"/>
  <c r="BD33" i="7" s="1"/>
  <c r="EH37" i="3"/>
  <c r="EI37" i="3"/>
  <c r="EJ37" i="3"/>
  <c r="EK37" i="3"/>
  <c r="EL37" i="3"/>
  <c r="BH33" i="7" s="1"/>
  <c r="EM37" i="3"/>
  <c r="BI33" i="7" s="1"/>
  <c r="EN37" i="3"/>
  <c r="EO37" i="3"/>
  <c r="EP37" i="3"/>
  <c r="BL33" i="7" s="1"/>
  <c r="EQ37" i="3"/>
  <c r="BM33" i="7" s="1"/>
  <c r="ER37" i="3"/>
  <c r="BN33" i="7" s="1"/>
  <c r="ES37" i="3"/>
  <c r="BO33" i="7" s="1"/>
  <c r="ET37" i="3"/>
  <c r="BP33" i="7" s="1"/>
  <c r="EU37" i="3"/>
  <c r="EV37" i="3"/>
  <c r="EW37" i="3"/>
  <c r="EX37" i="3"/>
  <c r="CA38" i="3"/>
  <c r="B34" i="7" s="1"/>
  <c r="CB38" i="3"/>
  <c r="CC38" i="3"/>
  <c r="CD38" i="3"/>
  <c r="CE38" i="3"/>
  <c r="F34" i="7" s="1"/>
  <c r="CF38" i="3"/>
  <c r="G34" i="7" s="1"/>
  <c r="CG38" i="3"/>
  <c r="H34" i="7" s="1"/>
  <c r="CH38" i="3"/>
  <c r="I34" i="7" s="1"/>
  <c r="CI38" i="3"/>
  <c r="CJ38" i="3"/>
  <c r="CK38" i="3"/>
  <c r="CL38" i="3"/>
  <c r="CM38" i="3"/>
  <c r="N34" i="7" s="1"/>
  <c r="CN38" i="3"/>
  <c r="CO38" i="3"/>
  <c r="CP38" i="3"/>
  <c r="Q34" i="7" s="1"/>
  <c r="CQ38" i="3"/>
  <c r="R34" i="7" s="1"/>
  <c r="CR38" i="3"/>
  <c r="S34" i="7" s="1"/>
  <c r="CS38" i="3"/>
  <c r="T34" i="7" s="1"/>
  <c r="CT38" i="3"/>
  <c r="U34" i="7" s="1"/>
  <c r="CU38" i="3"/>
  <c r="CV38" i="3"/>
  <c r="CW38" i="3"/>
  <c r="CX38" i="3"/>
  <c r="X34" i="7" s="1"/>
  <c r="CY38" i="3"/>
  <c r="Y34" i="7" s="1"/>
  <c r="CZ38" i="3"/>
  <c r="DA38" i="3"/>
  <c r="DB38" i="3"/>
  <c r="AB34" i="7" s="1"/>
  <c r="DC38" i="3"/>
  <c r="AC34" i="7" s="1"/>
  <c r="DD38" i="3"/>
  <c r="AD34" i="7" s="1"/>
  <c r="DE38" i="3"/>
  <c r="AE34" i="7" s="1"/>
  <c r="DF38" i="3"/>
  <c r="AF34" i="7" s="1"/>
  <c r="DG38" i="3"/>
  <c r="DH38" i="3"/>
  <c r="DI38" i="3"/>
  <c r="DJ38" i="3"/>
  <c r="DK38" i="3"/>
  <c r="DL38" i="3"/>
  <c r="DM38" i="3"/>
  <c r="DN38" i="3"/>
  <c r="AL34" i="7" s="1"/>
  <c r="DO38" i="3"/>
  <c r="AM34" i="7" s="1"/>
  <c r="DP38" i="3"/>
  <c r="AN34" i="7" s="1"/>
  <c r="DQ38" i="3"/>
  <c r="AO34" i="7" s="1"/>
  <c r="DR38" i="3"/>
  <c r="AP34" i="7" s="1"/>
  <c r="DS38" i="3"/>
  <c r="DT38" i="3"/>
  <c r="DU38" i="3"/>
  <c r="DV38" i="3"/>
  <c r="DW38" i="3"/>
  <c r="AT34" i="7" s="1"/>
  <c r="DX38" i="3"/>
  <c r="DY38" i="3"/>
  <c r="DZ38" i="3"/>
  <c r="AW34" i="7" s="1"/>
  <c r="EA38" i="3"/>
  <c r="AX34" i="7" s="1"/>
  <c r="EB38" i="3"/>
  <c r="AY34" i="7" s="1"/>
  <c r="EC38" i="3"/>
  <c r="AZ34" i="7" s="1"/>
  <c r="ED38" i="3"/>
  <c r="BA34" i="7" s="1"/>
  <c r="EE38" i="3"/>
  <c r="EF38" i="3"/>
  <c r="EG38" i="3"/>
  <c r="EH38" i="3"/>
  <c r="EI38" i="3"/>
  <c r="BE34" i="7" s="1"/>
  <c r="EJ38" i="3"/>
  <c r="EK38" i="3"/>
  <c r="EL38" i="3"/>
  <c r="BH34" i="7" s="1"/>
  <c r="EM38" i="3"/>
  <c r="BI34" i="7" s="1"/>
  <c r="EN38" i="3"/>
  <c r="BJ34" i="7" s="1"/>
  <c r="EO38" i="3"/>
  <c r="BK34" i="7" s="1"/>
  <c r="EP38" i="3"/>
  <c r="BL34" i="7" s="1"/>
  <c r="EQ38" i="3"/>
  <c r="ER38" i="3"/>
  <c r="ES38" i="3"/>
  <c r="ET38" i="3"/>
  <c r="BP34" i="7" s="1"/>
  <c r="EU38" i="3"/>
  <c r="BQ34" i="7" s="1"/>
  <c r="EV38" i="3"/>
  <c r="EW38" i="3"/>
  <c r="EX38" i="3"/>
  <c r="CA39" i="3"/>
  <c r="B35" i="7" s="1"/>
  <c r="CB39" i="3"/>
  <c r="C35" i="7" s="1"/>
  <c r="CC39" i="3"/>
  <c r="D35" i="7" s="1"/>
  <c r="CD39" i="3"/>
  <c r="E35" i="7" s="1"/>
  <c r="CE39" i="3"/>
  <c r="CF39" i="3"/>
  <c r="CG39" i="3"/>
  <c r="CH39" i="3"/>
  <c r="I35" i="7" s="1"/>
  <c r="CI39" i="3"/>
  <c r="J35" i="7" s="1"/>
  <c r="CJ39" i="3"/>
  <c r="CK39" i="3"/>
  <c r="CL39" i="3"/>
  <c r="M35" i="7" s="1"/>
  <c r="CM39" i="3"/>
  <c r="N35" i="7" s="1"/>
  <c r="CN39" i="3"/>
  <c r="O35" i="7" s="1"/>
  <c r="CO39" i="3"/>
  <c r="P35" i="7" s="1"/>
  <c r="CP39" i="3"/>
  <c r="Q35" i="7" s="1"/>
  <c r="CQ39" i="3"/>
  <c r="CR39" i="3"/>
  <c r="CS39" i="3"/>
  <c r="CT39" i="3"/>
  <c r="U35" i="7" s="1"/>
  <c r="CU39" i="3"/>
  <c r="CV39" i="3"/>
  <c r="CW39" i="3"/>
  <c r="CX39" i="3"/>
  <c r="X35" i="7" s="1"/>
  <c r="CY39" i="3"/>
  <c r="Y35" i="7" s="1"/>
  <c r="CZ39" i="3"/>
  <c r="Z35" i="7" s="1"/>
  <c r="DA39" i="3"/>
  <c r="AA35" i="7" s="1"/>
  <c r="DB39" i="3"/>
  <c r="AB35" i="7" s="1"/>
  <c r="DC39" i="3"/>
  <c r="DD39" i="3"/>
  <c r="DE39" i="3"/>
  <c r="DF39" i="3"/>
  <c r="DG39" i="3"/>
  <c r="AG35" i="7" s="1"/>
  <c r="DH39" i="3"/>
  <c r="DI39" i="3"/>
  <c r="DJ39" i="3"/>
  <c r="DK39" i="3"/>
  <c r="DL39" i="3"/>
  <c r="AJ35" i="7" s="1"/>
  <c r="DM39" i="3"/>
  <c r="AK35" i="7" s="1"/>
  <c r="DN39" i="3"/>
  <c r="AL35" i="7" s="1"/>
  <c r="DO39" i="3"/>
  <c r="DP39" i="3"/>
  <c r="DQ39" i="3"/>
  <c r="DR39" i="3"/>
  <c r="DS39" i="3"/>
  <c r="AQ35" i="7" s="1"/>
  <c r="DT39" i="3"/>
  <c r="DU39" i="3"/>
  <c r="DV39" i="3"/>
  <c r="DW39" i="3"/>
  <c r="AT35" i="7" s="1"/>
  <c r="DX39" i="3"/>
  <c r="AU35" i="7" s="1"/>
  <c r="DY39" i="3"/>
  <c r="AV35" i="7" s="1"/>
  <c r="DZ39" i="3"/>
  <c r="AW35" i="7" s="1"/>
  <c r="EA39" i="3"/>
  <c r="EB39" i="3"/>
  <c r="EC39" i="3"/>
  <c r="ED39" i="3"/>
  <c r="BA35" i="7" s="1"/>
  <c r="EE39" i="3"/>
  <c r="BB35" i="7" s="1"/>
  <c r="EF39" i="3"/>
  <c r="EG39" i="3"/>
  <c r="EH39" i="3"/>
  <c r="EI39" i="3"/>
  <c r="BE35" i="7" s="1"/>
  <c r="EJ39" i="3"/>
  <c r="BF35" i="7" s="1"/>
  <c r="EK39" i="3"/>
  <c r="BG35" i="7" s="1"/>
  <c r="EL39" i="3"/>
  <c r="BH35" i="7" s="1"/>
  <c r="EM39" i="3"/>
  <c r="EN39" i="3"/>
  <c r="EO39" i="3"/>
  <c r="EP39" i="3"/>
  <c r="BL35" i="7" s="1"/>
  <c r="EQ39" i="3"/>
  <c r="BM35" i="7" s="1"/>
  <c r="ER39" i="3"/>
  <c r="ES39" i="3"/>
  <c r="ET39" i="3"/>
  <c r="BP35" i="7" s="1"/>
  <c r="EU39" i="3"/>
  <c r="BQ35" i="7" s="1"/>
  <c r="EV39" i="3"/>
  <c r="BR35" i="7" s="1"/>
  <c r="EW39" i="3"/>
  <c r="BS35" i="7" s="1"/>
  <c r="EX39" i="3"/>
  <c r="CA40" i="3"/>
  <c r="CB40" i="3"/>
  <c r="CC40" i="3"/>
  <c r="CD40" i="3"/>
  <c r="E36" i="7" s="1"/>
  <c r="CE40" i="3"/>
  <c r="F36" i="7" s="1"/>
  <c r="CF40" i="3"/>
  <c r="CG40" i="3"/>
  <c r="CH40" i="3"/>
  <c r="I36" i="7" s="1"/>
  <c r="CI40" i="3"/>
  <c r="J36" i="7" s="1"/>
  <c r="CJ40" i="3"/>
  <c r="K36" i="7" s="1"/>
  <c r="CK40" i="3"/>
  <c r="CL40" i="3"/>
  <c r="M36" i="7" s="1"/>
  <c r="CM40" i="3"/>
  <c r="CN40" i="3"/>
  <c r="CO40" i="3"/>
  <c r="CP40" i="3"/>
  <c r="CQ40" i="3"/>
  <c r="CR40" i="3"/>
  <c r="CS40" i="3"/>
  <c r="CT40" i="3"/>
  <c r="U36" i="7" s="1"/>
  <c r="CU40" i="3"/>
  <c r="CV40" i="3"/>
  <c r="V36" i="7" s="1"/>
  <c r="CW40" i="3"/>
  <c r="W36" i="7" s="1"/>
  <c r="CX40" i="3"/>
  <c r="X36" i="7" s="1"/>
  <c r="CY40" i="3"/>
  <c r="CZ40" i="3"/>
  <c r="DA40" i="3"/>
  <c r="DB40" i="3"/>
  <c r="AB36" i="7" s="1"/>
  <c r="DC40" i="3"/>
  <c r="AC36" i="7" s="1"/>
  <c r="DD40" i="3"/>
  <c r="DE40" i="3"/>
  <c r="DF40" i="3"/>
  <c r="AF36" i="7" s="1"/>
  <c r="DG40" i="3"/>
  <c r="AG36" i="7" s="1"/>
  <c r="DH40" i="3"/>
  <c r="AH36" i="7" s="1"/>
  <c r="DI40" i="3"/>
  <c r="AI36" i="7" s="1"/>
  <c r="DJ40" i="3"/>
  <c r="DK40" i="3"/>
  <c r="DL40" i="3"/>
  <c r="DM40" i="3"/>
  <c r="DN40" i="3"/>
  <c r="DO40" i="3"/>
  <c r="AM36" i="7" s="1"/>
  <c r="DP40" i="3"/>
  <c r="DQ40" i="3"/>
  <c r="DR40" i="3"/>
  <c r="DS40" i="3"/>
  <c r="AQ36" i="7" s="1"/>
  <c r="DT40" i="3"/>
  <c r="AR36" i="7" s="1"/>
  <c r="DU40" i="3"/>
  <c r="AS36" i="7" s="1"/>
  <c r="DV40" i="3"/>
  <c r="DW40" i="3"/>
  <c r="DX40" i="3"/>
  <c r="DY40" i="3"/>
  <c r="DZ40" i="3"/>
  <c r="AW36" i="7" s="1"/>
  <c r="EA40" i="3"/>
  <c r="AX36" i="7" s="1"/>
  <c r="EB40" i="3"/>
  <c r="EC40" i="3"/>
  <c r="ED40" i="3"/>
  <c r="BA36" i="7" s="1"/>
  <c r="EE40" i="3"/>
  <c r="BB36" i="7" s="1"/>
  <c r="EF40" i="3"/>
  <c r="BC36" i="7" s="1"/>
  <c r="EG40" i="3"/>
  <c r="BD36" i="7" s="1"/>
  <c r="EH40" i="3"/>
  <c r="EI40" i="3"/>
  <c r="EJ40" i="3"/>
  <c r="EK40" i="3"/>
  <c r="EL40" i="3"/>
  <c r="BH36" i="7" s="1"/>
  <c r="EM40" i="3"/>
  <c r="BI36" i="7" s="1"/>
  <c r="EN40" i="3"/>
  <c r="EO40" i="3"/>
  <c r="EP40" i="3"/>
  <c r="BL36" i="7" s="1"/>
  <c r="EQ40" i="3"/>
  <c r="BM36" i="7" s="1"/>
  <c r="ER40" i="3"/>
  <c r="BN36" i="7" s="1"/>
  <c r="ES40" i="3"/>
  <c r="BO36" i="7" s="1"/>
  <c r="ET40" i="3"/>
  <c r="BP36" i="7" s="1"/>
  <c r="EU40" i="3"/>
  <c r="EV40" i="3"/>
  <c r="EW40" i="3"/>
  <c r="EX40" i="3"/>
  <c r="CA41" i="3"/>
  <c r="B37" i="7" s="1"/>
  <c r="CB41" i="3"/>
  <c r="CC41" i="3"/>
  <c r="CD41" i="3"/>
  <c r="CE41" i="3"/>
  <c r="F37" i="7" s="1"/>
  <c r="CF41" i="3"/>
  <c r="G37" i="7" s="1"/>
  <c r="CG41" i="3"/>
  <c r="H37" i="7" s="1"/>
  <c r="CH41" i="3"/>
  <c r="CI41" i="3"/>
  <c r="CJ41" i="3"/>
  <c r="CK41" i="3"/>
  <c r="CL41" i="3"/>
  <c r="M37" i="7" s="1"/>
  <c r="CM41" i="3"/>
  <c r="N37" i="7" s="1"/>
  <c r="CN41" i="3"/>
  <c r="CO41" i="3"/>
  <c r="CP41" i="3"/>
  <c r="Q37" i="7" s="1"/>
  <c r="CQ41" i="3"/>
  <c r="R37" i="7" s="1"/>
  <c r="CR41" i="3"/>
  <c r="S37" i="7" s="1"/>
  <c r="CS41" i="3"/>
  <c r="T37" i="7" s="1"/>
  <c r="CT41" i="3"/>
  <c r="U37" i="7" s="1"/>
  <c r="CU41" i="3"/>
  <c r="CV41" i="3"/>
  <c r="CW41" i="3"/>
  <c r="CX41" i="3"/>
  <c r="CY41" i="3"/>
  <c r="Y37" i="7" s="1"/>
  <c r="CZ41" i="3"/>
  <c r="DA41" i="3"/>
  <c r="DB41" i="3"/>
  <c r="DC41" i="3"/>
  <c r="AC37" i="7" s="1"/>
  <c r="DD41" i="3"/>
  <c r="AD37" i="7" s="1"/>
  <c r="DE41" i="3"/>
  <c r="AE37" i="7" s="1"/>
  <c r="DF41" i="3"/>
  <c r="AF37" i="7" s="1"/>
  <c r="DG41" i="3"/>
  <c r="DH41" i="3"/>
  <c r="DI41" i="3"/>
  <c r="DJ41" i="3"/>
  <c r="DK41" i="3"/>
  <c r="DL41" i="3"/>
  <c r="DM41" i="3"/>
  <c r="DN41" i="3"/>
  <c r="AL37" i="7" s="1"/>
  <c r="DO41" i="3"/>
  <c r="AM37" i="7" s="1"/>
  <c r="DP41" i="3"/>
  <c r="AN37" i="7" s="1"/>
  <c r="DQ41" i="3"/>
  <c r="AO37" i="7" s="1"/>
  <c r="DR41" i="3"/>
  <c r="AP37" i="7" s="1"/>
  <c r="DS41" i="3"/>
  <c r="DT41" i="3"/>
  <c r="DU41" i="3"/>
  <c r="DV41" i="3"/>
  <c r="DW41" i="3"/>
  <c r="AT37" i="7" s="1"/>
  <c r="DX41" i="3"/>
  <c r="DY41" i="3"/>
  <c r="DZ41" i="3"/>
  <c r="AW37" i="7" s="1"/>
  <c r="EA41" i="3"/>
  <c r="AX37" i="7" s="1"/>
  <c r="EB41" i="3"/>
  <c r="AY37" i="7" s="1"/>
  <c r="EC41" i="3"/>
  <c r="AZ37" i="7" s="1"/>
  <c r="ED41" i="3"/>
  <c r="BA37" i="7" s="1"/>
  <c r="EE41" i="3"/>
  <c r="EF41" i="3"/>
  <c r="EG41" i="3"/>
  <c r="EH41" i="3"/>
  <c r="EI41" i="3"/>
  <c r="BE37" i="7" s="1"/>
  <c r="EJ41" i="3"/>
  <c r="EK41" i="3"/>
  <c r="EL41" i="3"/>
  <c r="BH37" i="7" s="1"/>
  <c r="EM41" i="3"/>
  <c r="BI37" i="7" s="1"/>
  <c r="EN41" i="3"/>
  <c r="BJ37" i="7" s="1"/>
  <c r="EO41" i="3"/>
  <c r="BK37" i="7" s="1"/>
  <c r="EP41" i="3"/>
  <c r="BL37" i="7" s="1"/>
  <c r="EQ41" i="3"/>
  <c r="ER41" i="3"/>
  <c r="ES41" i="3"/>
  <c r="ET41" i="3"/>
  <c r="BP37" i="7" s="1"/>
  <c r="EU41" i="3"/>
  <c r="BQ37" i="7" s="1"/>
  <c r="EV41" i="3"/>
  <c r="EW41" i="3"/>
  <c r="EX41" i="3"/>
  <c r="CA42" i="3"/>
  <c r="B38" i="7" s="1"/>
  <c r="CB42" i="3"/>
  <c r="C38" i="7" s="1"/>
  <c r="CC42" i="3"/>
  <c r="D38" i="7" s="1"/>
  <c r="CD42" i="3"/>
  <c r="E38" i="7" s="1"/>
  <c r="CE42" i="3"/>
  <c r="CF42" i="3"/>
  <c r="CG42" i="3"/>
  <c r="CH42" i="3"/>
  <c r="CI42" i="3"/>
  <c r="J38" i="7" s="1"/>
  <c r="CJ42" i="3"/>
  <c r="CK42" i="3"/>
  <c r="CL42" i="3"/>
  <c r="CM42" i="3"/>
  <c r="N38" i="7" s="1"/>
  <c r="CN42" i="3"/>
  <c r="O38" i="7" s="1"/>
  <c r="CO42" i="3"/>
  <c r="P38" i="7" s="1"/>
  <c r="CP42" i="3"/>
  <c r="Q38" i="7" s="1"/>
  <c r="CQ42" i="3"/>
  <c r="CR42" i="3"/>
  <c r="CS42" i="3"/>
  <c r="CT42" i="3"/>
  <c r="U38" i="7" s="1"/>
  <c r="CU42" i="3"/>
  <c r="CV42" i="3"/>
  <c r="CW42" i="3"/>
  <c r="CX42" i="3"/>
  <c r="X38" i="7" s="1"/>
  <c r="CY42" i="3"/>
  <c r="Y38" i="7" s="1"/>
  <c r="CZ42" i="3"/>
  <c r="Z38" i="7" s="1"/>
  <c r="DA42" i="3"/>
  <c r="AA38" i="7" s="1"/>
  <c r="DB42" i="3"/>
  <c r="AB38" i="7" s="1"/>
  <c r="DC42" i="3"/>
  <c r="DD42" i="3"/>
  <c r="DE42" i="3"/>
  <c r="DF42" i="3"/>
  <c r="AF38" i="7" s="1"/>
  <c r="DG42" i="3"/>
  <c r="AG38" i="7" s="1"/>
  <c r="DH42" i="3"/>
  <c r="DI42" i="3"/>
  <c r="DJ42" i="3"/>
  <c r="DK42" i="3"/>
  <c r="DL42" i="3"/>
  <c r="AJ38" i="7" s="1"/>
  <c r="DM42" i="3"/>
  <c r="AK38" i="7" s="1"/>
  <c r="DN42" i="3"/>
  <c r="AL38" i="7" s="1"/>
  <c r="DO42" i="3"/>
  <c r="DP42" i="3"/>
  <c r="DQ42" i="3"/>
  <c r="DR42" i="3"/>
  <c r="AP38" i="7" s="1"/>
  <c r="DS42" i="3"/>
  <c r="AQ38" i="7" s="1"/>
  <c r="DT42" i="3"/>
  <c r="DU42" i="3"/>
  <c r="DV42" i="3"/>
  <c r="DW42" i="3"/>
  <c r="AT38" i="7" s="1"/>
  <c r="DX42" i="3"/>
  <c r="AU38" i="7" s="1"/>
  <c r="DY42" i="3"/>
  <c r="AV38" i="7" s="1"/>
  <c r="DZ42" i="3"/>
  <c r="AW38" i="7" s="1"/>
  <c r="EA42" i="3"/>
  <c r="EB42" i="3"/>
  <c r="EC42" i="3"/>
  <c r="ED42" i="3"/>
  <c r="EE42" i="3"/>
  <c r="BB38" i="7" s="1"/>
  <c r="EF42" i="3"/>
  <c r="EG42" i="3"/>
  <c r="EH42" i="3"/>
  <c r="EI42" i="3"/>
  <c r="BE38" i="7" s="1"/>
  <c r="EJ42" i="3"/>
  <c r="BF38" i="7" s="1"/>
  <c r="EK42" i="3"/>
  <c r="BG38" i="7" s="1"/>
  <c r="EL42" i="3"/>
  <c r="BH38" i="7" s="1"/>
  <c r="EM42" i="3"/>
  <c r="EN42" i="3"/>
  <c r="EO42" i="3"/>
  <c r="EP42" i="3"/>
  <c r="BL38" i="7" s="1"/>
  <c r="EQ42" i="3"/>
  <c r="BM38" i="7" s="1"/>
  <c r="ER42" i="3"/>
  <c r="ES42" i="3"/>
  <c r="ET42" i="3"/>
  <c r="BP38" i="7" s="1"/>
  <c r="EU42" i="3"/>
  <c r="BQ38" i="7" s="1"/>
  <c r="EV42" i="3"/>
  <c r="EW42" i="3"/>
  <c r="EX42" i="3"/>
  <c r="CA43" i="3"/>
  <c r="CB43" i="3"/>
  <c r="CC43" i="3"/>
  <c r="CD43" i="3"/>
  <c r="E39" i="7" s="1"/>
  <c r="CE43" i="3"/>
  <c r="F39" i="7" s="1"/>
  <c r="CF43" i="3"/>
  <c r="CG43" i="3"/>
  <c r="CH43" i="3"/>
  <c r="I39" i="7" s="1"/>
  <c r="CI43" i="3"/>
  <c r="J39" i="7" s="1"/>
  <c r="CJ43" i="3"/>
  <c r="K39" i="7" s="1"/>
  <c r="CK43" i="3"/>
  <c r="L39" i="7" s="1"/>
  <c r="CL43" i="3"/>
  <c r="M39" i="7" s="1"/>
  <c r="CM43" i="3"/>
  <c r="CN43" i="3"/>
  <c r="CO43" i="3"/>
  <c r="CP43" i="3"/>
  <c r="Q39" i="7" s="1"/>
  <c r="CQ43" i="3"/>
  <c r="R39" i="7" s="1"/>
  <c r="CR43" i="3"/>
  <c r="CS43" i="3"/>
  <c r="CT43" i="3"/>
  <c r="U39" i="7" s="1"/>
  <c r="CU43" i="3"/>
  <c r="CV43" i="3"/>
  <c r="V39" i="7" s="1"/>
  <c r="CW43" i="3"/>
  <c r="W39" i="7" s="1"/>
  <c r="CX43" i="3"/>
  <c r="X39" i="7" s="1"/>
  <c r="CY43" i="3"/>
  <c r="CZ43" i="3"/>
  <c r="DA43" i="3"/>
  <c r="DB43" i="3"/>
  <c r="AB39" i="7" s="1"/>
  <c r="DC43" i="3"/>
  <c r="AC39" i="7" s="1"/>
  <c r="DD43" i="3"/>
  <c r="DE43" i="3"/>
  <c r="DF43" i="3"/>
  <c r="AF39" i="7" s="1"/>
  <c r="DG43" i="3"/>
  <c r="AG39" i="7" s="1"/>
  <c r="DH43" i="3"/>
  <c r="AH39" i="7" s="1"/>
  <c r="DI43" i="3"/>
  <c r="AI39" i="7" s="1"/>
  <c r="DJ43" i="3"/>
  <c r="DK43" i="3"/>
  <c r="DL43" i="3"/>
  <c r="DM43" i="3"/>
  <c r="DN43" i="3"/>
  <c r="AL39" i="7" s="1"/>
  <c r="DO43" i="3"/>
  <c r="AM39" i="7" s="1"/>
  <c r="DP43" i="3"/>
  <c r="DQ43" i="3"/>
  <c r="DR43" i="3"/>
  <c r="AP39" i="7" s="1"/>
  <c r="DS43" i="3"/>
  <c r="AQ39" i="7" s="1"/>
  <c r="DT43" i="3"/>
  <c r="AR39" i="7" s="1"/>
  <c r="DU43" i="3"/>
  <c r="AS39" i="7" s="1"/>
  <c r="DV43" i="3"/>
  <c r="DW43" i="3"/>
  <c r="DX43" i="3"/>
  <c r="DY43" i="3"/>
  <c r="DZ43" i="3"/>
  <c r="AW39" i="7" s="1"/>
  <c r="EA43" i="3"/>
  <c r="AX39" i="7" s="1"/>
  <c r="EB43" i="3"/>
  <c r="EC43" i="3"/>
  <c r="ED43" i="3"/>
  <c r="BA39" i="7" s="1"/>
  <c r="EE43" i="3"/>
  <c r="BB39" i="7" s="1"/>
  <c r="EF43" i="3"/>
  <c r="BC39" i="7" s="1"/>
  <c r="EG43" i="3"/>
  <c r="BD39" i="7" s="1"/>
  <c r="EH43" i="3"/>
  <c r="EI43" i="3"/>
  <c r="EJ43" i="3"/>
  <c r="EK43" i="3"/>
  <c r="EL43" i="3"/>
  <c r="EM43" i="3"/>
  <c r="BI39" i="7" s="1"/>
  <c r="EN43" i="3"/>
  <c r="EO43" i="3"/>
  <c r="EP43" i="3"/>
  <c r="EQ43" i="3"/>
  <c r="BM39" i="7" s="1"/>
  <c r="ER43" i="3"/>
  <c r="BN39" i="7" s="1"/>
  <c r="ES43" i="3"/>
  <c r="ET43" i="3"/>
  <c r="BP39" i="7" s="1"/>
  <c r="EU43" i="3"/>
  <c r="EV43" i="3"/>
  <c r="EW43" i="3"/>
  <c r="EX43" i="3"/>
  <c r="CA44" i="3"/>
  <c r="B40" i="7" s="1"/>
  <c r="CB44" i="3"/>
  <c r="CC44" i="3"/>
  <c r="CD44" i="3"/>
  <c r="E40" i="7" s="1"/>
  <c r="CE44" i="3"/>
  <c r="F40" i="7" s="1"/>
  <c r="CF44" i="3"/>
  <c r="G40" i="7" s="1"/>
  <c r="CG44" i="3"/>
  <c r="H40" i="7" s="1"/>
  <c r="CH44" i="3"/>
  <c r="I40" i="7" s="1"/>
  <c r="CI44" i="3"/>
  <c r="CJ44" i="3"/>
  <c r="CK44" i="3"/>
  <c r="CL44" i="3"/>
  <c r="M40" i="7" s="1"/>
  <c r="CM44" i="3"/>
  <c r="CN44" i="3"/>
  <c r="CO44" i="3"/>
  <c r="CP44" i="3"/>
  <c r="Q40" i="7" s="1"/>
  <c r="CQ44" i="3"/>
  <c r="R40" i="7" s="1"/>
  <c r="CR44" i="3"/>
  <c r="S40" i="7" s="1"/>
  <c r="CS44" i="3"/>
  <c r="T40" i="7" s="1"/>
  <c r="CT44" i="3"/>
  <c r="U40" i="7" s="1"/>
  <c r="CU44" i="3"/>
  <c r="CV44" i="3"/>
  <c r="CW44" i="3"/>
  <c r="CX44" i="3"/>
  <c r="X40" i="7" s="1"/>
  <c r="CY44" i="3"/>
  <c r="Y40" i="7" s="1"/>
  <c r="CZ44" i="3"/>
  <c r="DA44" i="3"/>
  <c r="DB44" i="3"/>
  <c r="AB40" i="7" s="1"/>
  <c r="DC44" i="3"/>
  <c r="AC40" i="7" s="1"/>
  <c r="DD44" i="3"/>
  <c r="AD40" i="7" s="1"/>
  <c r="DE44" i="3"/>
  <c r="AE40" i="7" s="1"/>
  <c r="DF44" i="3"/>
  <c r="AF40" i="7" s="1"/>
  <c r="DG44" i="3"/>
  <c r="DH44" i="3"/>
  <c r="DI44" i="3"/>
  <c r="DJ44" i="3"/>
  <c r="DK44" i="3"/>
  <c r="DL44" i="3"/>
  <c r="DM44" i="3"/>
  <c r="DN44" i="3"/>
  <c r="AL40" i="7" s="1"/>
  <c r="DO44" i="3"/>
  <c r="AM40" i="7" s="1"/>
  <c r="DP44" i="3"/>
  <c r="AN40" i="7" s="1"/>
  <c r="DQ44" i="3"/>
  <c r="AO40" i="7" s="1"/>
  <c r="DR44" i="3"/>
  <c r="AP40" i="7" s="1"/>
  <c r="DS44" i="3"/>
  <c r="DT44" i="3"/>
  <c r="DU44" i="3"/>
  <c r="DV44" i="3"/>
  <c r="DW44" i="3"/>
  <c r="AT40" i="7" s="1"/>
  <c r="DX44" i="3"/>
  <c r="DY44" i="3"/>
  <c r="DZ44" i="3"/>
  <c r="AW40" i="7" s="1"/>
  <c r="EA44" i="3"/>
  <c r="AX40" i="7" s="1"/>
  <c r="EB44" i="3"/>
  <c r="AY40" i="7" s="1"/>
  <c r="EC44" i="3"/>
  <c r="AZ40" i="7" s="1"/>
  <c r="ED44" i="3"/>
  <c r="BA40" i="7" s="1"/>
  <c r="EE44" i="3"/>
  <c r="EF44" i="3"/>
  <c r="EG44" i="3"/>
  <c r="EH44" i="3"/>
  <c r="EI44" i="3"/>
  <c r="BE40" i="7" s="1"/>
  <c r="EJ44" i="3"/>
  <c r="EK44" i="3"/>
  <c r="EL44" i="3"/>
  <c r="BH40" i="7" s="1"/>
  <c r="EM44" i="3"/>
  <c r="BI40" i="7" s="1"/>
  <c r="EN44" i="3"/>
  <c r="BJ40" i="7" s="1"/>
  <c r="EO44" i="3"/>
  <c r="BK40" i="7" s="1"/>
  <c r="EP44" i="3"/>
  <c r="BL40" i="7" s="1"/>
  <c r="EQ44" i="3"/>
  <c r="ER44" i="3"/>
  <c r="ES44" i="3"/>
  <c r="ET44" i="3"/>
  <c r="BP40" i="7" s="1"/>
  <c r="EU44" i="3"/>
  <c r="BQ40" i="7" s="1"/>
  <c r="EV44" i="3"/>
  <c r="EW44" i="3"/>
  <c r="EX44" i="3"/>
  <c r="CA45" i="3"/>
  <c r="B41" i="7" s="1"/>
  <c r="CB45" i="3"/>
  <c r="C41" i="7" s="1"/>
  <c r="CC45" i="3"/>
  <c r="D41" i="7" s="1"/>
  <c r="CD45" i="3"/>
  <c r="E41" i="7" s="1"/>
  <c r="CE45" i="3"/>
  <c r="CF45" i="3"/>
  <c r="CG45" i="3"/>
  <c r="CH45" i="3"/>
  <c r="I41" i="7" s="1"/>
  <c r="CI45" i="3"/>
  <c r="J41" i="7" s="1"/>
  <c r="CJ45" i="3"/>
  <c r="CK45" i="3"/>
  <c r="CL45" i="3"/>
  <c r="M41" i="7" s="1"/>
  <c r="CM45" i="3"/>
  <c r="N41" i="7" s="1"/>
  <c r="CN45" i="3"/>
  <c r="O41" i="7" s="1"/>
  <c r="CO45" i="3"/>
  <c r="P41" i="7" s="1"/>
  <c r="CP45" i="3"/>
  <c r="Q41" i="7" s="1"/>
  <c r="CQ45" i="3"/>
  <c r="CR45" i="3"/>
  <c r="CS45" i="3"/>
  <c r="CT45" i="3"/>
  <c r="U41" i="7" s="1"/>
  <c r="CU45" i="3"/>
  <c r="CV45" i="3"/>
  <c r="CW45" i="3"/>
  <c r="CX45" i="3"/>
  <c r="X41" i="7" s="1"/>
  <c r="CY45" i="3"/>
  <c r="Y41" i="7" s="1"/>
  <c r="CZ45" i="3"/>
  <c r="Z41" i="7" s="1"/>
  <c r="DA45" i="3"/>
  <c r="AA41" i="7" s="1"/>
  <c r="DB45" i="3"/>
  <c r="AB41" i="7" s="1"/>
  <c r="DC45" i="3"/>
  <c r="DD45" i="3"/>
  <c r="DE45" i="3"/>
  <c r="DF45" i="3"/>
  <c r="AF41" i="7" s="1"/>
  <c r="DG45" i="3"/>
  <c r="AG41" i="7" s="1"/>
  <c r="DH45" i="3"/>
  <c r="DI45" i="3"/>
  <c r="DJ45" i="3"/>
  <c r="DK45" i="3"/>
  <c r="DL45" i="3"/>
  <c r="AJ41" i="7" s="1"/>
  <c r="DM45" i="3"/>
  <c r="AK41" i="7" s="1"/>
  <c r="DN45" i="3"/>
  <c r="AL41" i="7" s="1"/>
  <c r="DO45" i="3"/>
  <c r="DP45" i="3"/>
  <c r="DQ45" i="3"/>
  <c r="DR45" i="3"/>
  <c r="AP41" i="7" s="1"/>
  <c r="DS45" i="3"/>
  <c r="AQ41" i="7" s="1"/>
  <c r="DT45" i="3"/>
  <c r="DU45" i="3"/>
  <c r="DV45" i="3"/>
  <c r="DW45" i="3"/>
  <c r="AT41" i="7" s="1"/>
  <c r="DX45" i="3"/>
  <c r="AU41" i="7" s="1"/>
  <c r="DY45" i="3"/>
  <c r="AV41" i="7" s="1"/>
  <c r="DZ45" i="3"/>
  <c r="AW41" i="7" s="1"/>
  <c r="EA45" i="3"/>
  <c r="EB45" i="3"/>
  <c r="EC45" i="3"/>
  <c r="ED45" i="3"/>
  <c r="BA41" i="7" s="1"/>
  <c r="EE45" i="3"/>
  <c r="BB41" i="7" s="1"/>
  <c r="EF45" i="3"/>
  <c r="EG45" i="3"/>
  <c r="EH45" i="3"/>
  <c r="EI45" i="3"/>
  <c r="BE41" i="7" s="1"/>
  <c r="EJ45" i="3"/>
  <c r="BF41" i="7" s="1"/>
  <c r="EK45" i="3"/>
  <c r="BG41" i="7" s="1"/>
  <c r="EL45" i="3"/>
  <c r="BH41" i="7" s="1"/>
  <c r="EM45" i="3"/>
  <c r="EN45" i="3"/>
  <c r="EO45" i="3"/>
  <c r="EP45" i="3"/>
  <c r="BL41" i="7" s="1"/>
  <c r="EQ45" i="3"/>
  <c r="BM41" i="7" s="1"/>
  <c r="ER45" i="3"/>
  <c r="ES45" i="3"/>
  <c r="ET45" i="3"/>
  <c r="BP41" i="7" s="1"/>
  <c r="EU45" i="3"/>
  <c r="BQ41" i="7" s="1"/>
  <c r="EV45" i="3"/>
  <c r="BR41" i="7" s="1"/>
  <c r="EW45" i="3"/>
  <c r="BS41" i="7" s="1"/>
  <c r="EX45" i="3"/>
  <c r="CA46" i="3"/>
  <c r="CB46" i="3"/>
  <c r="CC46" i="3"/>
  <c r="CD46" i="3"/>
  <c r="E42" i="7" s="1"/>
  <c r="CE46" i="3"/>
  <c r="F42" i="7" s="1"/>
  <c r="CF46" i="3"/>
  <c r="CG46" i="3"/>
  <c r="CH46" i="3"/>
  <c r="I42" i="7" s="1"/>
  <c r="CI46" i="3"/>
  <c r="J42" i="7" s="1"/>
  <c r="CJ46" i="3"/>
  <c r="K42" i="7" s="1"/>
  <c r="CK46" i="3"/>
  <c r="L42" i="7" s="1"/>
  <c r="CL46" i="3"/>
  <c r="M42" i="7" s="1"/>
  <c r="CM46" i="3"/>
  <c r="CN46" i="3"/>
  <c r="CO46" i="3"/>
  <c r="CP46" i="3"/>
  <c r="Q42" i="7" s="1"/>
  <c r="CQ46" i="3"/>
  <c r="R42" i="7" s="1"/>
  <c r="CR46" i="3"/>
  <c r="CS46" i="3"/>
  <c r="CT46" i="3"/>
  <c r="U42" i="7" s="1"/>
  <c r="CU46" i="3"/>
  <c r="CV46" i="3"/>
  <c r="V42" i="7" s="1"/>
  <c r="CW46" i="3"/>
  <c r="W42" i="7" s="1"/>
  <c r="CX46" i="3"/>
  <c r="X42" i="7" s="1"/>
  <c r="CY46" i="3"/>
  <c r="CZ46" i="3"/>
  <c r="DA46" i="3"/>
  <c r="DB46" i="3"/>
  <c r="AB42" i="7" s="1"/>
  <c r="DC46" i="3"/>
  <c r="AC42" i="7" s="1"/>
  <c r="DD46" i="3"/>
  <c r="DE46" i="3"/>
  <c r="DF46" i="3"/>
  <c r="AF42" i="7" s="1"/>
  <c r="DG46" i="3"/>
  <c r="AG42" i="7" s="1"/>
  <c r="DH46" i="3"/>
  <c r="AH42" i="7" s="1"/>
  <c r="DI46" i="3"/>
  <c r="AI42" i="7" s="1"/>
  <c r="DJ46" i="3"/>
  <c r="DK46" i="3"/>
  <c r="DL46" i="3"/>
  <c r="DM46" i="3"/>
  <c r="DN46" i="3"/>
  <c r="AL42" i="7" s="1"/>
  <c r="DO46" i="3"/>
  <c r="AM42" i="7" s="1"/>
  <c r="DP46" i="3"/>
  <c r="DQ46" i="3"/>
  <c r="DR46" i="3"/>
  <c r="AP42" i="7" s="1"/>
  <c r="DS46" i="3"/>
  <c r="AQ42" i="7" s="1"/>
  <c r="DT46" i="3"/>
  <c r="AR42" i="7" s="1"/>
  <c r="DU46" i="3"/>
  <c r="AS42" i="7" s="1"/>
  <c r="DV46" i="3"/>
  <c r="DW46" i="3"/>
  <c r="DX46" i="3"/>
  <c r="DY46" i="3"/>
  <c r="DZ46" i="3"/>
  <c r="AW42" i="7" s="1"/>
  <c r="EA46" i="3"/>
  <c r="AX42" i="7" s="1"/>
  <c r="EB46" i="3"/>
  <c r="EC46" i="3"/>
  <c r="ED46" i="3"/>
  <c r="EE46" i="3"/>
  <c r="BB42" i="7" s="1"/>
  <c r="EF46" i="3"/>
  <c r="BC42" i="7" s="1"/>
  <c r="EG46" i="3"/>
  <c r="BD42" i="7" s="1"/>
  <c r="EH46" i="3"/>
  <c r="EI46" i="3"/>
  <c r="EJ46" i="3"/>
  <c r="EK46" i="3"/>
  <c r="EL46" i="3"/>
  <c r="BH42" i="7" s="1"/>
  <c r="EM46" i="3"/>
  <c r="BI42" i="7" s="1"/>
  <c r="EN46" i="3"/>
  <c r="EO46" i="3"/>
  <c r="EP46" i="3"/>
  <c r="BL42" i="7" s="1"/>
  <c r="EQ46" i="3"/>
  <c r="BM42" i="7" s="1"/>
  <c r="ER46" i="3"/>
  <c r="BN42" i="7" s="1"/>
  <c r="ES46" i="3"/>
  <c r="BO42" i="7" s="1"/>
  <c r="ET46" i="3"/>
  <c r="BP42" i="7" s="1"/>
  <c r="EU46" i="3"/>
  <c r="EV46" i="3"/>
  <c r="EW46" i="3"/>
  <c r="EX46" i="3"/>
  <c r="CA47" i="3"/>
  <c r="B43" i="7" s="1"/>
  <c r="CB47" i="3"/>
  <c r="CC47" i="3"/>
  <c r="CD47" i="3"/>
  <c r="E43" i="7" s="1"/>
  <c r="CE47" i="3"/>
  <c r="F43" i="7" s="1"/>
  <c r="CF47" i="3"/>
  <c r="G43" i="7" s="1"/>
  <c r="CG47" i="3"/>
  <c r="H43" i="7" s="1"/>
  <c r="CH47" i="3"/>
  <c r="I43" i="7" s="1"/>
  <c r="CI47" i="3"/>
  <c r="CJ47" i="3"/>
  <c r="CK47" i="3"/>
  <c r="CL47" i="3"/>
  <c r="M43" i="7" s="1"/>
  <c r="CM47" i="3"/>
  <c r="N43" i="7" s="1"/>
  <c r="CN47" i="3"/>
  <c r="CO47" i="3"/>
  <c r="CP47" i="3"/>
  <c r="Q43" i="7" s="1"/>
  <c r="CQ47" i="3"/>
  <c r="R43" i="7" s="1"/>
  <c r="CR47" i="3"/>
  <c r="S43" i="7" s="1"/>
  <c r="CS47" i="3"/>
  <c r="T43" i="7" s="1"/>
  <c r="CT47" i="3"/>
  <c r="U43" i="7" s="1"/>
  <c r="CU47" i="3"/>
  <c r="CV47" i="3"/>
  <c r="CW47" i="3"/>
  <c r="CX47" i="3"/>
  <c r="X43" i="7" s="1"/>
  <c r="CY47" i="3"/>
  <c r="Y43" i="7" s="1"/>
  <c r="CZ47" i="3"/>
  <c r="DA47" i="3"/>
  <c r="DB47" i="3"/>
  <c r="AB43" i="7" s="1"/>
  <c r="DC47" i="3"/>
  <c r="AC43" i="7" s="1"/>
  <c r="DD47" i="3"/>
  <c r="AD43" i="7" s="1"/>
  <c r="DE47" i="3"/>
  <c r="AE43" i="7" s="1"/>
  <c r="DF47" i="3"/>
  <c r="AF43" i="7" s="1"/>
  <c r="DG47" i="3"/>
  <c r="DH47" i="3"/>
  <c r="DI47" i="3"/>
  <c r="DJ47" i="3"/>
  <c r="DK47" i="3"/>
  <c r="DL47" i="3"/>
  <c r="DM47" i="3"/>
  <c r="DN47" i="3"/>
  <c r="AL43" i="7" s="1"/>
  <c r="DO47" i="3"/>
  <c r="AM43" i="7" s="1"/>
  <c r="DP47" i="3"/>
  <c r="DQ47" i="3"/>
  <c r="AO43" i="7" s="1"/>
  <c r="DR47" i="3"/>
  <c r="AP43" i="7" s="1"/>
  <c r="DS47" i="3"/>
  <c r="DT47" i="3"/>
  <c r="DU47" i="3"/>
  <c r="DV47" i="3"/>
  <c r="DW47" i="3"/>
  <c r="AT43" i="7" s="1"/>
  <c r="DX47" i="3"/>
  <c r="DY47" i="3"/>
  <c r="DZ47" i="3"/>
  <c r="EA47" i="3"/>
  <c r="AX43" i="7" s="1"/>
  <c r="EB47" i="3"/>
  <c r="AY43" i="7" s="1"/>
  <c r="EC47" i="3"/>
  <c r="AZ43" i="7" s="1"/>
  <c r="ED47" i="3"/>
  <c r="BA43" i="7" s="1"/>
  <c r="EE47" i="3"/>
  <c r="EF47" i="3"/>
  <c r="EG47" i="3"/>
  <c r="EH47" i="3"/>
  <c r="EI47" i="3"/>
  <c r="BE43" i="7" s="1"/>
  <c r="EJ47" i="3"/>
  <c r="EK47" i="3"/>
  <c r="EL47" i="3"/>
  <c r="BH43" i="7" s="1"/>
  <c r="EM47" i="3"/>
  <c r="BI43" i="7" s="1"/>
  <c r="EN47" i="3"/>
  <c r="BJ43" i="7" s="1"/>
  <c r="EO47" i="3"/>
  <c r="BK43" i="7" s="1"/>
  <c r="EP47" i="3"/>
  <c r="BL43" i="7" s="1"/>
  <c r="EQ47" i="3"/>
  <c r="ER47" i="3"/>
  <c r="ES47" i="3"/>
  <c r="ET47" i="3"/>
  <c r="EU47" i="3"/>
  <c r="BQ43" i="7" s="1"/>
  <c r="EV47" i="3"/>
  <c r="EW47" i="3"/>
  <c r="EX47" i="3"/>
  <c r="CA48" i="3"/>
  <c r="B44" i="7" s="1"/>
  <c r="CB48" i="3"/>
  <c r="C44" i="7" s="1"/>
  <c r="CC48" i="3"/>
  <c r="D44" i="7" s="1"/>
  <c r="CD48" i="3"/>
  <c r="E44" i="7" s="1"/>
  <c r="CE48" i="3"/>
  <c r="CF48" i="3"/>
  <c r="CG48" i="3"/>
  <c r="CH48" i="3"/>
  <c r="I44" i="7" s="1"/>
  <c r="CI48" i="3"/>
  <c r="J44" i="7" s="1"/>
  <c r="CJ48" i="3"/>
  <c r="CK48" i="3"/>
  <c r="CL48" i="3"/>
  <c r="M44" i="7" s="1"/>
  <c r="CM48" i="3"/>
  <c r="N44" i="7" s="1"/>
  <c r="CN48" i="3"/>
  <c r="O44" i="7" s="1"/>
  <c r="CO48" i="3"/>
  <c r="P44" i="7" s="1"/>
  <c r="CP48" i="3"/>
  <c r="Q44" i="7" s="1"/>
  <c r="CQ48" i="3"/>
  <c r="CR48" i="3"/>
  <c r="CS48" i="3"/>
  <c r="CT48" i="3"/>
  <c r="U44" i="7" s="1"/>
  <c r="CU48" i="3"/>
  <c r="CV48" i="3"/>
  <c r="CW48" i="3"/>
  <c r="CX48" i="3"/>
  <c r="X44" i="7" s="1"/>
  <c r="CY48" i="3"/>
  <c r="Y44" i="7" s="1"/>
  <c r="CZ48" i="3"/>
  <c r="Z44" i="7" s="1"/>
  <c r="DA48" i="3"/>
  <c r="AA44" i="7" s="1"/>
  <c r="DB48" i="3"/>
  <c r="AB44" i="7" s="1"/>
  <c r="DC48" i="3"/>
  <c r="DD48" i="3"/>
  <c r="DE48" i="3"/>
  <c r="DF48" i="3"/>
  <c r="AF44" i="7" s="1"/>
  <c r="DG48" i="3"/>
  <c r="AG44" i="7" s="1"/>
  <c r="DH48" i="3"/>
  <c r="DI48" i="3"/>
  <c r="DJ48" i="3"/>
  <c r="DK48" i="3"/>
  <c r="DL48" i="3"/>
  <c r="AJ44" i="7" s="1"/>
  <c r="DM48" i="3"/>
  <c r="AK44" i="7" s="1"/>
  <c r="DN48" i="3"/>
  <c r="AL44" i="7" s="1"/>
  <c r="DO48" i="3"/>
  <c r="DP48" i="3"/>
  <c r="DQ48" i="3"/>
  <c r="DR48" i="3"/>
  <c r="AP44" i="7" s="1"/>
  <c r="DS48" i="3"/>
  <c r="AQ44" i="7" s="1"/>
  <c r="DT48" i="3"/>
  <c r="DU48" i="3"/>
  <c r="DV48" i="3"/>
  <c r="DW48" i="3"/>
  <c r="AT44" i="7" s="1"/>
  <c r="DX48" i="3"/>
  <c r="AU44" i="7" s="1"/>
  <c r="DY48" i="3"/>
  <c r="AV44" i="7" s="1"/>
  <c r="DZ48" i="3"/>
  <c r="AW44" i="7" s="1"/>
  <c r="EA48" i="3"/>
  <c r="EB48" i="3"/>
  <c r="EC48" i="3"/>
  <c r="ED48" i="3"/>
  <c r="EE48" i="3"/>
  <c r="EF48" i="3"/>
  <c r="EG48" i="3"/>
  <c r="EH48" i="3"/>
  <c r="EI48" i="3"/>
  <c r="BE44" i="7" s="1"/>
  <c r="EJ48" i="3"/>
  <c r="BF44" i="7" s="1"/>
  <c r="EK48" i="3"/>
  <c r="BG44" i="7" s="1"/>
  <c r="EL48" i="3"/>
  <c r="BH44" i="7" s="1"/>
  <c r="EM48" i="3"/>
  <c r="EN48" i="3"/>
  <c r="EO48" i="3"/>
  <c r="EP48" i="3"/>
  <c r="BL44" i="7" s="1"/>
  <c r="EQ48" i="3"/>
  <c r="BM44" i="7" s="1"/>
  <c r="ER48" i="3"/>
  <c r="ES48" i="3"/>
  <c r="ET48" i="3"/>
  <c r="BP44" i="7" s="1"/>
  <c r="EU48" i="3"/>
  <c r="BQ44" i="7" s="1"/>
  <c r="EV48" i="3"/>
  <c r="BR44" i="7" s="1"/>
  <c r="EW48" i="3"/>
  <c r="BS44" i="7" s="1"/>
  <c r="EX48" i="3"/>
  <c r="CA49" i="3"/>
  <c r="CB49" i="3"/>
  <c r="CC49" i="3"/>
  <c r="CD49" i="3"/>
  <c r="E45" i="7" s="1"/>
  <c r="CE49" i="3"/>
  <c r="F45" i="7" s="1"/>
  <c r="CF49" i="3"/>
  <c r="CG49" i="3"/>
  <c r="CH49" i="3"/>
  <c r="I45" i="7" s="1"/>
  <c r="CI49" i="3"/>
  <c r="J45" i="7" s="1"/>
  <c r="CJ49" i="3"/>
  <c r="K45" i="7" s="1"/>
  <c r="CK49" i="3"/>
  <c r="L45" i="7" s="1"/>
  <c r="CL49" i="3"/>
  <c r="M45" i="7" s="1"/>
  <c r="CM49" i="3"/>
  <c r="CN49" i="3"/>
  <c r="CO49" i="3"/>
  <c r="CP49" i="3"/>
  <c r="Q45" i="7" s="1"/>
  <c r="CQ49" i="3"/>
  <c r="R45" i="7" s="1"/>
  <c r="CR49" i="3"/>
  <c r="CS49" i="3"/>
  <c r="CT49" i="3"/>
  <c r="U45" i="7" s="1"/>
  <c r="CU49" i="3"/>
  <c r="CV49" i="3"/>
  <c r="V45" i="7" s="1"/>
  <c r="CW49" i="3"/>
  <c r="W45" i="7" s="1"/>
  <c r="CX49" i="3"/>
  <c r="X45" i="7" s="1"/>
  <c r="CY49" i="3"/>
  <c r="CZ49" i="3"/>
  <c r="DA49" i="3"/>
  <c r="DB49" i="3"/>
  <c r="DC49" i="3"/>
  <c r="DD49" i="3"/>
  <c r="DE49" i="3"/>
  <c r="DF49" i="3"/>
  <c r="AF45" i="7" s="1"/>
  <c r="DG49" i="3"/>
  <c r="AG45" i="7" s="1"/>
  <c r="DH49" i="3"/>
  <c r="AH45" i="7" s="1"/>
  <c r="DI49" i="3"/>
  <c r="AI45" i="7" s="1"/>
  <c r="DJ49" i="3"/>
  <c r="DK49" i="3"/>
  <c r="DL49" i="3"/>
  <c r="DM49" i="3"/>
  <c r="DN49" i="3"/>
  <c r="AL45" i="7" s="1"/>
  <c r="DO49" i="3"/>
  <c r="AM45" i="7" s="1"/>
  <c r="DP49" i="3"/>
  <c r="DQ49" i="3"/>
  <c r="DR49" i="3"/>
  <c r="AP45" i="7" s="1"/>
  <c r="DS49" i="3"/>
  <c r="AQ45" i="7" s="1"/>
  <c r="DT49" i="3"/>
  <c r="AR45" i="7" s="1"/>
  <c r="DU49" i="3"/>
  <c r="AS45" i="7" s="1"/>
  <c r="DV49" i="3"/>
  <c r="DW49" i="3"/>
  <c r="DX49" i="3"/>
  <c r="DY49" i="3"/>
  <c r="DZ49" i="3"/>
  <c r="EA49" i="3"/>
  <c r="AX45" i="7" s="1"/>
  <c r="EB49" i="3"/>
  <c r="EC49" i="3"/>
  <c r="ED49" i="3"/>
  <c r="BA45" i="7" s="1"/>
  <c r="EE49" i="3"/>
  <c r="BB45" i="7" s="1"/>
  <c r="EF49" i="3"/>
  <c r="BC45" i="7" s="1"/>
  <c r="EG49" i="3"/>
  <c r="BD45" i="7" s="1"/>
  <c r="EH49" i="3"/>
  <c r="EI49" i="3"/>
  <c r="EJ49" i="3"/>
  <c r="EK49" i="3"/>
  <c r="EL49" i="3"/>
  <c r="EM49" i="3"/>
  <c r="EN49" i="3"/>
  <c r="EO49" i="3"/>
  <c r="EP49" i="3"/>
  <c r="BL45" i="7" s="1"/>
  <c r="EQ49" i="3"/>
  <c r="BM45" i="7" s="1"/>
  <c r="ER49" i="3"/>
  <c r="BN45" i="7" s="1"/>
  <c r="ES49" i="3"/>
  <c r="BO45" i="7" s="1"/>
  <c r="ET49" i="3"/>
  <c r="BP45" i="7" s="1"/>
  <c r="EU49" i="3"/>
  <c r="EV49" i="3"/>
  <c r="EW49" i="3"/>
  <c r="EX49" i="3"/>
  <c r="CA50" i="3"/>
  <c r="B46" i="7" s="1"/>
  <c r="CB50" i="3"/>
  <c r="CC50" i="3"/>
  <c r="CD50" i="3"/>
  <c r="E46" i="7" s="1"/>
  <c r="CE50" i="3"/>
  <c r="F46" i="7" s="1"/>
  <c r="CF50" i="3"/>
  <c r="G46" i="7" s="1"/>
  <c r="CG50" i="3"/>
  <c r="H46" i="7" s="1"/>
  <c r="CH50" i="3"/>
  <c r="I46" i="7" s="1"/>
  <c r="CI50" i="3"/>
  <c r="CJ50" i="3"/>
  <c r="CK50" i="3"/>
  <c r="CL50" i="3"/>
  <c r="M46" i="7" s="1"/>
  <c r="CM50" i="3"/>
  <c r="N46" i="7" s="1"/>
  <c r="CN50" i="3"/>
  <c r="CO50" i="3"/>
  <c r="CP50" i="3"/>
  <c r="Q46" i="7" s="1"/>
  <c r="CQ50" i="3"/>
  <c r="R46" i="7" s="1"/>
  <c r="CR50" i="3"/>
  <c r="S46" i="7" s="1"/>
  <c r="CS50" i="3"/>
  <c r="T46" i="7" s="1"/>
  <c r="CT50" i="3"/>
  <c r="U46" i="7" s="1"/>
  <c r="CU50" i="3"/>
  <c r="CV50" i="3"/>
  <c r="CW50" i="3"/>
  <c r="CX50" i="3"/>
  <c r="X46" i="7" s="1"/>
  <c r="CY50" i="3"/>
  <c r="Y46" i="7" s="1"/>
  <c r="CZ50" i="3"/>
  <c r="DA50" i="3"/>
  <c r="DB50" i="3"/>
  <c r="AB46" i="7" s="1"/>
  <c r="DC50" i="3"/>
  <c r="AC46" i="7" s="1"/>
  <c r="DD50" i="3"/>
  <c r="AD46" i="7" s="1"/>
  <c r="DE50" i="3"/>
  <c r="AE46" i="7" s="1"/>
  <c r="DF50" i="3"/>
  <c r="AF46" i="7" s="1"/>
  <c r="DG50" i="3"/>
  <c r="DH50" i="3"/>
  <c r="DI50" i="3"/>
  <c r="DJ50" i="3"/>
  <c r="DK50" i="3"/>
  <c r="DL50" i="3"/>
  <c r="DM50" i="3"/>
  <c r="DN50" i="3"/>
  <c r="AL46" i="7" s="1"/>
  <c r="DO50" i="3"/>
  <c r="AM46" i="7" s="1"/>
  <c r="DP50" i="3"/>
  <c r="AN46" i="7" s="1"/>
  <c r="DQ50" i="3"/>
  <c r="AO46" i="7" s="1"/>
  <c r="DR50" i="3"/>
  <c r="AP46" i="7" s="1"/>
  <c r="DS50" i="3"/>
  <c r="DT50" i="3"/>
  <c r="DU50" i="3"/>
  <c r="DV50" i="3"/>
  <c r="DW50" i="3"/>
  <c r="AT46" i="7" s="1"/>
  <c r="DX50" i="3"/>
  <c r="DY50" i="3"/>
  <c r="DZ50" i="3"/>
  <c r="AW46" i="7" s="1"/>
  <c r="EA50" i="3"/>
  <c r="AX46" i="7" s="1"/>
  <c r="EB50" i="3"/>
  <c r="AY46" i="7" s="1"/>
  <c r="EC50" i="3"/>
  <c r="AZ46" i="7" s="1"/>
  <c r="ED50" i="3"/>
  <c r="BA46" i="7" s="1"/>
  <c r="EE50" i="3"/>
  <c r="EF50" i="3"/>
  <c r="EG50" i="3"/>
  <c r="EH50" i="3"/>
  <c r="EI50" i="3"/>
  <c r="BE46" i="7" s="1"/>
  <c r="EJ50" i="3"/>
  <c r="EK50" i="3"/>
  <c r="EL50" i="3"/>
  <c r="BH46" i="7" s="1"/>
  <c r="EM50" i="3"/>
  <c r="BI46" i="7" s="1"/>
  <c r="EN50" i="3"/>
  <c r="BJ46" i="7" s="1"/>
  <c r="EO50" i="3"/>
  <c r="BK46" i="7" s="1"/>
  <c r="EP50" i="3"/>
  <c r="BL46" i="7" s="1"/>
  <c r="EQ50" i="3"/>
  <c r="ER50" i="3"/>
  <c r="ES50" i="3"/>
  <c r="ET50" i="3"/>
  <c r="BP46" i="7" s="1"/>
  <c r="EU50" i="3"/>
  <c r="BQ46" i="7" s="1"/>
  <c r="EV50" i="3"/>
  <c r="EW50" i="3"/>
  <c r="EX50" i="3"/>
  <c r="CA51" i="3"/>
  <c r="B47" i="7" s="1"/>
  <c r="CB51" i="3"/>
  <c r="C47" i="7" s="1"/>
  <c r="CC51" i="3"/>
  <c r="D47" i="7" s="1"/>
  <c r="CD51" i="3"/>
  <c r="E47" i="7" s="1"/>
  <c r="CE51" i="3"/>
  <c r="CF51" i="3"/>
  <c r="CG51" i="3"/>
  <c r="CH51" i="3"/>
  <c r="CI51" i="3"/>
  <c r="J47" i="7" s="1"/>
  <c r="CJ51" i="3"/>
  <c r="CK51" i="3"/>
  <c r="CL51" i="3"/>
  <c r="M47" i="7" s="1"/>
  <c r="CM51" i="3"/>
  <c r="N47" i="7" s="1"/>
  <c r="CN51" i="3"/>
  <c r="O47" i="7" s="1"/>
  <c r="CO51" i="3"/>
  <c r="P47" i="7" s="1"/>
  <c r="CP51" i="3"/>
  <c r="Q47" i="7" s="1"/>
  <c r="CQ51" i="3"/>
  <c r="CR51" i="3"/>
  <c r="CS51" i="3"/>
  <c r="CT51" i="3"/>
  <c r="U47" i="7" s="1"/>
  <c r="CU51" i="3"/>
  <c r="CV51" i="3"/>
  <c r="CW51" i="3"/>
  <c r="CX51" i="3"/>
  <c r="X47" i="7" s="1"/>
  <c r="CY51" i="3"/>
  <c r="Y47" i="7" s="1"/>
  <c r="CZ51" i="3"/>
  <c r="Z47" i="7" s="1"/>
  <c r="DA51" i="3"/>
  <c r="AA47" i="7" s="1"/>
  <c r="DB51" i="3"/>
  <c r="AB47" i="7" s="1"/>
  <c r="DC51" i="3"/>
  <c r="DD51" i="3"/>
  <c r="DE51" i="3"/>
  <c r="DF51" i="3"/>
  <c r="AF47" i="7" s="1"/>
  <c r="DG51" i="3"/>
  <c r="AG47" i="7" s="1"/>
  <c r="DH51" i="3"/>
  <c r="DI51" i="3"/>
  <c r="DJ51" i="3"/>
  <c r="DK51" i="3"/>
  <c r="DL51" i="3"/>
  <c r="AJ47" i="7" s="1"/>
  <c r="DM51" i="3"/>
  <c r="AK47" i="7" s="1"/>
  <c r="DN51" i="3"/>
  <c r="AL47" i="7" s="1"/>
  <c r="DO51" i="3"/>
  <c r="DP51" i="3"/>
  <c r="DQ51" i="3"/>
  <c r="DR51" i="3"/>
  <c r="AP47" i="7" s="1"/>
  <c r="DS51" i="3"/>
  <c r="AQ47" i="7" s="1"/>
  <c r="DT51" i="3"/>
  <c r="DU51" i="3"/>
  <c r="DV51" i="3"/>
  <c r="DW51" i="3"/>
  <c r="AT47" i="7" s="1"/>
  <c r="DX51" i="3"/>
  <c r="AU47" i="7" s="1"/>
  <c r="DY51" i="3"/>
  <c r="AV47" i="7" s="1"/>
  <c r="DZ51" i="3"/>
  <c r="AW47" i="7" s="1"/>
  <c r="EA51" i="3"/>
  <c r="EB51" i="3"/>
  <c r="EC51" i="3"/>
  <c r="ED51" i="3"/>
  <c r="BA47" i="7" s="1"/>
  <c r="EE51" i="3"/>
  <c r="BB47" i="7" s="1"/>
  <c r="EF51" i="3"/>
  <c r="EG51" i="3"/>
  <c r="EH51" i="3"/>
  <c r="EI51" i="3"/>
  <c r="BE47" i="7" s="1"/>
  <c r="EJ51" i="3"/>
  <c r="BF47" i="7" s="1"/>
  <c r="EK51" i="3"/>
  <c r="BG47" i="7" s="1"/>
  <c r="EL51" i="3"/>
  <c r="BH47" i="7" s="1"/>
  <c r="EM51" i="3"/>
  <c r="EN51" i="3"/>
  <c r="EO51" i="3"/>
  <c r="EP51" i="3"/>
  <c r="BL47" i="7" s="1"/>
  <c r="EQ51" i="3"/>
  <c r="BM47" i="7" s="1"/>
  <c r="ER51" i="3"/>
  <c r="ES51" i="3"/>
  <c r="ET51" i="3"/>
  <c r="EU51" i="3"/>
  <c r="BQ47" i="7" s="1"/>
  <c r="EV51" i="3"/>
  <c r="BR47" i="7" s="1"/>
  <c r="EW51" i="3"/>
  <c r="BS47" i="7" s="1"/>
  <c r="EX51" i="3"/>
  <c r="CA52" i="3"/>
  <c r="CB52" i="3"/>
  <c r="CC52" i="3"/>
  <c r="CD52" i="3"/>
  <c r="E48" i="7" s="1"/>
  <c r="CE52" i="3"/>
  <c r="F48" i="7" s="1"/>
  <c r="CF52" i="3"/>
  <c r="CG52" i="3"/>
  <c r="CH52" i="3"/>
  <c r="I48" i="7" s="1"/>
  <c r="CI52" i="3"/>
  <c r="J48" i="7" s="1"/>
  <c r="CJ52" i="3"/>
  <c r="K48" i="7" s="1"/>
  <c r="CK52" i="3"/>
  <c r="L48" i="7" s="1"/>
  <c r="CL52" i="3"/>
  <c r="M48" i="7" s="1"/>
  <c r="CM52" i="3"/>
  <c r="CN52" i="3"/>
  <c r="CO52" i="3"/>
  <c r="CP52" i="3"/>
  <c r="Q48" i="7" s="1"/>
  <c r="CQ52" i="3"/>
  <c r="R48" i="7" s="1"/>
  <c r="CR52" i="3"/>
  <c r="CS52" i="3"/>
  <c r="CT52" i="3"/>
  <c r="U48" i="7" s="1"/>
  <c r="CU52" i="3"/>
  <c r="CV52" i="3"/>
  <c r="V48" i="7" s="1"/>
  <c r="CW52" i="3"/>
  <c r="CX52" i="3"/>
  <c r="X48" i="7" s="1"/>
  <c r="CY52" i="3"/>
  <c r="CZ52" i="3"/>
  <c r="DA52" i="3"/>
  <c r="DB52" i="3"/>
  <c r="AB48" i="7" s="1"/>
  <c r="DC52" i="3"/>
  <c r="AC48" i="7" s="1"/>
  <c r="DD52" i="3"/>
  <c r="DE52" i="3"/>
  <c r="DF52" i="3"/>
  <c r="AF48" i="7" s="1"/>
  <c r="DG52" i="3"/>
  <c r="AG48" i="7" s="1"/>
  <c r="DH52" i="3"/>
  <c r="AH48" i="7" s="1"/>
  <c r="DI52" i="3"/>
  <c r="AI48" i="7" s="1"/>
  <c r="DJ52" i="3"/>
  <c r="DK52" i="3"/>
  <c r="DL52" i="3"/>
  <c r="DM52" i="3"/>
  <c r="DN52" i="3"/>
  <c r="AL48" i="7" s="1"/>
  <c r="DO52" i="3"/>
  <c r="AM48" i="7" s="1"/>
  <c r="DP52" i="3"/>
  <c r="DQ52" i="3"/>
  <c r="DR52" i="3"/>
  <c r="DS52" i="3"/>
  <c r="AQ48" i="7" s="1"/>
  <c r="DT52" i="3"/>
  <c r="AR48" i="7" s="1"/>
  <c r="DU52" i="3"/>
  <c r="AS48" i="7" s="1"/>
  <c r="DV52" i="3"/>
  <c r="DW52" i="3"/>
  <c r="DX52" i="3"/>
  <c r="DY52" i="3"/>
  <c r="DZ52" i="3"/>
  <c r="AW48" i="7" s="1"/>
  <c r="EA52" i="3"/>
  <c r="AX48" i="7" s="1"/>
  <c r="EB52" i="3"/>
  <c r="EC52" i="3"/>
  <c r="ED52" i="3"/>
  <c r="BA48" i="7" s="1"/>
  <c r="EE52" i="3"/>
  <c r="BB48" i="7" s="1"/>
  <c r="EF52" i="3"/>
  <c r="BC48" i="7" s="1"/>
  <c r="EG52" i="3"/>
  <c r="BD48" i="7" s="1"/>
  <c r="EH52" i="3"/>
  <c r="EI52" i="3"/>
  <c r="EJ52" i="3"/>
  <c r="EK52" i="3"/>
  <c r="EL52" i="3"/>
  <c r="BH48" i="7" s="1"/>
  <c r="EM52" i="3"/>
  <c r="EN52" i="3"/>
  <c r="EO52" i="3"/>
  <c r="EP52" i="3"/>
  <c r="BL48" i="7" s="1"/>
  <c r="EQ52" i="3"/>
  <c r="BM48" i="7" s="1"/>
  <c r="ER52" i="3"/>
  <c r="BN48" i="7" s="1"/>
  <c r="ES52" i="3"/>
  <c r="BO48" i="7" s="1"/>
  <c r="ET52" i="3"/>
  <c r="BP48" i="7" s="1"/>
  <c r="EU52" i="3"/>
  <c r="EV52" i="3"/>
  <c r="EW52" i="3"/>
  <c r="EX52" i="3"/>
  <c r="CA53" i="3"/>
  <c r="B49" i="7" s="1"/>
  <c r="CB53" i="3"/>
  <c r="CC53" i="3"/>
  <c r="CD53" i="3"/>
  <c r="E49" i="7" s="1"/>
  <c r="CE53" i="3"/>
  <c r="F49" i="7" s="1"/>
  <c r="CF53" i="3"/>
  <c r="G49" i="7" s="1"/>
  <c r="CG53" i="3"/>
  <c r="H49" i="7" s="1"/>
  <c r="CH53" i="3"/>
  <c r="I49" i="7" s="1"/>
  <c r="CI53" i="3"/>
  <c r="CJ53" i="3"/>
  <c r="CK53" i="3"/>
  <c r="CL53" i="3"/>
  <c r="M49" i="7" s="1"/>
  <c r="CM53" i="3"/>
  <c r="N49" i="7" s="1"/>
  <c r="CN53" i="3"/>
  <c r="CO53" i="3"/>
  <c r="CP53" i="3"/>
  <c r="Q49" i="7" s="1"/>
  <c r="CQ53" i="3"/>
  <c r="R49" i="7" s="1"/>
  <c r="CR53" i="3"/>
  <c r="S49" i="7" s="1"/>
  <c r="CS53" i="3"/>
  <c r="T49" i="7" s="1"/>
  <c r="CT53" i="3"/>
  <c r="U49" i="7" s="1"/>
  <c r="CU53" i="3"/>
  <c r="CV53" i="3"/>
  <c r="CW53" i="3"/>
  <c r="CX53" i="3"/>
  <c r="X49" i="7" s="1"/>
  <c r="CY53" i="3"/>
  <c r="Y49" i="7" s="1"/>
  <c r="CZ53" i="3"/>
  <c r="DA53" i="3"/>
  <c r="DB53" i="3"/>
  <c r="AB49" i="7" s="1"/>
  <c r="DC53" i="3"/>
  <c r="AC49" i="7" s="1"/>
  <c r="DD53" i="3"/>
  <c r="AD49" i="7" s="1"/>
  <c r="DE53" i="3"/>
  <c r="AE49" i="7" s="1"/>
  <c r="DF53" i="3"/>
  <c r="AF49" i="7" s="1"/>
  <c r="DG53" i="3"/>
  <c r="DH53" i="3"/>
  <c r="DI53" i="3"/>
  <c r="DJ53" i="3"/>
  <c r="DK53" i="3"/>
  <c r="DL53" i="3"/>
  <c r="DM53" i="3"/>
  <c r="DN53" i="3"/>
  <c r="AL49" i="7" s="1"/>
  <c r="DO53" i="3"/>
  <c r="AM49" i="7" s="1"/>
  <c r="DP53" i="3"/>
  <c r="AN49" i="7" s="1"/>
  <c r="DQ53" i="3"/>
  <c r="AO49" i="7" s="1"/>
  <c r="DR53" i="3"/>
  <c r="AP49" i="7" s="1"/>
  <c r="DS53" i="3"/>
  <c r="DT53" i="3"/>
  <c r="DU53" i="3"/>
  <c r="DV53" i="3"/>
  <c r="DW53" i="3"/>
  <c r="AT49" i="7" s="1"/>
  <c r="DX53" i="3"/>
  <c r="DY53" i="3"/>
  <c r="DZ53" i="3"/>
  <c r="AW49" i="7" s="1"/>
  <c r="EA53" i="3"/>
  <c r="AX49" i="7" s="1"/>
  <c r="EB53" i="3"/>
  <c r="AY49" i="7" s="1"/>
  <c r="EC53" i="3"/>
  <c r="AZ49" i="7" s="1"/>
  <c r="ED53" i="3"/>
  <c r="BA49" i="7" s="1"/>
  <c r="EE53" i="3"/>
  <c r="EF53" i="3"/>
  <c r="EG53" i="3"/>
  <c r="EH53" i="3"/>
  <c r="EI53" i="3"/>
  <c r="BE49" i="7" s="1"/>
  <c r="EJ53" i="3"/>
  <c r="EK53" i="3"/>
  <c r="EL53" i="3"/>
  <c r="BH49" i="7" s="1"/>
  <c r="EM53" i="3"/>
  <c r="BI49" i="7" s="1"/>
  <c r="EN53" i="3"/>
  <c r="BJ49" i="7" s="1"/>
  <c r="EO53" i="3"/>
  <c r="BK49" i="7" s="1"/>
  <c r="EP53" i="3"/>
  <c r="BL49" i="7" s="1"/>
  <c r="EQ53" i="3"/>
  <c r="ER53" i="3"/>
  <c r="ES53" i="3"/>
  <c r="ET53" i="3"/>
  <c r="BP49" i="7" s="1"/>
  <c r="EU53" i="3"/>
  <c r="BQ49" i="7" s="1"/>
  <c r="EV53" i="3"/>
  <c r="EW53" i="3"/>
  <c r="EX53" i="3"/>
  <c r="CA54" i="3"/>
  <c r="B50" i="7" s="1"/>
  <c r="CB54" i="3"/>
  <c r="C50" i="7" s="1"/>
  <c r="CC54" i="3"/>
  <c r="D50" i="7" s="1"/>
  <c r="CD54" i="3"/>
  <c r="E50" i="7" s="1"/>
  <c r="CE54" i="3"/>
  <c r="CF54" i="3"/>
  <c r="CG54" i="3"/>
  <c r="CH54" i="3"/>
  <c r="I50" i="7" s="1"/>
  <c r="CI54" i="3"/>
  <c r="J50" i="7" s="1"/>
  <c r="CJ54" i="3"/>
  <c r="CK54" i="3"/>
  <c r="CL54" i="3"/>
  <c r="M50" i="7" s="1"/>
  <c r="CM54" i="3"/>
  <c r="N50" i="7" s="1"/>
  <c r="CN54" i="3"/>
  <c r="O50" i="7" s="1"/>
  <c r="CO54" i="3"/>
  <c r="P50" i="7" s="1"/>
  <c r="CP54" i="3"/>
  <c r="Q50" i="7" s="1"/>
  <c r="CQ54" i="3"/>
  <c r="CR54" i="3"/>
  <c r="CS54" i="3"/>
  <c r="CT54" i="3"/>
  <c r="U50" i="7" s="1"/>
  <c r="CU54" i="3"/>
  <c r="CV54" i="3"/>
  <c r="CW54" i="3"/>
  <c r="CX54" i="3"/>
  <c r="X50" i="7" s="1"/>
  <c r="CY54" i="3"/>
  <c r="Y50" i="7" s="1"/>
  <c r="CZ54" i="3"/>
  <c r="Z50" i="7" s="1"/>
  <c r="DA54" i="3"/>
  <c r="AA50" i="7" s="1"/>
  <c r="DB54" i="3"/>
  <c r="AB50" i="7" s="1"/>
  <c r="DC54" i="3"/>
  <c r="DD54" i="3"/>
  <c r="DE54" i="3"/>
  <c r="DF54" i="3"/>
  <c r="AF50" i="7" s="1"/>
  <c r="DG54" i="3"/>
  <c r="AG50" i="7" s="1"/>
  <c r="DH54" i="3"/>
  <c r="DI54" i="3"/>
  <c r="DJ54" i="3"/>
  <c r="DK54" i="3"/>
  <c r="DL54" i="3"/>
  <c r="AJ50" i="7" s="1"/>
  <c r="DM54" i="3"/>
  <c r="AK50" i="7" s="1"/>
  <c r="DN54" i="3"/>
  <c r="AL50" i="7" s="1"/>
  <c r="DO54" i="3"/>
  <c r="DP54" i="3"/>
  <c r="DQ54" i="3"/>
  <c r="DR54" i="3"/>
  <c r="AP50" i="7" s="1"/>
  <c r="DS54" i="3"/>
  <c r="AQ50" i="7" s="1"/>
  <c r="DT54" i="3"/>
  <c r="DU54" i="3"/>
  <c r="DV54" i="3"/>
  <c r="DW54" i="3"/>
  <c r="AT50" i="7" s="1"/>
  <c r="DX54" i="3"/>
  <c r="AU50" i="7" s="1"/>
  <c r="DY54" i="3"/>
  <c r="AV50" i="7" s="1"/>
  <c r="DZ54" i="3"/>
  <c r="AW50" i="7" s="1"/>
  <c r="EA54" i="3"/>
  <c r="EB54" i="3"/>
  <c r="EC54" i="3"/>
  <c r="ED54" i="3"/>
  <c r="BA50" i="7" s="1"/>
  <c r="EE54" i="3"/>
  <c r="BB50" i="7" s="1"/>
  <c r="EF54" i="3"/>
  <c r="EG54" i="3"/>
  <c r="EH54" i="3"/>
  <c r="EI54" i="3"/>
  <c r="BE50" i="7" s="1"/>
  <c r="EJ54" i="3"/>
  <c r="BF50" i="7" s="1"/>
  <c r="EK54" i="3"/>
  <c r="BG50" i="7" s="1"/>
  <c r="EL54" i="3"/>
  <c r="BH50" i="7" s="1"/>
  <c r="EM54" i="3"/>
  <c r="EN54" i="3"/>
  <c r="EO54" i="3"/>
  <c r="EP54" i="3"/>
  <c r="BL50" i="7" s="1"/>
  <c r="EQ54" i="3"/>
  <c r="BM50" i="7" s="1"/>
  <c r="ER54" i="3"/>
  <c r="ES54" i="3"/>
  <c r="ET54" i="3"/>
  <c r="BP50" i="7" s="1"/>
  <c r="EU54" i="3"/>
  <c r="EV54" i="3"/>
  <c r="BR50" i="7" s="1"/>
  <c r="EW54" i="3"/>
  <c r="BS50" i="7" s="1"/>
  <c r="EX54" i="3"/>
  <c r="CA55" i="3"/>
  <c r="CB55" i="3"/>
  <c r="CC55" i="3"/>
  <c r="CD55" i="3"/>
  <c r="E51" i="7" s="1"/>
  <c r="CE55" i="3"/>
  <c r="F51" i="7" s="1"/>
  <c r="CF55" i="3"/>
  <c r="CG55" i="3"/>
  <c r="CH55" i="3"/>
  <c r="I51" i="7" s="1"/>
  <c r="CI55" i="3"/>
  <c r="J51" i="7" s="1"/>
  <c r="CJ55" i="3"/>
  <c r="K51" i="7" s="1"/>
  <c r="CK55" i="3"/>
  <c r="L51" i="7" s="1"/>
  <c r="CL55" i="3"/>
  <c r="M51" i="7" s="1"/>
  <c r="CM55" i="3"/>
  <c r="CN55" i="3"/>
  <c r="CO55" i="3"/>
  <c r="CP55" i="3"/>
  <c r="CQ55" i="3"/>
  <c r="R51" i="7" s="1"/>
  <c r="CR55" i="3"/>
  <c r="CS55" i="3"/>
  <c r="CT55" i="3"/>
  <c r="U51" i="7" s="1"/>
  <c r="CU55" i="3"/>
  <c r="CV55" i="3"/>
  <c r="V51" i="7" s="1"/>
  <c r="CW55" i="3"/>
  <c r="W51" i="7" s="1"/>
  <c r="CX55" i="3"/>
  <c r="X51" i="7" s="1"/>
  <c r="CY55" i="3"/>
  <c r="CZ55" i="3"/>
  <c r="DA55" i="3"/>
  <c r="DB55" i="3"/>
  <c r="AB51" i="7" s="1"/>
  <c r="DC55" i="3"/>
  <c r="AC51" i="7" s="1"/>
  <c r="DD55" i="3"/>
  <c r="DE55" i="3"/>
  <c r="DF55" i="3"/>
  <c r="AF51" i="7" s="1"/>
  <c r="DG55" i="3"/>
  <c r="AG51" i="7" s="1"/>
  <c r="DH55" i="3"/>
  <c r="AH51" i="7" s="1"/>
  <c r="DI55" i="3"/>
  <c r="AI51" i="7" s="1"/>
  <c r="DJ55" i="3"/>
  <c r="DK55" i="3"/>
  <c r="DL55" i="3"/>
  <c r="DM55" i="3"/>
  <c r="DN55" i="3"/>
  <c r="AL51" i="7" s="1"/>
  <c r="DO55" i="3"/>
  <c r="AM51" i="7" s="1"/>
  <c r="DP55" i="3"/>
  <c r="DQ55" i="3"/>
  <c r="DR55" i="3"/>
  <c r="DS55" i="3"/>
  <c r="AQ51" i="7" s="1"/>
  <c r="DT55" i="3"/>
  <c r="AR51" i="7" s="1"/>
  <c r="DU55" i="3"/>
  <c r="AS51" i="7" s="1"/>
  <c r="DV55" i="3"/>
  <c r="DW55" i="3"/>
  <c r="DX55" i="3"/>
  <c r="DY55" i="3"/>
  <c r="DZ55" i="3"/>
  <c r="AW51" i="7" s="1"/>
  <c r="EA55" i="3"/>
  <c r="AX51" i="7" s="1"/>
  <c r="EB55" i="3"/>
  <c r="EC55" i="3"/>
  <c r="ED55" i="3"/>
  <c r="BA51" i="7" s="1"/>
  <c r="EE55" i="3"/>
  <c r="BB51" i="7" s="1"/>
  <c r="EF55" i="3"/>
  <c r="BC51" i="7" s="1"/>
  <c r="EG55" i="3"/>
  <c r="BD51" i="7" s="1"/>
  <c r="EH55" i="3"/>
  <c r="EI55" i="3"/>
  <c r="EJ55" i="3"/>
  <c r="EK55" i="3"/>
  <c r="EL55" i="3"/>
  <c r="BH51" i="7" s="1"/>
  <c r="EM55" i="3"/>
  <c r="BI51" i="7" s="1"/>
  <c r="EN55" i="3"/>
  <c r="EO55" i="3"/>
  <c r="EP55" i="3"/>
  <c r="BL51" i="7" s="1"/>
  <c r="EQ55" i="3"/>
  <c r="BM51" i="7" s="1"/>
  <c r="ER55" i="3"/>
  <c r="ES55" i="3"/>
  <c r="BO51" i="7" s="1"/>
  <c r="ET55" i="3"/>
  <c r="BP51" i="7" s="1"/>
  <c r="EU55" i="3"/>
  <c r="EV55" i="3"/>
  <c r="EW55" i="3"/>
  <c r="EX55" i="3"/>
  <c r="CA56" i="3"/>
  <c r="B52" i="7" s="1"/>
  <c r="CB56" i="3"/>
  <c r="CC56" i="3"/>
  <c r="CD56" i="3"/>
  <c r="E52" i="7" s="1"/>
  <c r="CE56" i="3"/>
  <c r="CF56" i="3"/>
  <c r="G52" i="7" s="1"/>
  <c r="CG56" i="3"/>
  <c r="H52" i="7" s="1"/>
  <c r="CH56" i="3"/>
  <c r="I52" i="7" s="1"/>
  <c r="CI56" i="3"/>
  <c r="CJ56" i="3"/>
  <c r="CK56" i="3"/>
  <c r="CL56" i="3"/>
  <c r="CM56" i="3"/>
  <c r="N52" i="7" s="1"/>
  <c r="CN56" i="3"/>
  <c r="CO56" i="3"/>
  <c r="CP56" i="3"/>
  <c r="Q52" i="7" s="1"/>
  <c r="CQ56" i="3"/>
  <c r="R52" i="7" s="1"/>
  <c r="CR56" i="3"/>
  <c r="S52" i="7" s="1"/>
  <c r="CS56" i="3"/>
  <c r="T52" i="7" s="1"/>
  <c r="CT56" i="3"/>
  <c r="U52" i="7" s="1"/>
  <c r="CU56" i="3"/>
  <c r="CV56" i="3"/>
  <c r="CW56" i="3"/>
  <c r="CX56" i="3"/>
  <c r="X52" i="7" s="1"/>
  <c r="CY56" i="3"/>
  <c r="Y52" i="7" s="1"/>
  <c r="CZ56" i="3"/>
  <c r="DA56" i="3"/>
  <c r="DB56" i="3"/>
  <c r="AB52" i="7" s="1"/>
  <c r="DC56" i="3"/>
  <c r="DD56" i="3"/>
  <c r="AD52" i="7" s="1"/>
  <c r="DE56" i="3"/>
  <c r="AE52" i="7" s="1"/>
  <c r="DF56" i="3"/>
  <c r="AF52" i="7" s="1"/>
  <c r="DG56" i="3"/>
  <c r="DH56" i="3"/>
  <c r="DI56" i="3"/>
  <c r="DJ56" i="3"/>
  <c r="DK56" i="3"/>
  <c r="DL56" i="3"/>
  <c r="DM56" i="3"/>
  <c r="DN56" i="3"/>
  <c r="AL52" i="7" s="1"/>
  <c r="DO56" i="3"/>
  <c r="AM52" i="7" s="1"/>
  <c r="DP56" i="3"/>
  <c r="AN52" i="7" s="1"/>
  <c r="DQ56" i="3"/>
  <c r="AO52" i="7" s="1"/>
  <c r="DR56" i="3"/>
  <c r="AP52" i="7" s="1"/>
  <c r="DS56" i="3"/>
  <c r="DT56" i="3"/>
  <c r="DU56" i="3"/>
  <c r="DV56" i="3"/>
  <c r="DW56" i="3"/>
  <c r="AT52" i="7" s="1"/>
  <c r="DX56" i="3"/>
  <c r="DY56" i="3"/>
  <c r="DZ56" i="3"/>
  <c r="EA56" i="3"/>
  <c r="AX52" i="7" s="1"/>
  <c r="EB56" i="3"/>
  <c r="AY52" i="7" s="1"/>
  <c r="EC56" i="3"/>
  <c r="AZ52" i="7" s="1"/>
  <c r="ED56" i="3"/>
  <c r="EE56" i="3"/>
  <c r="EF56" i="3"/>
  <c r="EG56" i="3"/>
  <c r="EH56" i="3"/>
  <c r="EI56" i="3"/>
  <c r="BE52" i="7" s="1"/>
  <c r="EJ56" i="3"/>
  <c r="EK56" i="3"/>
  <c r="EL56" i="3"/>
  <c r="BH52" i="7" s="1"/>
  <c r="EM56" i="3"/>
  <c r="BI52" i="7" s="1"/>
  <c r="EN56" i="3"/>
  <c r="BJ52" i="7" s="1"/>
  <c r="EO56" i="3"/>
  <c r="BK52" i="7" s="1"/>
  <c r="EP56" i="3"/>
  <c r="BL52" i="7" s="1"/>
  <c r="EQ56" i="3"/>
  <c r="ER56" i="3"/>
  <c r="ES56" i="3"/>
  <c r="ET56" i="3"/>
  <c r="BP52" i="7" s="1"/>
  <c r="EU56" i="3"/>
  <c r="EV56" i="3"/>
  <c r="EW56" i="3"/>
  <c r="EX56" i="3"/>
  <c r="CA57" i="3"/>
  <c r="B53" i="7" s="1"/>
  <c r="CB57" i="3"/>
  <c r="C53" i="7" s="1"/>
  <c r="CC57" i="3"/>
  <c r="D53" i="7" s="1"/>
  <c r="CD57" i="3"/>
  <c r="E53" i="7" s="1"/>
  <c r="CE57" i="3"/>
  <c r="CF57" i="3"/>
  <c r="CG57" i="3"/>
  <c r="CH57" i="3"/>
  <c r="I53" i="7" s="1"/>
  <c r="CI57" i="3"/>
  <c r="J53" i="7" s="1"/>
  <c r="CJ57" i="3"/>
  <c r="CK57" i="3"/>
  <c r="CL57" i="3"/>
  <c r="M53" i="7" s="1"/>
  <c r="CM57" i="3"/>
  <c r="N53" i="7" s="1"/>
  <c r="CN57" i="3"/>
  <c r="O53" i="7" s="1"/>
  <c r="CO57" i="3"/>
  <c r="P53" i="7" s="1"/>
  <c r="CP57" i="3"/>
  <c r="Q53" i="7" s="1"/>
  <c r="CQ57" i="3"/>
  <c r="CR57" i="3"/>
  <c r="CS57" i="3"/>
  <c r="CT57" i="3"/>
  <c r="U53" i="7" s="1"/>
  <c r="CU57" i="3"/>
  <c r="CV57" i="3"/>
  <c r="CW57" i="3"/>
  <c r="CX57" i="3"/>
  <c r="CY57" i="3"/>
  <c r="Y53" i="7" s="1"/>
  <c r="CZ57" i="3"/>
  <c r="Z53" i="7" s="1"/>
  <c r="DA57" i="3"/>
  <c r="AA53" i="7" s="1"/>
  <c r="DB57" i="3"/>
  <c r="AB53" i="7" s="1"/>
  <c r="DC57" i="3"/>
  <c r="DD57" i="3"/>
  <c r="DE57" i="3"/>
  <c r="DF57" i="3"/>
  <c r="AF53" i="7" s="1"/>
  <c r="DG57" i="3"/>
  <c r="AG53" i="7" s="1"/>
  <c r="DH57" i="3"/>
  <c r="DI57" i="3"/>
  <c r="DJ57" i="3"/>
  <c r="DK57" i="3"/>
  <c r="DL57" i="3"/>
  <c r="AJ53" i="7" s="1"/>
  <c r="DM57" i="3"/>
  <c r="AK53" i="7" s="1"/>
  <c r="DN57" i="3"/>
  <c r="AL53" i="7" s="1"/>
  <c r="DO57" i="3"/>
  <c r="DP57" i="3"/>
  <c r="DQ57" i="3"/>
  <c r="DR57" i="3"/>
  <c r="AP53" i="7" s="1"/>
  <c r="DS57" i="3"/>
  <c r="AQ53" i="7" s="1"/>
  <c r="DT57" i="3"/>
  <c r="DU57" i="3"/>
  <c r="DV57" i="3"/>
  <c r="DW57" i="3"/>
  <c r="AT53" i="7" s="1"/>
  <c r="DX57" i="3"/>
  <c r="AU53" i="7" s="1"/>
  <c r="DY57" i="3"/>
  <c r="DZ57" i="3"/>
  <c r="AW53" i="7" s="1"/>
  <c r="EA57" i="3"/>
  <c r="EB57" i="3"/>
  <c r="EC57" i="3"/>
  <c r="ED57" i="3"/>
  <c r="BA53" i="7" s="1"/>
  <c r="EE57" i="3"/>
  <c r="BB53" i="7" s="1"/>
  <c r="EF57" i="3"/>
  <c r="EG57" i="3"/>
  <c r="EH57" i="3"/>
  <c r="EI57" i="3"/>
  <c r="EJ57" i="3"/>
  <c r="BF53" i="7" s="1"/>
  <c r="EK57" i="3"/>
  <c r="BG53" i="7" s="1"/>
  <c r="EL57" i="3"/>
  <c r="BH53" i="7" s="1"/>
  <c r="EM57" i="3"/>
  <c r="EN57" i="3"/>
  <c r="EO57" i="3"/>
  <c r="EP57" i="3"/>
  <c r="BL53" i="7" s="1"/>
  <c r="EQ57" i="3"/>
  <c r="BM53" i="7" s="1"/>
  <c r="ER57" i="3"/>
  <c r="ES57" i="3"/>
  <c r="ET57" i="3"/>
  <c r="BP53" i="7" s="1"/>
  <c r="EU57" i="3"/>
  <c r="BQ53" i="7" s="1"/>
  <c r="EV57" i="3"/>
  <c r="BR53" i="7" s="1"/>
  <c r="EW57" i="3"/>
  <c r="BS53" i="7" s="1"/>
  <c r="EX57" i="3"/>
  <c r="CA58" i="3"/>
  <c r="CB58" i="3"/>
  <c r="CC58" i="3"/>
  <c r="CD58" i="3"/>
  <c r="E54" i="7" s="1"/>
  <c r="CE58" i="3"/>
  <c r="F54" i="7" s="1"/>
  <c r="CF58" i="3"/>
  <c r="CG58" i="3"/>
  <c r="CH58" i="3"/>
  <c r="CI58" i="3"/>
  <c r="CJ58" i="3"/>
  <c r="K54" i="7" s="1"/>
  <c r="CK58" i="3"/>
  <c r="L54" i="7" s="1"/>
  <c r="CL58" i="3"/>
  <c r="M54" i="7" s="1"/>
  <c r="CM58" i="3"/>
  <c r="CN58" i="3"/>
  <c r="CO58" i="3"/>
  <c r="CP58" i="3"/>
  <c r="CQ58" i="3"/>
  <c r="R54" i="7" s="1"/>
  <c r="CR58" i="3"/>
  <c r="CS58" i="3"/>
  <c r="CT58" i="3"/>
  <c r="CU58" i="3"/>
  <c r="CV58" i="3"/>
  <c r="V54" i="7" s="1"/>
  <c r="CW58" i="3"/>
  <c r="W54" i="7" s="1"/>
  <c r="CX58" i="3"/>
  <c r="X54" i="7" s="1"/>
  <c r="CY58" i="3"/>
  <c r="CZ58" i="3"/>
  <c r="DA58" i="3"/>
  <c r="DB58" i="3"/>
  <c r="AB54" i="7" s="1"/>
  <c r="DC58" i="3"/>
  <c r="AC54" i="7" s="1"/>
  <c r="DD58" i="3"/>
  <c r="DE58" i="3"/>
  <c r="DF58" i="3"/>
  <c r="AF54" i="7" s="1"/>
  <c r="DG58" i="3"/>
  <c r="AG54" i="7" s="1"/>
  <c r="DH58" i="3"/>
  <c r="AH54" i="7" s="1"/>
  <c r="DI58" i="3"/>
  <c r="AI54" i="7" s="1"/>
  <c r="DJ58" i="3"/>
  <c r="DK58" i="3"/>
  <c r="DL58" i="3"/>
  <c r="DM58" i="3"/>
  <c r="DN58" i="3"/>
  <c r="AL54" i="7" s="1"/>
  <c r="DO58" i="3"/>
  <c r="AM54" i="7" s="1"/>
  <c r="DP58" i="3"/>
  <c r="DQ58" i="3"/>
  <c r="DR58" i="3"/>
  <c r="DS58" i="3"/>
  <c r="AQ54" i="7" s="1"/>
  <c r="DT58" i="3"/>
  <c r="AR54" i="7" s="1"/>
  <c r="DU58" i="3"/>
  <c r="AS54" i="7" s="1"/>
  <c r="DV58" i="3"/>
  <c r="DW58" i="3"/>
  <c r="DX58" i="3"/>
  <c r="DY58" i="3"/>
  <c r="DZ58" i="3"/>
  <c r="AW54" i="7" s="1"/>
  <c r="EA58" i="3"/>
  <c r="AX54" i="7" s="1"/>
  <c r="EB58" i="3"/>
  <c r="EC58" i="3"/>
  <c r="ED58" i="3"/>
  <c r="BA54" i="7" s="1"/>
  <c r="EE58" i="3"/>
  <c r="BB54" i="7" s="1"/>
  <c r="EF58" i="3"/>
  <c r="EG58" i="3"/>
  <c r="BD54" i="7" s="1"/>
  <c r="EH58" i="3"/>
  <c r="EI58" i="3"/>
  <c r="EJ58" i="3"/>
  <c r="EK58" i="3"/>
  <c r="EL58" i="3"/>
  <c r="BH54" i="7" s="1"/>
  <c r="EM58" i="3"/>
  <c r="BI54" i="7" s="1"/>
  <c r="EN58" i="3"/>
  <c r="EO58" i="3"/>
  <c r="EP58" i="3"/>
  <c r="BL54" i="7" s="1"/>
  <c r="EQ58" i="3"/>
  <c r="BM54" i="7" s="1"/>
  <c r="ER58" i="3"/>
  <c r="BN54" i="7" s="1"/>
  <c r="ES58" i="3"/>
  <c r="BO54" i="7" s="1"/>
  <c r="ET58" i="3"/>
  <c r="BP54" i="7" s="1"/>
  <c r="EU58" i="3"/>
  <c r="EV58" i="3"/>
  <c r="EW58" i="3"/>
  <c r="EX58" i="3"/>
  <c r="CA59" i="3"/>
  <c r="B55" i="7" s="1"/>
  <c r="CB59" i="3"/>
  <c r="CC59" i="3"/>
  <c r="CD59" i="3"/>
  <c r="E55" i="7" s="1"/>
  <c r="CE59" i="3"/>
  <c r="F55" i="7" s="1"/>
  <c r="CF59" i="3"/>
  <c r="G55" i="7" s="1"/>
  <c r="CG59" i="3"/>
  <c r="H55" i="7" s="1"/>
  <c r="CH59" i="3"/>
  <c r="I55" i="7" s="1"/>
  <c r="CI59" i="3"/>
  <c r="CJ59" i="3"/>
  <c r="CK59" i="3"/>
  <c r="CL59" i="3"/>
  <c r="M55" i="7" s="1"/>
  <c r="CM59" i="3"/>
  <c r="N55" i="7" s="1"/>
  <c r="CN59" i="3"/>
  <c r="CO59" i="3"/>
  <c r="CP59" i="3"/>
  <c r="Q55" i="7" s="1"/>
  <c r="CQ59" i="3"/>
  <c r="R55" i="7" s="1"/>
  <c r="CR59" i="3"/>
  <c r="S55" i="7" s="1"/>
  <c r="CS59" i="3"/>
  <c r="T55" i="7" s="1"/>
  <c r="CT59" i="3"/>
  <c r="U55" i="7" s="1"/>
  <c r="CU59" i="3"/>
  <c r="CV59" i="3"/>
  <c r="CW59" i="3"/>
  <c r="CX59" i="3"/>
  <c r="X55" i="7" s="1"/>
  <c r="CY59" i="3"/>
  <c r="Y55" i="7" s="1"/>
  <c r="CZ59" i="3"/>
  <c r="DA59" i="3"/>
  <c r="DB59" i="3"/>
  <c r="AB55" i="7" s="1"/>
  <c r="DC59" i="3"/>
  <c r="AC55" i="7" s="1"/>
  <c r="DD59" i="3"/>
  <c r="AD55" i="7" s="1"/>
  <c r="DE59" i="3"/>
  <c r="AE55" i="7" s="1"/>
  <c r="DF59" i="3"/>
  <c r="AF55" i="7" s="1"/>
  <c r="DG59" i="3"/>
  <c r="DH59" i="3"/>
  <c r="DI59" i="3"/>
  <c r="DJ59" i="3"/>
  <c r="DK59" i="3"/>
  <c r="DL59" i="3"/>
  <c r="DM59" i="3"/>
  <c r="DN59" i="3"/>
  <c r="DO59" i="3"/>
  <c r="AM55" i="7" s="1"/>
  <c r="DP59" i="3"/>
  <c r="AN55" i="7" s="1"/>
  <c r="DQ59" i="3"/>
  <c r="AO55" i="7" s="1"/>
  <c r="DR59" i="3"/>
  <c r="AP55" i="7" s="1"/>
  <c r="DS59" i="3"/>
  <c r="DT59" i="3"/>
  <c r="DU59" i="3"/>
  <c r="DV59" i="3"/>
  <c r="DW59" i="3"/>
  <c r="AT55" i="7" s="1"/>
  <c r="DX59" i="3"/>
  <c r="DY59" i="3"/>
  <c r="DZ59" i="3"/>
  <c r="AW55" i="7" s="1"/>
  <c r="EA59" i="3"/>
  <c r="AX55" i="7" s="1"/>
  <c r="EB59" i="3"/>
  <c r="AY55" i="7" s="1"/>
  <c r="EC59" i="3"/>
  <c r="AZ55" i="7" s="1"/>
  <c r="ED59" i="3"/>
  <c r="BA55" i="7" s="1"/>
  <c r="EE59" i="3"/>
  <c r="EF59" i="3"/>
  <c r="EG59" i="3"/>
  <c r="EH59" i="3"/>
  <c r="EI59" i="3"/>
  <c r="BE55" i="7" s="1"/>
  <c r="EJ59" i="3"/>
  <c r="EK59" i="3"/>
  <c r="EL59" i="3"/>
  <c r="EM59" i="3"/>
  <c r="BI55" i="7" s="1"/>
  <c r="EN59" i="3"/>
  <c r="BJ55" i="7" s="1"/>
  <c r="EO59" i="3"/>
  <c r="BK55" i="7" s="1"/>
  <c r="EP59" i="3"/>
  <c r="BL55" i="7" s="1"/>
  <c r="EQ59" i="3"/>
  <c r="ER59" i="3"/>
  <c r="ES59" i="3"/>
  <c r="ET59" i="3"/>
  <c r="BP55" i="7" s="1"/>
  <c r="EU59" i="3"/>
  <c r="BQ55" i="7" s="1"/>
  <c r="EV59" i="3"/>
  <c r="EW59" i="3"/>
  <c r="EX59" i="3"/>
  <c r="CA60" i="3"/>
  <c r="B56" i="7" s="1"/>
  <c r="CB60" i="3"/>
  <c r="C56" i="7" s="1"/>
  <c r="CC60" i="3"/>
  <c r="D56" i="7" s="1"/>
  <c r="CD60" i="3"/>
  <c r="E56" i="7" s="1"/>
  <c r="CE60" i="3"/>
  <c r="CF60" i="3"/>
  <c r="CG60" i="3"/>
  <c r="CH60" i="3"/>
  <c r="I56" i="7" s="1"/>
  <c r="CI60" i="3"/>
  <c r="J56" i="7" s="1"/>
  <c r="CJ60" i="3"/>
  <c r="CK60" i="3"/>
  <c r="CL60" i="3"/>
  <c r="M56" i="7" s="1"/>
  <c r="CM60" i="3"/>
  <c r="N56" i="7" s="1"/>
  <c r="CN60" i="3"/>
  <c r="O56" i="7" s="1"/>
  <c r="CO60" i="3"/>
  <c r="P56" i="7" s="1"/>
  <c r="CP60" i="3"/>
  <c r="Q56" i="7" s="1"/>
  <c r="CQ60" i="3"/>
  <c r="CR60" i="3"/>
  <c r="CS60" i="3"/>
  <c r="CT60" i="3"/>
  <c r="U56" i="7" s="1"/>
  <c r="CU60" i="3"/>
  <c r="CV60" i="3"/>
  <c r="CW60" i="3"/>
  <c r="CX60" i="3"/>
  <c r="X56" i="7" s="1"/>
  <c r="CY60" i="3"/>
  <c r="Y56" i="7" s="1"/>
  <c r="CZ60" i="3"/>
  <c r="Z56" i="7" s="1"/>
  <c r="DA60" i="3"/>
  <c r="AA56" i="7" s="1"/>
  <c r="DB60" i="3"/>
  <c r="AB56" i="7" s="1"/>
  <c r="DC60" i="3"/>
  <c r="DD60" i="3"/>
  <c r="DE60" i="3"/>
  <c r="DF60" i="3"/>
  <c r="AF56" i="7" s="1"/>
  <c r="DG60" i="3"/>
  <c r="AG56" i="7" s="1"/>
  <c r="DH60" i="3"/>
  <c r="DI60" i="3"/>
  <c r="DJ60" i="3"/>
  <c r="DK60" i="3"/>
  <c r="DL60" i="3"/>
  <c r="AJ56" i="7" s="1"/>
  <c r="DM60" i="3"/>
  <c r="AK56" i="7" s="1"/>
  <c r="DN60" i="3"/>
  <c r="AL56" i="7" s="1"/>
  <c r="DO60" i="3"/>
  <c r="DP60" i="3"/>
  <c r="DQ60" i="3"/>
  <c r="DR60" i="3"/>
  <c r="AP56" i="7" s="1"/>
  <c r="DS60" i="3"/>
  <c r="AQ56" i="7" s="1"/>
  <c r="DT60" i="3"/>
  <c r="DU60" i="3"/>
  <c r="DV60" i="3"/>
  <c r="DW60" i="3"/>
  <c r="DX60" i="3"/>
  <c r="DY60" i="3"/>
  <c r="AV56" i="7" s="1"/>
  <c r="DZ60" i="3"/>
  <c r="AW56" i="7" s="1"/>
  <c r="EA60" i="3"/>
  <c r="EB60" i="3"/>
  <c r="EC60" i="3"/>
  <c r="ED60" i="3"/>
  <c r="BA56" i="7" s="1"/>
  <c r="EE60" i="3"/>
  <c r="BB56" i="7" s="1"/>
  <c r="EF60" i="3"/>
  <c r="EG60" i="3"/>
  <c r="EH60" i="3"/>
  <c r="EI60" i="3"/>
  <c r="BE56" i="7" s="1"/>
  <c r="EJ60" i="3"/>
  <c r="BF56" i="7" s="1"/>
  <c r="EK60" i="3"/>
  <c r="BG56" i="7" s="1"/>
  <c r="EL60" i="3"/>
  <c r="BH56" i="7" s="1"/>
  <c r="EM60" i="3"/>
  <c r="EN60" i="3"/>
  <c r="EO60" i="3"/>
  <c r="EP60" i="3"/>
  <c r="BL56" i="7" s="1"/>
  <c r="EQ60" i="3"/>
  <c r="BM56" i="7" s="1"/>
  <c r="ER60" i="3"/>
  <c r="ES60" i="3"/>
  <c r="ET60" i="3"/>
  <c r="BP56" i="7" s="1"/>
  <c r="EU60" i="3"/>
  <c r="BQ56" i="7" s="1"/>
  <c r="EV60" i="3"/>
  <c r="BR56" i="7" s="1"/>
  <c r="EW60" i="3"/>
  <c r="BS56" i="7" s="1"/>
  <c r="EX60" i="3"/>
  <c r="CA61" i="3"/>
  <c r="CB61" i="3"/>
  <c r="CC61" i="3"/>
  <c r="CD61" i="3"/>
  <c r="E57" i="7" s="1"/>
  <c r="CE61" i="3"/>
  <c r="F57" i="7" s="1"/>
  <c r="CF61" i="3"/>
  <c r="CG61" i="3"/>
  <c r="CH61" i="3"/>
  <c r="I57" i="7" s="1"/>
  <c r="CI61" i="3"/>
  <c r="J57" i="7" s="1"/>
  <c r="CJ61" i="3"/>
  <c r="K57" i="7" s="1"/>
  <c r="CK61" i="3"/>
  <c r="L57" i="7" s="1"/>
  <c r="CL61" i="3"/>
  <c r="M57" i="7" s="1"/>
  <c r="CM61" i="3"/>
  <c r="CN61" i="3"/>
  <c r="CO61" i="3"/>
  <c r="CP61" i="3"/>
  <c r="Q57" i="7" s="1"/>
  <c r="CQ61" i="3"/>
  <c r="R57" i="7" s="1"/>
  <c r="CR61" i="3"/>
  <c r="CS61" i="3"/>
  <c r="CT61" i="3"/>
  <c r="U57" i="7" s="1"/>
  <c r="CU61" i="3"/>
  <c r="CV61" i="3"/>
  <c r="V57" i="7" s="1"/>
  <c r="CW61" i="3"/>
  <c r="W57" i="7" s="1"/>
  <c r="CX61" i="3"/>
  <c r="X57" i="7" s="1"/>
  <c r="CY61" i="3"/>
  <c r="CZ61" i="3"/>
  <c r="DA61" i="3"/>
  <c r="DB61" i="3"/>
  <c r="AB57" i="7" s="1"/>
  <c r="DC61" i="3"/>
  <c r="AC57" i="7" s="1"/>
  <c r="DD61" i="3"/>
  <c r="DE61" i="3"/>
  <c r="DF61" i="3"/>
  <c r="DG61" i="3"/>
  <c r="AG57" i="7" s="1"/>
  <c r="DH61" i="3"/>
  <c r="AH57" i="7" s="1"/>
  <c r="DI61" i="3"/>
  <c r="AI57" i="7" s="1"/>
  <c r="DJ61" i="3"/>
  <c r="DK61" i="3"/>
  <c r="DL61" i="3"/>
  <c r="DM61" i="3"/>
  <c r="DN61" i="3"/>
  <c r="AL57" i="7" s="1"/>
  <c r="DO61" i="3"/>
  <c r="AM57" i="7" s="1"/>
  <c r="DP61" i="3"/>
  <c r="DQ61" i="3"/>
  <c r="DR61" i="3"/>
  <c r="DS61" i="3"/>
  <c r="AQ57" i="7" s="1"/>
  <c r="DT61" i="3"/>
  <c r="AR57" i="7" s="1"/>
  <c r="DU61" i="3"/>
  <c r="AS57" i="7" s="1"/>
  <c r="DV61" i="3"/>
  <c r="DW61" i="3"/>
  <c r="DX61" i="3"/>
  <c r="DY61" i="3"/>
  <c r="DZ61" i="3"/>
  <c r="AW57" i="7" s="1"/>
  <c r="EA61" i="3"/>
  <c r="AX57" i="7" s="1"/>
  <c r="EB61" i="3"/>
  <c r="EC61" i="3"/>
  <c r="ED61" i="3"/>
  <c r="BA57" i="7" s="1"/>
  <c r="EE61" i="3"/>
  <c r="BB57" i="7" s="1"/>
  <c r="EF61" i="3"/>
  <c r="BC57" i="7" s="1"/>
  <c r="EG61" i="3"/>
  <c r="BD57" i="7" s="1"/>
  <c r="EH61" i="3"/>
  <c r="EI61" i="3"/>
  <c r="EJ61" i="3"/>
  <c r="EK61" i="3"/>
  <c r="EL61" i="3"/>
  <c r="BH57" i="7" s="1"/>
  <c r="EM61" i="3"/>
  <c r="BI57" i="7" s="1"/>
  <c r="EN61" i="3"/>
  <c r="EO61" i="3"/>
  <c r="EP61" i="3"/>
  <c r="BL57" i="7" s="1"/>
  <c r="EQ61" i="3"/>
  <c r="BM57" i="7" s="1"/>
  <c r="ER61" i="3"/>
  <c r="BN57" i="7" s="1"/>
  <c r="ES61" i="3"/>
  <c r="BO57" i="7" s="1"/>
  <c r="ET61" i="3"/>
  <c r="BP57" i="7" s="1"/>
  <c r="EU61" i="3"/>
  <c r="EV61" i="3"/>
  <c r="EW61" i="3"/>
  <c r="EX61" i="3"/>
  <c r="CA62" i="3"/>
  <c r="B58" i="7" s="1"/>
  <c r="CB62" i="3"/>
  <c r="CC62" i="3"/>
  <c r="CD62" i="3"/>
  <c r="E58" i="7" s="1"/>
  <c r="CE62" i="3"/>
  <c r="F58" i="7" s="1"/>
  <c r="CF62" i="3"/>
  <c r="G58" i="7" s="1"/>
  <c r="CG62" i="3"/>
  <c r="H58" i="7" s="1"/>
  <c r="CH62" i="3"/>
  <c r="I58" i="7" s="1"/>
  <c r="CI62" i="3"/>
  <c r="CJ62" i="3"/>
  <c r="CK62" i="3"/>
  <c r="CL62" i="3"/>
  <c r="M58" i="7" s="1"/>
  <c r="CM62" i="3"/>
  <c r="N58" i="7" s="1"/>
  <c r="CN62" i="3"/>
  <c r="CO62" i="3"/>
  <c r="CP62" i="3"/>
  <c r="Q58" i="7" s="1"/>
  <c r="CQ62" i="3"/>
  <c r="R58" i="7" s="1"/>
  <c r="CR62" i="3"/>
  <c r="CS62" i="3"/>
  <c r="T58" i="7" s="1"/>
  <c r="CT62" i="3"/>
  <c r="U58" i="7" s="1"/>
  <c r="CU62" i="3"/>
  <c r="CV62" i="3"/>
  <c r="CW62" i="3"/>
  <c r="CX62" i="3"/>
  <c r="X58" i="7" s="1"/>
  <c r="CY62" i="3"/>
  <c r="Y58" i="7" s="1"/>
  <c r="CZ62" i="3"/>
  <c r="DA62" i="3"/>
  <c r="DB62" i="3"/>
  <c r="AB58" i="7" s="1"/>
  <c r="DC62" i="3"/>
  <c r="AC58" i="7" s="1"/>
  <c r="DD62" i="3"/>
  <c r="AD58" i="7" s="1"/>
  <c r="DE62" i="3"/>
  <c r="AE58" i="7" s="1"/>
  <c r="DF62" i="3"/>
  <c r="AF58" i="7" s="1"/>
  <c r="DG62" i="3"/>
  <c r="DH62" i="3"/>
  <c r="DI62" i="3"/>
  <c r="DJ62" i="3"/>
  <c r="DK62" i="3"/>
  <c r="DL62" i="3"/>
  <c r="DM62" i="3"/>
  <c r="DN62" i="3"/>
  <c r="AL58" i="7" s="1"/>
  <c r="DO62" i="3"/>
  <c r="AM58" i="7" s="1"/>
  <c r="DP62" i="3"/>
  <c r="AN58" i="7" s="1"/>
  <c r="DQ62" i="3"/>
  <c r="AO58" i="7" s="1"/>
  <c r="DR62" i="3"/>
  <c r="AP58" i="7" s="1"/>
  <c r="DS62" i="3"/>
  <c r="DT62" i="3"/>
  <c r="DU62" i="3"/>
  <c r="DV62" i="3"/>
  <c r="DW62" i="3"/>
  <c r="AT58" i="7" s="1"/>
  <c r="DX62" i="3"/>
  <c r="DY62" i="3"/>
  <c r="DZ62" i="3"/>
  <c r="EA62" i="3"/>
  <c r="AX58" i="7" s="1"/>
  <c r="EB62" i="3"/>
  <c r="AY58" i="7" s="1"/>
  <c r="EC62" i="3"/>
  <c r="AZ58" i="7" s="1"/>
  <c r="ED62" i="3"/>
  <c r="BA58" i="7" s="1"/>
  <c r="EE62" i="3"/>
  <c r="EF62" i="3"/>
  <c r="EG62" i="3"/>
  <c r="EH62" i="3"/>
  <c r="EI62" i="3"/>
  <c r="BE58" i="7" s="1"/>
  <c r="EJ62" i="3"/>
  <c r="EK62" i="3"/>
  <c r="EL62" i="3"/>
  <c r="BH58" i="7" s="1"/>
  <c r="EM62" i="3"/>
  <c r="BI58" i="7" s="1"/>
  <c r="EN62" i="3"/>
  <c r="BJ58" i="7" s="1"/>
  <c r="EO62" i="3"/>
  <c r="BK58" i="7" s="1"/>
  <c r="EP62" i="3"/>
  <c r="BL58" i="7" s="1"/>
  <c r="EQ62" i="3"/>
  <c r="ER62" i="3"/>
  <c r="ES62" i="3"/>
  <c r="ET62" i="3"/>
  <c r="BP58" i="7" s="1"/>
  <c r="EU62" i="3"/>
  <c r="EV62" i="3"/>
  <c r="EW62" i="3"/>
  <c r="EX62" i="3"/>
  <c r="CA63" i="3"/>
  <c r="B59" i="7" s="1"/>
  <c r="CB63" i="3"/>
  <c r="C59" i="7" s="1"/>
  <c r="CC63" i="3"/>
  <c r="D59" i="7" s="1"/>
  <c r="CD63" i="3"/>
  <c r="E59" i="7" s="1"/>
  <c r="CE63" i="3"/>
  <c r="CF63" i="3"/>
  <c r="CG63" i="3"/>
  <c r="CH63" i="3"/>
  <c r="I59" i="7" s="1"/>
  <c r="CI63" i="3"/>
  <c r="J59" i="7" s="1"/>
  <c r="CJ63" i="3"/>
  <c r="CK63" i="3"/>
  <c r="CL63" i="3"/>
  <c r="M59" i="7" s="1"/>
  <c r="CM63" i="3"/>
  <c r="N59" i="7" s="1"/>
  <c r="CN63" i="3"/>
  <c r="O59" i="7" s="1"/>
  <c r="CO63" i="3"/>
  <c r="P59" i="7" s="1"/>
  <c r="CP63" i="3"/>
  <c r="Q59" i="7" s="1"/>
  <c r="CQ63" i="3"/>
  <c r="CR63" i="3"/>
  <c r="CS63" i="3"/>
  <c r="CT63" i="3"/>
  <c r="CU63" i="3"/>
  <c r="CV63" i="3"/>
  <c r="CW63" i="3"/>
  <c r="CX63" i="3"/>
  <c r="X59" i="7" s="1"/>
  <c r="CY63" i="3"/>
  <c r="Y59" i="7" s="1"/>
  <c r="CZ63" i="3"/>
  <c r="Z59" i="7" s="1"/>
  <c r="DA63" i="3"/>
  <c r="AA59" i="7" s="1"/>
  <c r="DB63" i="3"/>
  <c r="AB59" i="7" s="1"/>
  <c r="DC63" i="3"/>
  <c r="DD63" i="3"/>
  <c r="DE63" i="3"/>
  <c r="DF63" i="3"/>
  <c r="AF59" i="7" s="1"/>
  <c r="DG63" i="3"/>
  <c r="AG59" i="7" s="1"/>
  <c r="DH63" i="3"/>
  <c r="DI63" i="3"/>
  <c r="DJ63" i="3"/>
  <c r="DK63" i="3"/>
  <c r="DL63" i="3"/>
  <c r="AJ59" i="7" s="1"/>
  <c r="DM63" i="3"/>
  <c r="AK59" i="7" s="1"/>
  <c r="DN63" i="3"/>
  <c r="AL59" i="7" s="1"/>
  <c r="DO63" i="3"/>
  <c r="DP63" i="3"/>
  <c r="DQ63" i="3"/>
  <c r="DR63" i="3"/>
  <c r="AP59" i="7" s="1"/>
  <c r="DS63" i="3"/>
  <c r="AQ59" i="7" s="1"/>
  <c r="DT63" i="3"/>
  <c r="DU63" i="3"/>
  <c r="DV63" i="3"/>
  <c r="DW63" i="3"/>
  <c r="AT59" i="7" s="1"/>
  <c r="DX63" i="3"/>
  <c r="AU59" i="7" s="1"/>
  <c r="DY63" i="3"/>
  <c r="AV59" i="7" s="1"/>
  <c r="DZ63" i="3"/>
  <c r="AW59" i="7" s="1"/>
  <c r="EA63" i="3"/>
  <c r="EB63" i="3"/>
  <c r="EC63" i="3"/>
  <c r="ED63" i="3"/>
  <c r="BA59" i="7" s="1"/>
  <c r="EE63" i="3"/>
  <c r="BB59" i="7" s="1"/>
  <c r="EF63" i="3"/>
  <c r="EG63" i="3"/>
  <c r="EH63" i="3"/>
  <c r="EI63" i="3"/>
  <c r="BE59" i="7" s="1"/>
  <c r="EJ63" i="3"/>
  <c r="BF59" i="7" s="1"/>
  <c r="EK63" i="3"/>
  <c r="BG59" i="7" s="1"/>
  <c r="EL63" i="3"/>
  <c r="BH59" i="7" s="1"/>
  <c r="EM63" i="3"/>
  <c r="EN63" i="3"/>
  <c r="EO63" i="3"/>
  <c r="EP63" i="3"/>
  <c r="BL59" i="7" s="1"/>
  <c r="EQ63" i="3"/>
  <c r="BM59" i="7" s="1"/>
  <c r="ER63" i="3"/>
  <c r="ES63" i="3"/>
  <c r="ET63" i="3"/>
  <c r="EU63" i="3"/>
  <c r="BQ59" i="7" s="1"/>
  <c r="EV63" i="3"/>
  <c r="BR59" i="7" s="1"/>
  <c r="EW63" i="3"/>
  <c r="BS59" i="7" s="1"/>
  <c r="EX63" i="3"/>
  <c r="CA64" i="3"/>
  <c r="CB64" i="3"/>
  <c r="CC64" i="3"/>
  <c r="CD64" i="3"/>
  <c r="E60" i="7" s="1"/>
  <c r="CE64" i="3"/>
  <c r="F60" i="7" s="1"/>
  <c r="CF64" i="3"/>
  <c r="CG64" i="3"/>
  <c r="CH64" i="3"/>
  <c r="I60" i="7" s="1"/>
  <c r="CI64" i="3"/>
  <c r="J60" i="7" s="1"/>
  <c r="CJ64" i="3"/>
  <c r="K60" i="7" s="1"/>
  <c r="CK64" i="3"/>
  <c r="L60" i="7" s="1"/>
  <c r="CL64" i="3"/>
  <c r="M60" i="7" s="1"/>
  <c r="CM64" i="3"/>
  <c r="CN64" i="3"/>
  <c r="CO64" i="3"/>
  <c r="CP64" i="3"/>
  <c r="Q60" i="7" s="1"/>
  <c r="CQ64" i="3"/>
  <c r="R60" i="7" s="1"/>
  <c r="CR64" i="3"/>
  <c r="CS64" i="3"/>
  <c r="CT64" i="3"/>
  <c r="U60" i="7" s="1"/>
  <c r="CU64" i="3"/>
  <c r="CV64" i="3"/>
  <c r="V60" i="7" s="1"/>
  <c r="CW64" i="3"/>
  <c r="W60" i="7" s="1"/>
  <c r="CX64" i="3"/>
  <c r="X60" i="7" s="1"/>
  <c r="CY64" i="3"/>
  <c r="CZ64" i="3"/>
  <c r="DA64" i="3"/>
  <c r="DB64" i="3"/>
  <c r="AB60" i="7" s="1"/>
  <c r="DC64" i="3"/>
  <c r="AC60" i="7" s="1"/>
  <c r="DD64" i="3"/>
  <c r="DE64" i="3"/>
  <c r="DF64" i="3"/>
  <c r="AF60" i="7" s="1"/>
  <c r="DG64" i="3"/>
  <c r="AG60" i="7" s="1"/>
  <c r="DH64" i="3"/>
  <c r="AH60" i="7" s="1"/>
  <c r="DI64" i="3"/>
  <c r="AI60" i="7" s="1"/>
  <c r="DJ64" i="3"/>
  <c r="DK64" i="3"/>
  <c r="DL64" i="3"/>
  <c r="DM64" i="3"/>
  <c r="DN64" i="3"/>
  <c r="AL60" i="7" s="1"/>
  <c r="DO64" i="3"/>
  <c r="AM60" i="7" s="1"/>
  <c r="DP64" i="3"/>
  <c r="DQ64" i="3"/>
  <c r="DR64" i="3"/>
  <c r="AP60" i="7" s="1"/>
  <c r="DS64" i="3"/>
  <c r="AQ60" i="7" s="1"/>
  <c r="DT64" i="3"/>
  <c r="AR60" i="7" s="1"/>
  <c r="DU64" i="3"/>
  <c r="AS60" i="7" s="1"/>
  <c r="DV64" i="3"/>
  <c r="DW64" i="3"/>
  <c r="DX64" i="3"/>
  <c r="DY64" i="3"/>
  <c r="DZ64" i="3"/>
  <c r="AW60" i="7" s="1"/>
  <c r="EA64" i="3"/>
  <c r="AX60" i="7" s="1"/>
  <c r="EB64" i="3"/>
  <c r="EC64" i="3"/>
  <c r="ED64" i="3"/>
  <c r="BA60" i="7" s="1"/>
  <c r="EE64" i="3"/>
  <c r="BB60" i="7" s="1"/>
  <c r="EF64" i="3"/>
  <c r="BC60" i="7" s="1"/>
  <c r="EG64" i="3"/>
  <c r="BD60" i="7" s="1"/>
  <c r="EH64" i="3"/>
  <c r="EI64" i="3"/>
  <c r="EJ64" i="3"/>
  <c r="EK64" i="3"/>
  <c r="EL64" i="3"/>
  <c r="BH60" i="7" s="1"/>
  <c r="EM64" i="3"/>
  <c r="BI60" i="7" s="1"/>
  <c r="EN64" i="3"/>
  <c r="EO64" i="3"/>
  <c r="EP64" i="3"/>
  <c r="BL60" i="7" s="1"/>
  <c r="EQ64" i="3"/>
  <c r="BM60" i="7" s="1"/>
  <c r="ER64" i="3"/>
  <c r="BN60" i="7" s="1"/>
  <c r="ES64" i="3"/>
  <c r="BO60" i="7" s="1"/>
  <c r="ET64" i="3"/>
  <c r="BP60" i="7" s="1"/>
  <c r="EU64" i="3"/>
  <c r="EV64" i="3"/>
  <c r="EW64" i="3"/>
  <c r="EX64" i="3"/>
  <c r="CA65" i="3"/>
  <c r="B61" i="7" s="1"/>
  <c r="CB65" i="3"/>
  <c r="CC65" i="3"/>
  <c r="CD65" i="3"/>
  <c r="E61" i="7" s="1"/>
  <c r="CE65" i="3"/>
  <c r="F61" i="7" s="1"/>
  <c r="CF65" i="3"/>
  <c r="G61" i="7" s="1"/>
  <c r="CG65" i="3"/>
  <c r="H61" i="7" s="1"/>
  <c r="CH65" i="3"/>
  <c r="I61" i="7" s="1"/>
  <c r="CI65" i="3"/>
  <c r="CJ65" i="3"/>
  <c r="CK65" i="3"/>
  <c r="CL65" i="3"/>
  <c r="M61" i="7" s="1"/>
  <c r="CM65" i="3"/>
  <c r="N61" i="7" s="1"/>
  <c r="CN65" i="3"/>
  <c r="CO65" i="3"/>
  <c r="CP65" i="3"/>
  <c r="Q61" i="7" s="1"/>
  <c r="CQ65" i="3"/>
  <c r="R61" i="7" s="1"/>
  <c r="CR65" i="3"/>
  <c r="S61" i="7" s="1"/>
  <c r="CS65" i="3"/>
  <c r="T61" i="7" s="1"/>
  <c r="CT65" i="3"/>
  <c r="U61" i="7" s="1"/>
  <c r="CU65" i="3"/>
  <c r="CV65" i="3"/>
  <c r="CW65" i="3"/>
  <c r="CX65" i="3"/>
  <c r="X61" i="7" s="1"/>
  <c r="CY65" i="3"/>
  <c r="Y61" i="7" s="1"/>
  <c r="CZ65" i="3"/>
  <c r="DA65" i="3"/>
  <c r="DB65" i="3"/>
  <c r="DC65" i="3"/>
  <c r="AC61" i="7" s="1"/>
  <c r="DD65" i="3"/>
  <c r="AD61" i="7" s="1"/>
  <c r="DE65" i="3"/>
  <c r="AE61" i="7" s="1"/>
  <c r="DF65" i="3"/>
  <c r="AF61" i="7" s="1"/>
  <c r="DG65" i="3"/>
  <c r="DH65" i="3"/>
  <c r="DI65" i="3"/>
  <c r="DJ65" i="3"/>
  <c r="DK65" i="3"/>
  <c r="DL65" i="3"/>
  <c r="DM65" i="3"/>
  <c r="DN65" i="3"/>
  <c r="AL61" i="7" s="1"/>
  <c r="DO65" i="3"/>
  <c r="AM61" i="7" s="1"/>
  <c r="DP65" i="3"/>
  <c r="AN61" i="7" s="1"/>
  <c r="DQ65" i="3"/>
  <c r="AO61" i="7" s="1"/>
  <c r="DR65" i="3"/>
  <c r="AP61" i="7" s="1"/>
  <c r="DS65" i="3"/>
  <c r="DT65" i="3"/>
  <c r="DU65" i="3"/>
  <c r="DV65" i="3"/>
  <c r="DW65" i="3"/>
  <c r="AT61" i="7" s="1"/>
  <c r="DX65" i="3"/>
  <c r="DY65" i="3"/>
  <c r="DZ65" i="3"/>
  <c r="AW61" i="7" s="1"/>
  <c r="EA65" i="3"/>
  <c r="AX61" i="7" s="1"/>
  <c r="EB65" i="3"/>
  <c r="AY61" i="7" s="1"/>
  <c r="EC65" i="3"/>
  <c r="AZ61" i="7" s="1"/>
  <c r="ED65" i="3"/>
  <c r="BA61" i="7" s="1"/>
  <c r="EE65" i="3"/>
  <c r="EF65" i="3"/>
  <c r="EG65" i="3"/>
  <c r="EH65" i="3"/>
  <c r="EI65" i="3"/>
  <c r="BE61" i="7" s="1"/>
  <c r="EJ65" i="3"/>
  <c r="EK65" i="3"/>
  <c r="EL65" i="3"/>
  <c r="BH61" i="7" s="1"/>
  <c r="EM65" i="3"/>
  <c r="BI61" i="7" s="1"/>
  <c r="EN65" i="3"/>
  <c r="BJ61" i="7" s="1"/>
  <c r="EO65" i="3"/>
  <c r="BK61" i="7" s="1"/>
  <c r="EP65" i="3"/>
  <c r="BL61" i="7" s="1"/>
  <c r="EQ65" i="3"/>
  <c r="ER65" i="3"/>
  <c r="ES65" i="3"/>
  <c r="ET65" i="3"/>
  <c r="BP61" i="7" s="1"/>
  <c r="EU65" i="3"/>
  <c r="BQ61" i="7" s="1"/>
  <c r="EV65" i="3"/>
  <c r="EW65" i="3"/>
  <c r="EX65" i="3"/>
  <c r="CA66" i="3"/>
  <c r="B62" i="7" s="1"/>
  <c r="CB66" i="3"/>
  <c r="C62" i="7" s="1"/>
  <c r="CC66" i="3"/>
  <c r="D62" i="7" s="1"/>
  <c r="CD66" i="3"/>
  <c r="E62" i="7" s="1"/>
  <c r="CE66" i="3"/>
  <c r="CF66" i="3"/>
  <c r="CG66" i="3"/>
  <c r="CH66" i="3"/>
  <c r="I62" i="7" s="1"/>
  <c r="CI66" i="3"/>
  <c r="J62" i="7" s="1"/>
  <c r="CJ66" i="3"/>
  <c r="CK66" i="3"/>
  <c r="CL66" i="3"/>
  <c r="M62" i="7" s="1"/>
  <c r="CM66" i="3"/>
  <c r="N62" i="7" s="1"/>
  <c r="CN66" i="3"/>
  <c r="O62" i="7" s="1"/>
  <c r="CO66" i="3"/>
  <c r="P62" i="7" s="1"/>
  <c r="CP66" i="3"/>
  <c r="Q62" i="7" s="1"/>
  <c r="CQ66" i="3"/>
  <c r="CR66" i="3"/>
  <c r="CS66" i="3"/>
  <c r="CT66" i="3"/>
  <c r="U62" i="7" s="1"/>
  <c r="CU66" i="3"/>
  <c r="CV66" i="3"/>
  <c r="CW66" i="3"/>
  <c r="CX66" i="3"/>
  <c r="X62" i="7" s="1"/>
  <c r="CY66" i="3"/>
  <c r="Y62" i="7" s="1"/>
  <c r="CZ66" i="3"/>
  <c r="Z62" i="7" s="1"/>
  <c r="DA66" i="3"/>
  <c r="AA62" i="7" s="1"/>
  <c r="DB66" i="3"/>
  <c r="AB62" i="7" s="1"/>
  <c r="DC66" i="3"/>
  <c r="DD66" i="3"/>
  <c r="DE66" i="3"/>
  <c r="DF66" i="3"/>
  <c r="AF62" i="7" s="1"/>
  <c r="DG66" i="3"/>
  <c r="AG62" i="7" s="1"/>
  <c r="DH66" i="3"/>
  <c r="DI66" i="3"/>
  <c r="DJ66" i="3"/>
  <c r="DK66" i="3"/>
  <c r="DL66" i="3"/>
  <c r="AJ62" i="7" s="1"/>
  <c r="DM66" i="3"/>
  <c r="AK62" i="7" s="1"/>
  <c r="DN66" i="3"/>
  <c r="AL62" i="7" s="1"/>
  <c r="DO66" i="3"/>
  <c r="DP66" i="3"/>
  <c r="DQ66" i="3"/>
  <c r="DR66" i="3"/>
  <c r="DS66" i="3"/>
  <c r="AQ62" i="7" s="1"/>
  <c r="DT66" i="3"/>
  <c r="DU66" i="3"/>
  <c r="DV66" i="3"/>
  <c r="DW66" i="3"/>
  <c r="AT62" i="7" s="1"/>
  <c r="DX66" i="3"/>
  <c r="AU62" i="7" s="1"/>
  <c r="DY66" i="3"/>
  <c r="AV62" i="7" s="1"/>
  <c r="DZ66" i="3"/>
  <c r="AW62" i="7" s="1"/>
  <c r="EA66" i="3"/>
  <c r="EB66" i="3"/>
  <c r="EC66" i="3"/>
  <c r="ED66" i="3"/>
  <c r="EE66" i="3"/>
  <c r="EF66" i="3"/>
  <c r="EG66" i="3"/>
  <c r="EH66" i="3"/>
  <c r="EI66" i="3"/>
  <c r="BE62" i="7" s="1"/>
  <c r="EJ66" i="3"/>
  <c r="BF62" i="7" s="1"/>
  <c r="EK66" i="3"/>
  <c r="BG62" i="7" s="1"/>
  <c r="EL66" i="3"/>
  <c r="BH62" i="7" s="1"/>
  <c r="EM66" i="3"/>
  <c r="EN66" i="3"/>
  <c r="EO66" i="3"/>
  <c r="EP66" i="3"/>
  <c r="BL62" i="7" s="1"/>
  <c r="EQ66" i="3"/>
  <c r="BM62" i="7" s="1"/>
  <c r="ER66" i="3"/>
  <c r="ES66" i="3"/>
  <c r="ET66" i="3"/>
  <c r="BP62" i="7" s="1"/>
  <c r="EU66" i="3"/>
  <c r="BQ62" i="7" s="1"/>
  <c r="EV66" i="3"/>
  <c r="BR62" i="7" s="1"/>
  <c r="EW66" i="3"/>
  <c r="BS62" i="7" s="1"/>
  <c r="EX66" i="3"/>
  <c r="CA67" i="3"/>
  <c r="CB67" i="3"/>
  <c r="CC67" i="3"/>
  <c r="CD67" i="3"/>
  <c r="E63" i="7" s="1"/>
  <c r="CE67" i="3"/>
  <c r="F63" i="7" s="1"/>
  <c r="CF67" i="3"/>
  <c r="CG67" i="3"/>
  <c r="CH67" i="3"/>
  <c r="I63" i="7" s="1"/>
  <c r="CI67" i="3"/>
  <c r="J63" i="7" s="1"/>
  <c r="CJ67" i="3"/>
  <c r="K63" i="7" s="1"/>
  <c r="CK67" i="3"/>
  <c r="L63" i="7" s="1"/>
  <c r="CL67" i="3"/>
  <c r="M63" i="7" s="1"/>
  <c r="CM67" i="3"/>
  <c r="CN67" i="3"/>
  <c r="CO67" i="3"/>
  <c r="CP67" i="3"/>
  <c r="Q63" i="7" s="1"/>
  <c r="CQ67" i="3"/>
  <c r="CR67" i="3"/>
  <c r="CS67" i="3"/>
  <c r="CT67" i="3"/>
  <c r="U63" i="7" s="1"/>
  <c r="CU67" i="3"/>
  <c r="CV67" i="3"/>
  <c r="V63" i="7" s="1"/>
  <c r="CW67" i="3"/>
  <c r="W63" i="7" s="1"/>
  <c r="CX67" i="3"/>
  <c r="X63" i="7" s="1"/>
  <c r="CY67" i="3"/>
  <c r="CZ67" i="3"/>
  <c r="DA67" i="3"/>
  <c r="DB67" i="3"/>
  <c r="AB63" i="7" s="1"/>
  <c r="DC67" i="3"/>
  <c r="AC63" i="7" s="1"/>
  <c r="DD67" i="3"/>
  <c r="DE67" i="3"/>
  <c r="DF67" i="3"/>
  <c r="DG67" i="3"/>
  <c r="AG63" i="7" s="1"/>
  <c r="DH67" i="3"/>
  <c r="AH63" i="7" s="1"/>
  <c r="DI67" i="3"/>
  <c r="DJ67" i="3"/>
  <c r="DK67" i="3"/>
  <c r="DL67" i="3"/>
  <c r="DM67" i="3"/>
  <c r="DN67" i="3"/>
  <c r="AL63" i="7" s="1"/>
  <c r="DO67" i="3"/>
  <c r="AM63" i="7" s="1"/>
  <c r="DP67" i="3"/>
  <c r="DQ67" i="3"/>
  <c r="DR67" i="3"/>
  <c r="AP63" i="7" s="1"/>
  <c r="DS67" i="3"/>
  <c r="AQ63" i="7" s="1"/>
  <c r="DT67" i="3"/>
  <c r="AR63" i="7" s="1"/>
  <c r="DU67" i="3"/>
  <c r="AS63" i="7" s="1"/>
  <c r="DV67" i="3"/>
  <c r="DW67" i="3"/>
  <c r="DX67" i="3"/>
  <c r="DY67" i="3"/>
  <c r="DZ67" i="3"/>
  <c r="AW63" i="7" s="1"/>
  <c r="EA67" i="3"/>
  <c r="AX63" i="7" s="1"/>
  <c r="EB67" i="3"/>
  <c r="EC67" i="3"/>
  <c r="ED67" i="3"/>
  <c r="EE67" i="3"/>
  <c r="EF67" i="3"/>
  <c r="BC63" i="7" s="1"/>
  <c r="EG67" i="3"/>
  <c r="BD63" i="7" s="1"/>
  <c r="EH67" i="3"/>
  <c r="EI67" i="3"/>
  <c r="EJ67" i="3"/>
  <c r="EK67" i="3"/>
  <c r="EL67" i="3"/>
  <c r="BH63" i="7" s="1"/>
  <c r="EM67" i="3"/>
  <c r="BI63" i="7" s="1"/>
  <c r="EN67" i="3"/>
  <c r="EO67" i="3"/>
  <c r="EP67" i="3"/>
  <c r="BL63" i="7" s="1"/>
  <c r="EQ67" i="3"/>
  <c r="BM63" i="7" s="1"/>
  <c r="ER67" i="3"/>
  <c r="BN63" i="7" s="1"/>
  <c r="ES67" i="3"/>
  <c r="BO63" i="7" s="1"/>
  <c r="ET67" i="3"/>
  <c r="BP63" i="7" s="1"/>
  <c r="EU67" i="3"/>
  <c r="EV67" i="3"/>
  <c r="EW67" i="3"/>
  <c r="EX67" i="3"/>
  <c r="CA68" i="3"/>
  <c r="B64" i="7" s="1"/>
  <c r="CB68" i="3"/>
  <c r="CC68" i="3"/>
  <c r="CD68" i="3"/>
  <c r="E64" i="7" s="1"/>
  <c r="CE68" i="3"/>
  <c r="F64" i="7" s="1"/>
  <c r="CF68" i="3"/>
  <c r="G64" i="7" s="1"/>
  <c r="CG68" i="3"/>
  <c r="H64" i="7" s="1"/>
  <c r="CH68" i="3"/>
  <c r="I64" i="7" s="1"/>
  <c r="CI68" i="3"/>
  <c r="CJ68" i="3"/>
  <c r="CK68" i="3"/>
  <c r="CL68" i="3"/>
  <c r="M64" i="7" s="1"/>
  <c r="CM68" i="3"/>
  <c r="N64" i="7" s="1"/>
  <c r="CN68" i="3"/>
  <c r="CO68" i="3"/>
  <c r="CP68" i="3"/>
  <c r="Q64" i="7" s="1"/>
  <c r="CQ68" i="3"/>
  <c r="R64" i="7" s="1"/>
  <c r="CR68" i="3"/>
  <c r="S64" i="7" s="1"/>
  <c r="CS68" i="3"/>
  <c r="T64" i="7" s="1"/>
  <c r="CT68" i="3"/>
  <c r="U64" i="7" s="1"/>
  <c r="CU68" i="3"/>
  <c r="CV68" i="3"/>
  <c r="CW68" i="3"/>
  <c r="CX68" i="3"/>
  <c r="X64" i="7" s="1"/>
  <c r="CY68" i="3"/>
  <c r="Y64" i="7" s="1"/>
  <c r="CZ68" i="3"/>
  <c r="DA68" i="3"/>
  <c r="DB68" i="3"/>
  <c r="AB64" i="7" s="1"/>
  <c r="DC68" i="3"/>
  <c r="DD68" i="3"/>
  <c r="AD64" i="7" s="1"/>
  <c r="DE68" i="3"/>
  <c r="AE64" i="7" s="1"/>
  <c r="DF68" i="3"/>
  <c r="AF64" i="7" s="1"/>
  <c r="DG68" i="3"/>
  <c r="DH68" i="3"/>
  <c r="DI68" i="3"/>
  <c r="DJ68" i="3"/>
  <c r="DK68" i="3"/>
  <c r="DL68" i="3"/>
  <c r="DM68" i="3"/>
  <c r="DN68" i="3"/>
  <c r="DO68" i="3"/>
  <c r="AM64" i="7" s="1"/>
  <c r="DP68" i="3"/>
  <c r="AN64" i="7" s="1"/>
  <c r="DQ68" i="3"/>
  <c r="AO64" i="7" s="1"/>
  <c r="DR68" i="3"/>
  <c r="AP64" i="7" s="1"/>
  <c r="DS68" i="3"/>
  <c r="DT68" i="3"/>
  <c r="DU68" i="3"/>
  <c r="DV68" i="3"/>
  <c r="DW68" i="3"/>
  <c r="AT64" i="7" s="1"/>
  <c r="DX68" i="3"/>
  <c r="DY68" i="3"/>
  <c r="DZ68" i="3"/>
  <c r="EA68" i="3"/>
  <c r="AX64" i="7" s="1"/>
  <c r="EB68" i="3"/>
  <c r="AY64" i="7" s="1"/>
  <c r="EC68" i="3"/>
  <c r="AZ64" i="7" s="1"/>
  <c r="ED68" i="3"/>
  <c r="BA64" i="7" s="1"/>
  <c r="EE68" i="3"/>
  <c r="EF68" i="3"/>
  <c r="EG68" i="3"/>
  <c r="EH68" i="3"/>
  <c r="EI68" i="3"/>
  <c r="BE64" i="7" s="1"/>
  <c r="EJ68" i="3"/>
  <c r="EK68" i="3"/>
  <c r="EL68" i="3"/>
  <c r="BH64" i="7" s="1"/>
  <c r="EM68" i="3"/>
  <c r="BI64" i="7" s="1"/>
  <c r="EN68" i="3"/>
  <c r="BJ64" i="7" s="1"/>
  <c r="EO68" i="3"/>
  <c r="BK64" i="7" s="1"/>
  <c r="EP68" i="3"/>
  <c r="BL64" i="7" s="1"/>
  <c r="EQ68" i="3"/>
  <c r="ER68" i="3"/>
  <c r="ES68" i="3"/>
  <c r="ET68" i="3"/>
  <c r="BP64" i="7" s="1"/>
  <c r="EU68" i="3"/>
  <c r="EV68" i="3"/>
  <c r="EW68" i="3"/>
  <c r="EX68" i="3"/>
  <c r="CA69" i="3"/>
  <c r="B65" i="7" s="1"/>
  <c r="CB69" i="3"/>
  <c r="C65" i="7" s="1"/>
  <c r="CC69" i="3"/>
  <c r="D65" i="7" s="1"/>
  <c r="CD69" i="3"/>
  <c r="E65" i="7" s="1"/>
  <c r="CE69" i="3"/>
  <c r="CF69" i="3"/>
  <c r="CG69" i="3"/>
  <c r="CH69" i="3"/>
  <c r="I65" i="7" s="1"/>
  <c r="CI69" i="3"/>
  <c r="J65" i="7" s="1"/>
  <c r="CJ69" i="3"/>
  <c r="CK69" i="3"/>
  <c r="CL69" i="3"/>
  <c r="M65" i="7" s="1"/>
  <c r="CM69" i="3"/>
  <c r="N65" i="7" s="1"/>
  <c r="CN69" i="3"/>
  <c r="O65" i="7" s="1"/>
  <c r="CO69" i="3"/>
  <c r="P65" i="7" s="1"/>
  <c r="CP69" i="3"/>
  <c r="Q65" i="7" s="1"/>
  <c r="CQ69" i="3"/>
  <c r="CR69" i="3"/>
  <c r="CS69" i="3"/>
  <c r="CT69" i="3"/>
  <c r="U65" i="7" s="1"/>
  <c r="CU69" i="3"/>
  <c r="CV69" i="3"/>
  <c r="CW69" i="3"/>
  <c r="CX69" i="3"/>
  <c r="X65" i="7" s="1"/>
  <c r="CY69" i="3"/>
  <c r="Y65" i="7" s="1"/>
  <c r="CZ69" i="3"/>
  <c r="Z65" i="7" s="1"/>
  <c r="DA69" i="3"/>
  <c r="AA65" i="7" s="1"/>
  <c r="DB69" i="3"/>
  <c r="AB65" i="7" s="1"/>
  <c r="DC69" i="3"/>
  <c r="DD69" i="3"/>
  <c r="DE69" i="3"/>
  <c r="DF69" i="3"/>
  <c r="AF65" i="7" s="1"/>
  <c r="DG69" i="3"/>
  <c r="AG65" i="7" s="1"/>
  <c r="DH69" i="3"/>
  <c r="DI69" i="3"/>
  <c r="DJ69" i="3"/>
  <c r="DK69" i="3"/>
  <c r="DL69" i="3"/>
  <c r="AJ65" i="7" s="1"/>
  <c r="DM69" i="3"/>
  <c r="AK65" i="7" s="1"/>
  <c r="DN69" i="3"/>
  <c r="AL65" i="7" s="1"/>
  <c r="DO69" i="3"/>
  <c r="DP69" i="3"/>
  <c r="DQ69" i="3"/>
  <c r="DR69" i="3"/>
  <c r="AP65" i="7" s="1"/>
  <c r="DS69" i="3"/>
  <c r="AQ65" i="7" s="1"/>
  <c r="DT69" i="3"/>
  <c r="DU69" i="3"/>
  <c r="DV69" i="3"/>
  <c r="DW69" i="3"/>
  <c r="AT65" i="7" s="1"/>
  <c r="DX69" i="3"/>
  <c r="AU65" i="7" s="1"/>
  <c r="DY69" i="3"/>
  <c r="AV65" i="7" s="1"/>
  <c r="DZ69" i="3"/>
  <c r="AW65" i="7" s="1"/>
  <c r="EA69" i="3"/>
  <c r="EB69" i="3"/>
  <c r="EC69" i="3"/>
  <c r="ED69" i="3"/>
  <c r="BA65" i="7" s="1"/>
  <c r="EE69" i="3"/>
  <c r="BB65" i="7" s="1"/>
  <c r="EF69" i="3"/>
  <c r="EG69" i="3"/>
  <c r="EH69" i="3"/>
  <c r="EI69" i="3"/>
  <c r="BE65" i="7" s="1"/>
  <c r="EJ69" i="3"/>
  <c r="BF65" i="7" s="1"/>
  <c r="EK69" i="3"/>
  <c r="BG65" i="7" s="1"/>
  <c r="EL69" i="3"/>
  <c r="BH65" i="7" s="1"/>
  <c r="EM69" i="3"/>
  <c r="EN69" i="3"/>
  <c r="EO69" i="3"/>
  <c r="EP69" i="3"/>
  <c r="BL65" i="7" s="1"/>
  <c r="EQ69" i="3"/>
  <c r="BM65" i="7" s="1"/>
  <c r="ER69" i="3"/>
  <c r="ES69" i="3"/>
  <c r="ET69" i="3"/>
  <c r="BP65" i="7" s="1"/>
  <c r="EU69" i="3"/>
  <c r="BQ65" i="7" s="1"/>
  <c r="EV69" i="3"/>
  <c r="BR65" i="7" s="1"/>
  <c r="EW69" i="3"/>
  <c r="BS65" i="7" s="1"/>
  <c r="EX69" i="3"/>
  <c r="CA70" i="3"/>
  <c r="CB70" i="3"/>
  <c r="CC70" i="3"/>
  <c r="CD70" i="3"/>
  <c r="E66" i="7" s="1"/>
  <c r="CE70" i="3"/>
  <c r="F66" i="7" s="1"/>
  <c r="CF70" i="3"/>
  <c r="CG70" i="3"/>
  <c r="CH70" i="3"/>
  <c r="I66" i="7" s="1"/>
  <c r="CI70" i="3"/>
  <c r="J66" i="7" s="1"/>
  <c r="CJ70" i="3"/>
  <c r="K66" i="7" s="1"/>
  <c r="CK70" i="3"/>
  <c r="L66" i="7" s="1"/>
  <c r="CL70" i="3"/>
  <c r="M66" i="7" s="1"/>
  <c r="CM70" i="3"/>
  <c r="CN70" i="3"/>
  <c r="CO70" i="3"/>
  <c r="CP70" i="3"/>
  <c r="Q66" i="7" s="1"/>
  <c r="CQ70" i="3"/>
  <c r="R66" i="7" s="1"/>
  <c r="CR70" i="3"/>
  <c r="CS70" i="3"/>
  <c r="CT70" i="3"/>
  <c r="U66" i="7" s="1"/>
  <c r="CU70" i="3"/>
  <c r="CV70" i="3"/>
  <c r="V66" i="7" s="1"/>
  <c r="CW70" i="3"/>
  <c r="W66" i="7" s="1"/>
  <c r="CX70" i="3"/>
  <c r="X66" i="7" s="1"/>
  <c r="CY70" i="3"/>
  <c r="CZ70" i="3"/>
  <c r="DA70" i="3"/>
  <c r="DB70" i="3"/>
  <c r="AB66" i="7" s="1"/>
  <c r="DC70" i="3"/>
  <c r="AC66" i="7" s="1"/>
  <c r="DD70" i="3"/>
  <c r="DE70" i="3"/>
  <c r="DF70" i="3"/>
  <c r="AF66" i="7" s="1"/>
  <c r="DG70" i="3"/>
  <c r="AG66" i="7" s="1"/>
  <c r="DH70" i="3"/>
  <c r="AH66" i="7" s="1"/>
  <c r="DI70" i="3"/>
  <c r="AI66" i="7" s="1"/>
  <c r="DJ70" i="3"/>
  <c r="DK70" i="3"/>
  <c r="DL70" i="3"/>
  <c r="DM70" i="3"/>
  <c r="DN70" i="3"/>
  <c r="AL66" i="7" s="1"/>
  <c r="DO70" i="3"/>
  <c r="AM66" i="7" s="1"/>
  <c r="DP70" i="3"/>
  <c r="DQ70" i="3"/>
  <c r="DR70" i="3"/>
  <c r="AP66" i="7" s="1"/>
  <c r="DS70" i="3"/>
  <c r="AQ66" i="7" s="1"/>
  <c r="DT70" i="3"/>
  <c r="AR66" i="7" s="1"/>
  <c r="DU70" i="3"/>
  <c r="AS66" i="7" s="1"/>
  <c r="DV70" i="3"/>
  <c r="DW70" i="3"/>
  <c r="DX70" i="3"/>
  <c r="DY70" i="3"/>
  <c r="DZ70" i="3"/>
  <c r="AW66" i="7" s="1"/>
  <c r="EA70" i="3"/>
  <c r="AX66" i="7" s="1"/>
  <c r="EB70" i="3"/>
  <c r="EC70" i="3"/>
  <c r="ED70" i="3"/>
  <c r="BA66" i="7" s="1"/>
  <c r="EE70" i="3"/>
  <c r="BB66" i="7" s="1"/>
  <c r="EF70" i="3"/>
  <c r="BC66" i="7" s="1"/>
  <c r="EG70" i="3"/>
  <c r="BD66" i="7" s="1"/>
  <c r="EH70" i="3"/>
  <c r="EI70" i="3"/>
  <c r="EJ70" i="3"/>
  <c r="EK70" i="3"/>
  <c r="EL70" i="3"/>
  <c r="BH66" i="7" s="1"/>
  <c r="EM70" i="3"/>
  <c r="BI66" i="7" s="1"/>
  <c r="EN70" i="3"/>
  <c r="EO70" i="3"/>
  <c r="EP70" i="3"/>
  <c r="BL66" i="7" s="1"/>
  <c r="EQ70" i="3"/>
  <c r="BM66" i="7" s="1"/>
  <c r="ER70" i="3"/>
  <c r="BN66" i="7" s="1"/>
  <c r="ES70" i="3"/>
  <c r="BO66" i="7" s="1"/>
  <c r="ET70" i="3"/>
  <c r="BP66" i="7" s="1"/>
  <c r="EU70" i="3"/>
  <c r="EV70" i="3"/>
  <c r="EW70" i="3"/>
  <c r="EX70" i="3"/>
  <c r="CA71" i="3"/>
  <c r="B67" i="7" s="1"/>
  <c r="CB71" i="3"/>
  <c r="CC71" i="3"/>
  <c r="CD71" i="3"/>
  <c r="E67" i="7" s="1"/>
  <c r="CE71" i="3"/>
  <c r="F67" i="7" s="1"/>
  <c r="CF71" i="3"/>
  <c r="G67" i="7" s="1"/>
  <c r="CG71" i="3"/>
  <c r="H67" i="7" s="1"/>
  <c r="CH71" i="3"/>
  <c r="I67" i="7" s="1"/>
  <c r="CI71" i="3"/>
  <c r="CJ71" i="3"/>
  <c r="CK71" i="3"/>
  <c r="CL71" i="3"/>
  <c r="M67" i="7" s="1"/>
  <c r="CM71" i="3"/>
  <c r="N67" i="7" s="1"/>
  <c r="CN71" i="3"/>
  <c r="CO71" i="3"/>
  <c r="CP71" i="3"/>
  <c r="Q67" i="7" s="1"/>
  <c r="CQ71" i="3"/>
  <c r="R67" i="7" s="1"/>
  <c r="CR71" i="3"/>
  <c r="S67" i="7" s="1"/>
  <c r="CS71" i="3"/>
  <c r="T67" i="7" s="1"/>
  <c r="CT71" i="3"/>
  <c r="U67" i="7" s="1"/>
  <c r="CU71" i="3"/>
  <c r="CV71" i="3"/>
  <c r="CW71" i="3"/>
  <c r="CX71" i="3"/>
  <c r="X67" i="7" s="1"/>
  <c r="CY71" i="3"/>
  <c r="Y67" i="7" s="1"/>
  <c r="CZ71" i="3"/>
  <c r="DA71" i="3"/>
  <c r="DB71" i="3"/>
  <c r="DC71" i="3"/>
  <c r="AC67" i="7" s="1"/>
  <c r="DD71" i="3"/>
  <c r="AD67" i="7" s="1"/>
  <c r="DE71" i="3"/>
  <c r="AE67" i="7" s="1"/>
  <c r="DF71" i="3"/>
  <c r="AF67" i="7" s="1"/>
  <c r="DG71" i="3"/>
  <c r="DH71" i="3"/>
  <c r="DI71" i="3"/>
  <c r="DJ71" i="3"/>
  <c r="DK71" i="3"/>
  <c r="DL71" i="3"/>
  <c r="DM71" i="3"/>
  <c r="DN71" i="3"/>
  <c r="DO71" i="3"/>
  <c r="AM67" i="7" s="1"/>
  <c r="DP71" i="3"/>
  <c r="AN67" i="7" s="1"/>
  <c r="DQ71" i="3"/>
  <c r="AO67" i="7" s="1"/>
  <c r="DR71" i="3"/>
  <c r="AP67" i="7" s="1"/>
  <c r="DS71" i="3"/>
  <c r="DT71" i="3"/>
  <c r="DU71" i="3"/>
  <c r="DV71" i="3"/>
  <c r="DW71" i="3"/>
  <c r="AT67" i="7" s="1"/>
  <c r="DX71" i="3"/>
  <c r="DY71" i="3"/>
  <c r="DZ71" i="3"/>
  <c r="EA71" i="3"/>
  <c r="AX67" i="7" s="1"/>
  <c r="EB71" i="3"/>
  <c r="AY67" i="7" s="1"/>
  <c r="EC71" i="3"/>
  <c r="AZ67" i="7" s="1"/>
  <c r="ED71" i="3"/>
  <c r="BA67" i="7" s="1"/>
  <c r="EE71" i="3"/>
  <c r="EF71" i="3"/>
  <c r="EG71" i="3"/>
  <c r="EH71" i="3"/>
  <c r="EI71" i="3"/>
  <c r="BE67" i="7" s="1"/>
  <c r="EJ71" i="3"/>
  <c r="EK71" i="3"/>
  <c r="EL71" i="3"/>
  <c r="BH67" i="7" s="1"/>
  <c r="EM71" i="3"/>
  <c r="EN71" i="3"/>
  <c r="BJ67" i="7" s="1"/>
  <c r="EO71" i="3"/>
  <c r="BK67" i="7" s="1"/>
  <c r="EP71" i="3"/>
  <c r="BL67" i="7" s="1"/>
  <c r="EQ71" i="3"/>
  <c r="ER71" i="3"/>
  <c r="ES71" i="3"/>
  <c r="ET71" i="3"/>
  <c r="BP67" i="7" s="1"/>
  <c r="EU71" i="3"/>
  <c r="BQ67" i="7" s="1"/>
  <c r="EV71" i="3"/>
  <c r="EW71" i="3"/>
  <c r="EX71" i="3"/>
  <c r="CA72" i="3"/>
  <c r="B68" i="7" s="1"/>
  <c r="CB72" i="3"/>
  <c r="C68" i="7" s="1"/>
  <c r="CC72" i="3"/>
  <c r="D68" i="7" s="1"/>
  <c r="CD72" i="3"/>
  <c r="E68" i="7" s="1"/>
  <c r="CE72" i="3"/>
  <c r="CF72" i="3"/>
  <c r="CG72" i="3"/>
  <c r="CH72" i="3"/>
  <c r="CI72" i="3"/>
  <c r="J68" i="7" s="1"/>
  <c r="CJ72" i="3"/>
  <c r="CK72" i="3"/>
  <c r="CL72" i="3"/>
  <c r="CM72" i="3"/>
  <c r="N68" i="7" s="1"/>
  <c r="CN72" i="3"/>
  <c r="O68" i="7" s="1"/>
  <c r="CO72" i="3"/>
  <c r="P68" i="7" s="1"/>
  <c r="CP72" i="3"/>
  <c r="CQ72" i="3"/>
  <c r="CR72" i="3"/>
  <c r="CS72" i="3"/>
  <c r="CT72" i="3"/>
  <c r="U68" i="7" s="1"/>
  <c r="CU72" i="3"/>
  <c r="CV72" i="3"/>
  <c r="CW72" i="3"/>
  <c r="CX72" i="3"/>
  <c r="X68" i="7" s="1"/>
  <c r="CY72" i="3"/>
  <c r="Y68" i="7" s="1"/>
  <c r="CZ72" i="3"/>
  <c r="Z68" i="7" s="1"/>
  <c r="DA72" i="3"/>
  <c r="AA68" i="7" s="1"/>
  <c r="DB72" i="3"/>
  <c r="AB68" i="7" s="1"/>
  <c r="DC72" i="3"/>
  <c r="DD72" i="3"/>
  <c r="DE72" i="3"/>
  <c r="DF72" i="3"/>
  <c r="AF68" i="7" s="1"/>
  <c r="DG72" i="3"/>
  <c r="AG68" i="7" s="1"/>
  <c r="DH72" i="3"/>
  <c r="DI72" i="3"/>
  <c r="DJ72" i="3"/>
  <c r="DK72" i="3"/>
  <c r="DL72" i="3"/>
  <c r="AJ68" i="7" s="1"/>
  <c r="DM72" i="3"/>
  <c r="DN72" i="3"/>
  <c r="AL68" i="7" s="1"/>
  <c r="DO72" i="3"/>
  <c r="DP72" i="3"/>
  <c r="DQ72" i="3"/>
  <c r="DR72" i="3"/>
  <c r="DS72" i="3"/>
  <c r="AQ68" i="7" s="1"/>
  <c r="DT72" i="3"/>
  <c r="DU72" i="3"/>
  <c r="DV72" i="3"/>
  <c r="DW72" i="3"/>
  <c r="AT68" i="7" s="1"/>
  <c r="DX72" i="3"/>
  <c r="AU68" i="7" s="1"/>
  <c r="DY72" i="3"/>
  <c r="AV68" i="7" s="1"/>
  <c r="DZ72" i="3"/>
  <c r="AW68" i="7" s="1"/>
  <c r="EA72" i="3"/>
  <c r="EB72" i="3"/>
  <c r="EC72" i="3"/>
  <c r="ED72" i="3"/>
  <c r="EE72" i="3"/>
  <c r="EF72" i="3"/>
  <c r="EG72" i="3"/>
  <c r="EH72" i="3"/>
  <c r="EI72" i="3"/>
  <c r="BE68" i="7" s="1"/>
  <c r="EJ72" i="3"/>
  <c r="BF68" i="7" s="1"/>
  <c r="EK72" i="3"/>
  <c r="BG68" i="7" s="1"/>
  <c r="EL72" i="3"/>
  <c r="BH68" i="7" s="1"/>
  <c r="EM72" i="3"/>
  <c r="EN72" i="3"/>
  <c r="EO72" i="3"/>
  <c r="EP72" i="3"/>
  <c r="BL68" i="7" s="1"/>
  <c r="EQ72" i="3"/>
  <c r="BM68" i="7" s="1"/>
  <c r="ER72" i="3"/>
  <c r="ES72" i="3"/>
  <c r="ET72" i="3"/>
  <c r="BP68" i="7" s="1"/>
  <c r="EU72" i="3"/>
  <c r="BQ68" i="7" s="1"/>
  <c r="EV72" i="3"/>
  <c r="BR68" i="7" s="1"/>
  <c r="EW72" i="3"/>
  <c r="BS68" i="7" s="1"/>
  <c r="EX72" i="3"/>
  <c r="CA73" i="3"/>
  <c r="CB73" i="3"/>
  <c r="CC73" i="3"/>
  <c r="CD73" i="3"/>
  <c r="E69" i="7" s="1"/>
  <c r="CE73" i="3"/>
  <c r="F69" i="7" s="1"/>
  <c r="CF73" i="3"/>
  <c r="CG73" i="3"/>
  <c r="CH73" i="3"/>
  <c r="I69" i="7" s="1"/>
  <c r="CI73" i="3"/>
  <c r="J69" i="7" s="1"/>
  <c r="CJ73" i="3"/>
  <c r="K69" i="7" s="1"/>
  <c r="CK73" i="3"/>
  <c r="L69" i="7" s="1"/>
  <c r="CL73" i="3"/>
  <c r="M69" i="7" s="1"/>
  <c r="CM73" i="3"/>
  <c r="CN73" i="3"/>
  <c r="CO73" i="3"/>
  <c r="CP73" i="3"/>
  <c r="Q69" i="7" s="1"/>
  <c r="CQ73" i="3"/>
  <c r="R69" i="7" s="1"/>
  <c r="CR73" i="3"/>
  <c r="CS73" i="3"/>
  <c r="CT73" i="3"/>
  <c r="U69" i="7" s="1"/>
  <c r="CU73" i="3"/>
  <c r="CV73" i="3"/>
  <c r="V69" i="7" s="1"/>
  <c r="CW73" i="3"/>
  <c r="W69" i="7" s="1"/>
  <c r="CX73" i="3"/>
  <c r="X69" i="7" s="1"/>
  <c r="CY73" i="3"/>
  <c r="CZ73" i="3"/>
  <c r="DA73" i="3"/>
  <c r="DB73" i="3"/>
  <c r="AB69" i="7" s="1"/>
  <c r="DC73" i="3"/>
  <c r="AC69" i="7" s="1"/>
  <c r="DD73" i="3"/>
  <c r="DE73" i="3"/>
  <c r="DF73" i="3"/>
  <c r="AF69" i="7" s="1"/>
  <c r="DG73" i="3"/>
  <c r="AG69" i="7" s="1"/>
  <c r="DH73" i="3"/>
  <c r="AH69" i="7" s="1"/>
  <c r="DI73" i="3"/>
  <c r="AI69" i="7" s="1"/>
  <c r="DJ73" i="3"/>
  <c r="DK73" i="3"/>
  <c r="DL73" i="3"/>
  <c r="DM73" i="3"/>
  <c r="DN73" i="3"/>
  <c r="AL69" i="7" s="1"/>
  <c r="DO73" i="3"/>
  <c r="AM69" i="7" s="1"/>
  <c r="DP73" i="3"/>
  <c r="DQ73" i="3"/>
  <c r="DR73" i="3"/>
  <c r="DS73" i="3"/>
  <c r="AQ69" i="7" s="1"/>
  <c r="DT73" i="3"/>
  <c r="AR69" i="7" s="1"/>
  <c r="DU73" i="3"/>
  <c r="AS69" i="7" s="1"/>
  <c r="DV73" i="3"/>
  <c r="DW73" i="3"/>
  <c r="DX73" i="3"/>
  <c r="DY73" i="3"/>
  <c r="DZ73" i="3"/>
  <c r="AW69" i="7" s="1"/>
  <c r="EA73" i="3"/>
  <c r="AX69" i="7" s="1"/>
  <c r="EB73" i="3"/>
  <c r="EC73" i="3"/>
  <c r="ED73" i="3"/>
  <c r="BA69" i="7" s="1"/>
  <c r="EE73" i="3"/>
  <c r="BB69" i="7" s="1"/>
  <c r="EF73" i="3"/>
  <c r="BC69" i="7" s="1"/>
  <c r="EG73" i="3"/>
  <c r="BD69" i="7" s="1"/>
  <c r="EH73" i="3"/>
  <c r="EI73" i="3"/>
  <c r="EJ73" i="3"/>
  <c r="EK73" i="3"/>
  <c r="EL73" i="3"/>
  <c r="BH69" i="7" s="1"/>
  <c r="EM73" i="3"/>
  <c r="BI69" i="7" s="1"/>
  <c r="EN73" i="3"/>
  <c r="EO73" i="3"/>
  <c r="EP73" i="3"/>
  <c r="BL69" i="7" s="1"/>
  <c r="EQ73" i="3"/>
  <c r="BM69" i="7" s="1"/>
  <c r="ER73" i="3"/>
  <c r="BN69" i="7" s="1"/>
  <c r="ES73" i="3"/>
  <c r="BO69" i="7" s="1"/>
  <c r="ET73" i="3"/>
  <c r="BP69" i="7" s="1"/>
  <c r="EU73" i="3"/>
  <c r="EV73" i="3"/>
  <c r="EW73" i="3"/>
  <c r="EX73" i="3"/>
  <c r="CA74" i="3"/>
  <c r="B70" i="7" s="1"/>
  <c r="CB74" i="3"/>
  <c r="CC74" i="3"/>
  <c r="CD74" i="3"/>
  <c r="E70" i="7" s="1"/>
  <c r="CE74" i="3"/>
  <c r="F70" i="7" s="1"/>
  <c r="CF74" i="3"/>
  <c r="G70" i="7" s="1"/>
  <c r="CG74" i="3"/>
  <c r="CH74" i="3"/>
  <c r="I70" i="7" s="1"/>
  <c r="CI74" i="3"/>
  <c r="CJ74" i="3"/>
  <c r="CK74" i="3"/>
  <c r="CL74" i="3"/>
  <c r="M70" i="7" s="1"/>
  <c r="CM74" i="3"/>
  <c r="N70" i="7" s="1"/>
  <c r="CN74" i="3"/>
  <c r="CO74" i="3"/>
  <c r="CP74" i="3"/>
  <c r="CQ74" i="3"/>
  <c r="R70" i="7" s="1"/>
  <c r="CR74" i="3"/>
  <c r="S70" i="7" s="1"/>
  <c r="CS74" i="3"/>
  <c r="T70" i="7" s="1"/>
  <c r="CT74" i="3"/>
  <c r="U70" i="7" s="1"/>
  <c r="CU74" i="3"/>
  <c r="CV74" i="3"/>
  <c r="CW74" i="3"/>
  <c r="CX74" i="3"/>
  <c r="X70" i="7" s="1"/>
  <c r="CY74" i="3"/>
  <c r="CZ74" i="3"/>
  <c r="DA74" i="3"/>
  <c r="DB74" i="3"/>
  <c r="AB70" i="7" s="1"/>
  <c r="DC74" i="3"/>
  <c r="AC70" i="7" s="1"/>
  <c r="DD74" i="3"/>
  <c r="AD70" i="7" s="1"/>
  <c r="DE74" i="3"/>
  <c r="AE70" i="7" s="1"/>
  <c r="DF74" i="3"/>
  <c r="AF70" i="7" s="1"/>
  <c r="DG74" i="3"/>
  <c r="DH74" i="3"/>
  <c r="DI74" i="3"/>
  <c r="DJ74" i="3"/>
  <c r="DK74" i="3"/>
  <c r="DL74" i="3"/>
  <c r="DM74" i="3"/>
  <c r="DN74" i="3"/>
  <c r="DO74" i="3"/>
  <c r="AM70" i="7" s="1"/>
  <c r="DP74" i="3"/>
  <c r="AN70" i="7" s="1"/>
  <c r="DQ74" i="3"/>
  <c r="AO70" i="7" s="1"/>
  <c r="DR74" i="3"/>
  <c r="AP70" i="7" s="1"/>
  <c r="DS74" i="3"/>
  <c r="DT74" i="3"/>
  <c r="DU74" i="3"/>
  <c r="DV74" i="3"/>
  <c r="DW74" i="3"/>
  <c r="AT70" i="7" s="1"/>
  <c r="DX74" i="3"/>
  <c r="DY74" i="3"/>
  <c r="DZ74" i="3"/>
  <c r="AW70" i="7" s="1"/>
  <c r="EA74" i="3"/>
  <c r="AX70" i="7" s="1"/>
  <c r="EB74" i="3"/>
  <c r="AY70" i="7" s="1"/>
  <c r="EC74" i="3"/>
  <c r="AZ70" i="7" s="1"/>
  <c r="ED74" i="3"/>
  <c r="BA70" i="7" s="1"/>
  <c r="EE74" i="3"/>
  <c r="EF74" i="3"/>
  <c r="EG74" i="3"/>
  <c r="EH74" i="3"/>
  <c r="EI74" i="3"/>
  <c r="BE70" i="7" s="1"/>
  <c r="EJ74" i="3"/>
  <c r="EK74" i="3"/>
  <c r="EL74" i="3"/>
  <c r="BH70" i="7" s="1"/>
  <c r="EM74" i="3"/>
  <c r="EN74" i="3"/>
  <c r="BJ70" i="7" s="1"/>
  <c r="EO74" i="3"/>
  <c r="BK70" i="7" s="1"/>
  <c r="EP74" i="3"/>
  <c r="BL70" i="7" s="1"/>
  <c r="EQ74" i="3"/>
  <c r="ER74" i="3"/>
  <c r="ES74" i="3"/>
  <c r="ET74" i="3"/>
  <c r="BP70" i="7" s="1"/>
  <c r="EU74" i="3"/>
  <c r="BQ70" i="7" s="1"/>
  <c r="EV74" i="3"/>
  <c r="EW74" i="3"/>
  <c r="EX74" i="3"/>
  <c r="CA75" i="3"/>
  <c r="B71" i="7" s="1"/>
  <c r="CB75" i="3"/>
  <c r="C71" i="7" s="1"/>
  <c r="CC75" i="3"/>
  <c r="D71" i="7" s="1"/>
  <c r="CD75" i="3"/>
  <c r="E71" i="7" s="1"/>
  <c r="CE75" i="3"/>
  <c r="CF75" i="3"/>
  <c r="CG75" i="3"/>
  <c r="CH75" i="3"/>
  <c r="I71" i="7" s="1"/>
  <c r="CI75" i="3"/>
  <c r="J71" i="7" s="1"/>
  <c r="CJ75" i="3"/>
  <c r="CK75" i="3"/>
  <c r="CL75" i="3"/>
  <c r="M71" i="7" s="1"/>
  <c r="CM75" i="3"/>
  <c r="N71" i="7" s="1"/>
  <c r="CN75" i="3"/>
  <c r="O71" i="7" s="1"/>
  <c r="CO75" i="3"/>
  <c r="CP75" i="3"/>
  <c r="CQ75" i="3"/>
  <c r="CR75" i="3"/>
  <c r="CS75" i="3"/>
  <c r="CT75" i="3"/>
  <c r="U71" i="7" s="1"/>
  <c r="CU75" i="3"/>
  <c r="CV75" i="3"/>
  <c r="CW75" i="3"/>
  <c r="CX75" i="3"/>
  <c r="CY75" i="3"/>
  <c r="Y71" i="7" s="1"/>
  <c r="CZ75" i="3"/>
  <c r="Z71" i="7" s="1"/>
  <c r="DA75" i="3"/>
  <c r="AA71" i="7" s="1"/>
  <c r="DB75" i="3"/>
  <c r="AB71" i="7" s="1"/>
  <c r="DC75" i="3"/>
  <c r="DD75" i="3"/>
  <c r="DE75" i="3"/>
  <c r="DF75" i="3"/>
  <c r="DG75" i="3"/>
  <c r="DH75" i="3"/>
  <c r="DI75" i="3"/>
  <c r="DJ75" i="3"/>
  <c r="DK75" i="3"/>
  <c r="DL75" i="3"/>
  <c r="AJ71" i="7" s="1"/>
  <c r="DM75" i="3"/>
  <c r="AK71" i="7" s="1"/>
  <c r="DN75" i="3"/>
  <c r="AL71" i="7" s="1"/>
  <c r="DO75" i="3"/>
  <c r="DP75" i="3"/>
  <c r="DQ75" i="3"/>
  <c r="DR75" i="3"/>
  <c r="AP71" i="7" s="1"/>
  <c r="DS75" i="3"/>
  <c r="AQ71" i="7" s="1"/>
  <c r="DT75" i="3"/>
  <c r="DU75" i="3"/>
  <c r="DV75" i="3"/>
  <c r="DW75" i="3"/>
  <c r="AT71" i="7" s="1"/>
  <c r="DX75" i="3"/>
  <c r="AU71" i="7" s="1"/>
  <c r="DY75" i="3"/>
  <c r="AV71" i="7" s="1"/>
  <c r="DZ75" i="3"/>
  <c r="AW71" i="7" s="1"/>
  <c r="EA75" i="3"/>
  <c r="EB75" i="3"/>
  <c r="EC75" i="3"/>
  <c r="ED75" i="3"/>
  <c r="BA71" i="7" s="1"/>
  <c r="EE75" i="3"/>
  <c r="BB71" i="7" s="1"/>
  <c r="EF75" i="3"/>
  <c r="EG75" i="3"/>
  <c r="EH75" i="3"/>
  <c r="EI75" i="3"/>
  <c r="BE71" i="7" s="1"/>
  <c r="EJ75" i="3"/>
  <c r="BF71" i="7" s="1"/>
  <c r="EK75" i="3"/>
  <c r="BG71" i="7" s="1"/>
  <c r="EL75" i="3"/>
  <c r="BH71" i="7" s="1"/>
  <c r="EM75" i="3"/>
  <c r="EN75" i="3"/>
  <c r="EO75" i="3"/>
  <c r="EP75" i="3"/>
  <c r="BL71" i="7" s="1"/>
  <c r="EQ75" i="3"/>
  <c r="BM71" i="7" s="1"/>
  <c r="ER75" i="3"/>
  <c r="ES75" i="3"/>
  <c r="ET75" i="3"/>
  <c r="BP71" i="7" s="1"/>
  <c r="EU75" i="3"/>
  <c r="BQ71" i="7" s="1"/>
  <c r="EV75" i="3"/>
  <c r="EW75" i="3"/>
  <c r="EX75" i="3"/>
  <c r="CA76" i="3"/>
  <c r="CB76" i="3"/>
  <c r="CC76" i="3"/>
  <c r="CD76" i="3"/>
  <c r="E72" i="7" s="1"/>
  <c r="CE76" i="3"/>
  <c r="F72" i="7" s="1"/>
  <c r="CF76" i="3"/>
  <c r="CG76" i="3"/>
  <c r="CH76" i="3"/>
  <c r="CI76" i="3"/>
  <c r="J72" i="7" s="1"/>
  <c r="CJ76" i="3"/>
  <c r="K72" i="7" s="1"/>
  <c r="CK76" i="3"/>
  <c r="L72" i="7" s="1"/>
  <c r="CL76" i="3"/>
  <c r="M72" i="7" s="1"/>
  <c r="CM76" i="3"/>
  <c r="CN76" i="3"/>
  <c r="CO76" i="3"/>
  <c r="CP76" i="3"/>
  <c r="Q72" i="7" s="1"/>
  <c r="CQ76" i="3"/>
  <c r="R72" i="7" s="1"/>
  <c r="CR76" i="3"/>
  <c r="CS76" i="3"/>
  <c r="CT76" i="3"/>
  <c r="U72" i="7" s="1"/>
  <c r="CU76" i="3"/>
  <c r="CV76" i="3"/>
  <c r="V72" i="7" s="1"/>
  <c r="CW76" i="3"/>
  <c r="W72" i="7" s="1"/>
  <c r="CX76" i="3"/>
  <c r="X72" i="7" s="1"/>
  <c r="CY76" i="3"/>
  <c r="CZ76" i="3"/>
  <c r="DA76" i="3"/>
  <c r="DB76" i="3"/>
  <c r="AB72" i="7" s="1"/>
  <c r="DC76" i="3"/>
  <c r="AC72" i="7" s="1"/>
  <c r="DD76" i="3"/>
  <c r="DE76" i="3"/>
  <c r="DF76" i="3"/>
  <c r="AF72" i="7" s="1"/>
  <c r="DG76" i="3"/>
  <c r="AG72" i="7" s="1"/>
  <c r="DH76" i="3"/>
  <c r="AH72" i="7" s="1"/>
  <c r="DI76" i="3"/>
  <c r="AI72" i="7" s="1"/>
  <c r="DJ76" i="3"/>
  <c r="DK76" i="3"/>
  <c r="DL76" i="3"/>
  <c r="DM76" i="3"/>
  <c r="DN76" i="3"/>
  <c r="AL72" i="7" s="1"/>
  <c r="DO76" i="3"/>
  <c r="AM72" i="7" s="1"/>
  <c r="DP76" i="3"/>
  <c r="DQ76" i="3"/>
  <c r="DR76" i="3"/>
  <c r="DS76" i="3"/>
  <c r="AQ72" i="7" s="1"/>
  <c r="DT76" i="3"/>
  <c r="AR72" i="7" s="1"/>
  <c r="DU76" i="3"/>
  <c r="AS72" i="7" s="1"/>
  <c r="DV76" i="3"/>
  <c r="DW76" i="3"/>
  <c r="DX76" i="3"/>
  <c r="DY76" i="3"/>
  <c r="DZ76" i="3"/>
  <c r="AW72" i="7" s="1"/>
  <c r="EA76" i="3"/>
  <c r="AX72" i="7" s="1"/>
  <c r="EB76" i="3"/>
  <c r="EC76" i="3"/>
  <c r="ED76" i="3"/>
  <c r="BA72" i="7" s="1"/>
  <c r="EE76" i="3"/>
  <c r="BB72" i="7" s="1"/>
  <c r="EF76" i="3"/>
  <c r="BC72" i="7" s="1"/>
  <c r="EG76" i="3"/>
  <c r="BD72" i="7" s="1"/>
  <c r="EH76" i="3"/>
  <c r="EI76" i="3"/>
  <c r="EJ76" i="3"/>
  <c r="EK76" i="3"/>
  <c r="EL76" i="3"/>
  <c r="BH72" i="7" s="1"/>
  <c r="EM76" i="3"/>
  <c r="BI72" i="7" s="1"/>
  <c r="EN76" i="3"/>
  <c r="EO76" i="3"/>
  <c r="EP76" i="3"/>
  <c r="BL72" i="7" s="1"/>
  <c r="EQ76" i="3"/>
  <c r="ER76" i="3"/>
  <c r="ES76" i="3"/>
  <c r="BO72" i="7" s="1"/>
  <c r="ET76" i="3"/>
  <c r="BP72" i="7" s="1"/>
  <c r="EU76" i="3"/>
  <c r="EV76" i="3"/>
  <c r="EW76" i="3"/>
  <c r="EX76" i="3"/>
  <c r="CA77" i="3"/>
  <c r="B73" i="7" s="1"/>
  <c r="CB77" i="3"/>
  <c r="CC77" i="3"/>
  <c r="CD77" i="3"/>
  <c r="E73" i="7" s="1"/>
  <c r="CE77" i="3"/>
  <c r="F73" i="7" s="1"/>
  <c r="CF77" i="3"/>
  <c r="G73" i="7" s="1"/>
  <c r="CG77" i="3"/>
  <c r="H73" i="7" s="1"/>
  <c r="CH77" i="3"/>
  <c r="I73" i="7" s="1"/>
  <c r="CI77" i="3"/>
  <c r="CJ77" i="3"/>
  <c r="CK77" i="3"/>
  <c r="CL77" i="3"/>
  <c r="CM77" i="3"/>
  <c r="CN77" i="3"/>
  <c r="CO77" i="3"/>
  <c r="CP77" i="3"/>
  <c r="Q73" i="7" s="1"/>
  <c r="CQ77" i="3"/>
  <c r="R73" i="7" s="1"/>
  <c r="CR77" i="3"/>
  <c r="S73" i="7" s="1"/>
  <c r="CS77" i="3"/>
  <c r="T73" i="7" s="1"/>
  <c r="CT77" i="3"/>
  <c r="U73" i="7" s="1"/>
  <c r="CU77" i="3"/>
  <c r="CV77" i="3"/>
  <c r="CW77" i="3"/>
  <c r="CX77" i="3"/>
  <c r="X73" i="7" s="1"/>
  <c r="CY77" i="3"/>
  <c r="Y73" i="7" s="1"/>
  <c r="CZ77" i="3"/>
  <c r="DA77" i="3"/>
  <c r="DB77" i="3"/>
  <c r="DC77" i="3"/>
  <c r="AC73" i="7" s="1"/>
  <c r="DD77" i="3"/>
  <c r="AD73" i="7" s="1"/>
  <c r="DE77" i="3"/>
  <c r="AE73" i="7" s="1"/>
  <c r="DF77" i="3"/>
  <c r="AF73" i="7" s="1"/>
  <c r="DG77" i="3"/>
  <c r="DH77" i="3"/>
  <c r="DI77" i="3"/>
  <c r="DJ77" i="3"/>
  <c r="DK77" i="3"/>
  <c r="DL77" i="3"/>
  <c r="DM77" i="3"/>
  <c r="DN77" i="3"/>
  <c r="AL73" i="7" s="1"/>
  <c r="DO77" i="3"/>
  <c r="AM73" i="7" s="1"/>
  <c r="DP77" i="3"/>
  <c r="AN73" i="7" s="1"/>
  <c r="DQ77" i="3"/>
  <c r="AO73" i="7" s="1"/>
  <c r="DR77" i="3"/>
  <c r="AP73" i="7" s="1"/>
  <c r="DS77" i="3"/>
  <c r="DT77" i="3"/>
  <c r="DU77" i="3"/>
  <c r="DV77" i="3"/>
  <c r="DW77" i="3"/>
  <c r="AT73" i="7" s="1"/>
  <c r="DX77" i="3"/>
  <c r="DY77" i="3"/>
  <c r="DZ77" i="3"/>
  <c r="AW73" i="7" s="1"/>
  <c r="EA77" i="3"/>
  <c r="AX73" i="7" s="1"/>
  <c r="EB77" i="3"/>
  <c r="AY73" i="7" s="1"/>
  <c r="EC77" i="3"/>
  <c r="AZ73" i="7" s="1"/>
  <c r="ED77" i="3"/>
  <c r="BA73" i="7" s="1"/>
  <c r="EE77" i="3"/>
  <c r="EF77" i="3"/>
  <c r="EG77" i="3"/>
  <c r="EH77" i="3"/>
  <c r="EI77" i="3"/>
  <c r="BE73" i="7" s="1"/>
  <c r="EJ77" i="3"/>
  <c r="EK77" i="3"/>
  <c r="EL77" i="3"/>
  <c r="BH73" i="7" s="1"/>
  <c r="EM77" i="3"/>
  <c r="EN77" i="3"/>
  <c r="BJ73" i="7" s="1"/>
  <c r="EO77" i="3"/>
  <c r="BK73" i="7" s="1"/>
  <c r="EP77" i="3"/>
  <c r="BL73" i="7" s="1"/>
  <c r="EQ77" i="3"/>
  <c r="ER77" i="3"/>
  <c r="ES77" i="3"/>
  <c r="ET77" i="3"/>
  <c r="BP73" i="7" s="1"/>
  <c r="EU77" i="3"/>
  <c r="BQ73" i="7" s="1"/>
  <c r="EV77" i="3"/>
  <c r="EW77" i="3"/>
  <c r="EX77" i="3"/>
  <c r="CA78" i="3"/>
  <c r="B74" i="7" s="1"/>
  <c r="CB78" i="3"/>
  <c r="C74" i="7" s="1"/>
  <c r="CC78" i="3"/>
  <c r="D74" i="7" s="1"/>
  <c r="CD78" i="3"/>
  <c r="E74" i="7" s="1"/>
  <c r="CE78" i="3"/>
  <c r="CF78" i="3"/>
  <c r="CG78" i="3"/>
  <c r="CH78" i="3"/>
  <c r="I74" i="7" s="1"/>
  <c r="CI78" i="3"/>
  <c r="J74" i="7" s="1"/>
  <c r="CJ78" i="3"/>
  <c r="CK78" i="3"/>
  <c r="CL78" i="3"/>
  <c r="CM78" i="3"/>
  <c r="N74" i="7" s="1"/>
  <c r="CN78" i="3"/>
  <c r="O74" i="7" s="1"/>
  <c r="CO78" i="3"/>
  <c r="P74" i="7" s="1"/>
  <c r="CP78" i="3"/>
  <c r="Q74" i="7" s="1"/>
  <c r="CQ78" i="3"/>
  <c r="CR78" i="3"/>
  <c r="CS78" i="3"/>
  <c r="CT78" i="3"/>
  <c r="CU78" i="3"/>
  <c r="CV78" i="3"/>
  <c r="CW78" i="3"/>
  <c r="CX78" i="3"/>
  <c r="X74" i="7" s="1"/>
  <c r="CY78" i="3"/>
  <c r="Y74" i="7" s="1"/>
  <c r="CZ78" i="3"/>
  <c r="Z74" i="7" s="1"/>
  <c r="DA78" i="3"/>
  <c r="AA74" i="7" s="1"/>
  <c r="DB78" i="3"/>
  <c r="AB74" i="7" s="1"/>
  <c r="DC78" i="3"/>
  <c r="DD78" i="3"/>
  <c r="DE78" i="3"/>
  <c r="DF78" i="3"/>
  <c r="AF74" i="7" s="1"/>
  <c r="DG78" i="3"/>
  <c r="AG74" i="7" s="1"/>
  <c r="DH78" i="3"/>
  <c r="DI78" i="3"/>
  <c r="DJ78" i="3"/>
  <c r="DK78" i="3"/>
  <c r="DL78" i="3"/>
  <c r="AJ74" i="7" s="1"/>
  <c r="DM78" i="3"/>
  <c r="AK74" i="7" s="1"/>
  <c r="DN78" i="3"/>
  <c r="AL74" i="7" s="1"/>
  <c r="DO78" i="3"/>
  <c r="DP78" i="3"/>
  <c r="DQ78" i="3"/>
  <c r="DR78" i="3"/>
  <c r="AP74" i="7" s="1"/>
  <c r="DS78" i="3"/>
  <c r="AQ74" i="7" s="1"/>
  <c r="DT78" i="3"/>
  <c r="DU78" i="3"/>
  <c r="DV78" i="3"/>
  <c r="DW78" i="3"/>
  <c r="AT74" i="7" s="1"/>
  <c r="DX78" i="3"/>
  <c r="AU74" i="7" s="1"/>
  <c r="DY78" i="3"/>
  <c r="AV74" i="7" s="1"/>
  <c r="DZ78" i="3"/>
  <c r="AW74" i="7" s="1"/>
  <c r="EA78" i="3"/>
  <c r="EB78" i="3"/>
  <c r="EC78" i="3"/>
  <c r="ED78" i="3"/>
  <c r="BA74" i="7" s="1"/>
  <c r="EE78" i="3"/>
  <c r="BB74" i="7" s="1"/>
  <c r="EF78" i="3"/>
  <c r="EG78" i="3"/>
  <c r="EH78" i="3"/>
  <c r="EI78" i="3"/>
  <c r="BE74" i="7" s="1"/>
  <c r="EJ78" i="3"/>
  <c r="BF74" i="7" s="1"/>
  <c r="EK78" i="3"/>
  <c r="BG74" i="7" s="1"/>
  <c r="EL78" i="3"/>
  <c r="BH74" i="7" s="1"/>
  <c r="EM78" i="3"/>
  <c r="EN78" i="3"/>
  <c r="EO78" i="3"/>
  <c r="EP78" i="3"/>
  <c r="BL74" i="7" s="1"/>
  <c r="EQ78" i="3"/>
  <c r="BM74" i="7" s="1"/>
  <c r="ER78" i="3"/>
  <c r="ES78" i="3"/>
  <c r="ET78" i="3"/>
  <c r="BP74" i="7" s="1"/>
  <c r="EU78" i="3"/>
  <c r="EV78" i="3"/>
  <c r="BR74" i="7" s="1"/>
  <c r="EW78" i="3"/>
  <c r="EX78" i="3"/>
  <c r="CA79" i="3"/>
  <c r="CB79" i="3"/>
  <c r="CC79" i="3"/>
  <c r="CD79" i="3"/>
  <c r="CE79" i="3"/>
  <c r="CF79" i="3"/>
  <c r="CG79" i="3"/>
  <c r="CH79" i="3"/>
  <c r="CI79" i="3"/>
  <c r="J75" i="7" s="1"/>
  <c r="CJ79" i="3"/>
  <c r="K75" i="7" s="1"/>
  <c r="CK79" i="3"/>
  <c r="L75" i="7" s="1"/>
  <c r="CL79" i="3"/>
  <c r="M75" i="7" s="1"/>
  <c r="CM79" i="3"/>
  <c r="CN79" i="3"/>
  <c r="CO79" i="3"/>
  <c r="CP79" i="3"/>
  <c r="Q75" i="7" s="1"/>
  <c r="CQ79" i="3"/>
  <c r="R75" i="7" s="1"/>
  <c r="CR79" i="3"/>
  <c r="CS79" i="3"/>
  <c r="CT79" i="3"/>
  <c r="CU79" i="3"/>
  <c r="CV79" i="3"/>
  <c r="V75" i="7" s="1"/>
  <c r="CW79" i="3"/>
  <c r="W75" i="7" s="1"/>
  <c r="CX79" i="3"/>
  <c r="X75" i="7" s="1"/>
  <c r="CY79" i="3"/>
  <c r="CZ79" i="3"/>
  <c r="DA79" i="3"/>
  <c r="DB79" i="3"/>
  <c r="AB75" i="7" s="1"/>
  <c r="DC79" i="3"/>
  <c r="AC75" i="7" s="1"/>
  <c r="DD79" i="3"/>
  <c r="DE79" i="3"/>
  <c r="DF79" i="3"/>
  <c r="AF75" i="7" s="1"/>
  <c r="DG79" i="3"/>
  <c r="AG75" i="7" s="1"/>
  <c r="DH79" i="3"/>
  <c r="AH75" i="7" s="1"/>
  <c r="DI79" i="3"/>
  <c r="AI75" i="7" s="1"/>
  <c r="DJ79" i="3"/>
  <c r="DK79" i="3"/>
  <c r="DL79" i="3"/>
  <c r="DM79" i="3"/>
  <c r="DN79" i="3"/>
  <c r="AL75" i="7" s="1"/>
  <c r="DO79" i="3"/>
  <c r="AM75" i="7" s="1"/>
  <c r="DP79" i="3"/>
  <c r="DQ79" i="3"/>
  <c r="DR79" i="3"/>
  <c r="DS79" i="3"/>
  <c r="AQ75" i="7" s="1"/>
  <c r="DT79" i="3"/>
  <c r="AR75" i="7" s="1"/>
  <c r="DU79" i="3"/>
  <c r="AS75" i="7" s="1"/>
  <c r="DV79" i="3"/>
  <c r="DW79" i="3"/>
  <c r="DX79" i="3"/>
  <c r="DY79" i="3"/>
  <c r="DZ79" i="3"/>
  <c r="AW75" i="7" s="1"/>
  <c r="EA79" i="3"/>
  <c r="AX75" i="7" s="1"/>
  <c r="EB79" i="3"/>
  <c r="EC79" i="3"/>
  <c r="ED79" i="3"/>
  <c r="BA75" i="7" s="1"/>
  <c r="EE79" i="3"/>
  <c r="BB75" i="7" s="1"/>
  <c r="EF79" i="3"/>
  <c r="BC75" i="7" s="1"/>
  <c r="EG79" i="3"/>
  <c r="BD75" i="7" s="1"/>
  <c r="EH79" i="3"/>
  <c r="EI79" i="3"/>
  <c r="EJ79" i="3"/>
  <c r="EK79" i="3"/>
  <c r="EL79" i="3"/>
  <c r="BH75" i="7" s="1"/>
  <c r="EM79" i="3"/>
  <c r="BI75" i="7" s="1"/>
  <c r="EN79" i="3"/>
  <c r="EO79" i="3"/>
  <c r="EP79" i="3"/>
  <c r="EQ79" i="3"/>
  <c r="BM75" i="7" s="1"/>
  <c r="ER79" i="3"/>
  <c r="BN75" i="7" s="1"/>
  <c r="ES79" i="3"/>
  <c r="BO75" i="7" s="1"/>
  <c r="ET79" i="3"/>
  <c r="BP75" i="7" s="1"/>
  <c r="EU79" i="3"/>
  <c r="EV79" i="3"/>
  <c r="EW79" i="3"/>
  <c r="EX79" i="3"/>
  <c r="CA80" i="3"/>
  <c r="CB80" i="3"/>
  <c r="CC80" i="3"/>
  <c r="CD80" i="3"/>
  <c r="E76" i="7" s="1"/>
  <c r="CE80" i="3"/>
  <c r="F76" i="7" s="1"/>
  <c r="CF80" i="3"/>
  <c r="G76" i="7" s="1"/>
  <c r="CG80" i="3"/>
  <c r="H76" i="7" s="1"/>
  <c r="CH80" i="3"/>
  <c r="I76" i="7" s="1"/>
  <c r="CI80" i="3"/>
  <c r="CJ80" i="3"/>
  <c r="CK80" i="3"/>
  <c r="CL80" i="3"/>
  <c r="M76" i="7" s="1"/>
  <c r="CM80" i="3"/>
  <c r="N76" i="7" s="1"/>
  <c r="CN80" i="3"/>
  <c r="CO80" i="3"/>
  <c r="CP80" i="3"/>
  <c r="Q76" i="7" s="1"/>
  <c r="CQ80" i="3"/>
  <c r="R76" i="7" s="1"/>
  <c r="CR80" i="3"/>
  <c r="S76" i="7" s="1"/>
  <c r="CS80" i="3"/>
  <c r="T76" i="7" s="1"/>
  <c r="CT80" i="3"/>
  <c r="U76" i="7" s="1"/>
  <c r="CU80" i="3"/>
  <c r="CV80" i="3"/>
  <c r="CW80" i="3"/>
  <c r="CX80" i="3"/>
  <c r="X76" i="7" s="1"/>
  <c r="CY80" i="3"/>
  <c r="Y76" i="7" s="1"/>
  <c r="CZ80" i="3"/>
  <c r="DA80" i="3"/>
  <c r="DB80" i="3"/>
  <c r="AB76" i="7" s="1"/>
  <c r="DC80" i="3"/>
  <c r="AC76" i="7" s="1"/>
  <c r="DD80" i="3"/>
  <c r="AD76" i="7" s="1"/>
  <c r="DE80" i="3"/>
  <c r="AE76" i="7" s="1"/>
  <c r="DF80" i="3"/>
  <c r="AF76" i="7" s="1"/>
  <c r="DG80" i="3"/>
  <c r="DH80" i="3"/>
  <c r="DI80" i="3"/>
  <c r="DJ80" i="3"/>
  <c r="DK80" i="3"/>
  <c r="DL80" i="3"/>
  <c r="DM80" i="3"/>
  <c r="DN80" i="3"/>
  <c r="AL76" i="7" s="1"/>
  <c r="DO80" i="3"/>
  <c r="AM76" i="7" s="1"/>
  <c r="DP80" i="3"/>
  <c r="AN76" i="7" s="1"/>
  <c r="DQ80" i="3"/>
  <c r="AO76" i="7" s="1"/>
  <c r="DR80" i="3"/>
  <c r="AP76" i="7" s="1"/>
  <c r="DS80" i="3"/>
  <c r="DT80" i="3"/>
  <c r="DU80" i="3"/>
  <c r="DV80" i="3"/>
  <c r="DW80" i="3"/>
  <c r="AT76" i="7" s="1"/>
  <c r="DX80" i="3"/>
  <c r="DY80" i="3"/>
  <c r="DZ80" i="3"/>
  <c r="AW76" i="7" s="1"/>
  <c r="EA80" i="3"/>
  <c r="AX76" i="7" s="1"/>
  <c r="EB80" i="3"/>
  <c r="AY76" i="7" s="1"/>
  <c r="EC80" i="3"/>
  <c r="AZ76" i="7" s="1"/>
  <c r="ED80" i="3"/>
  <c r="BA76" i="7" s="1"/>
  <c r="EE80" i="3"/>
  <c r="EF80" i="3"/>
  <c r="EG80" i="3"/>
  <c r="EH80" i="3"/>
  <c r="EI80" i="3"/>
  <c r="BE76" i="7" s="1"/>
  <c r="EJ80" i="3"/>
  <c r="EK80" i="3"/>
  <c r="EL80" i="3"/>
  <c r="BH76" i="7" s="1"/>
  <c r="EM80" i="3"/>
  <c r="BI76" i="7" s="1"/>
  <c r="EN80" i="3"/>
  <c r="BJ76" i="7" s="1"/>
  <c r="EO80" i="3"/>
  <c r="BK76" i="7" s="1"/>
  <c r="EP80" i="3"/>
  <c r="BL76" i="7" s="1"/>
  <c r="EQ80" i="3"/>
  <c r="ER80" i="3"/>
  <c r="ES80" i="3"/>
  <c r="ET80" i="3"/>
  <c r="BP76" i="7" s="1"/>
  <c r="EU80" i="3"/>
  <c r="BQ76" i="7" s="1"/>
  <c r="EV80" i="3"/>
  <c r="EW80" i="3"/>
  <c r="EX80" i="3"/>
  <c r="CA81" i="3"/>
  <c r="B77" i="7" s="1"/>
  <c r="CB81" i="3"/>
  <c r="C77" i="7" s="1"/>
  <c r="CC81" i="3"/>
  <c r="D77" i="7" s="1"/>
  <c r="CD81" i="3"/>
  <c r="E77" i="7" s="1"/>
  <c r="CE81" i="3"/>
  <c r="CF81" i="3"/>
  <c r="CG81" i="3"/>
  <c r="CH81" i="3"/>
  <c r="CI81" i="3"/>
  <c r="CJ81" i="3"/>
  <c r="CK81" i="3"/>
  <c r="CL81" i="3"/>
  <c r="M77" i="7" s="1"/>
  <c r="CM81" i="3"/>
  <c r="N77" i="7" s="1"/>
  <c r="CN81" i="3"/>
  <c r="O77" i="7" s="1"/>
  <c r="CO81" i="3"/>
  <c r="P77" i="7" s="1"/>
  <c r="CP81" i="3"/>
  <c r="Q77" i="7" s="1"/>
  <c r="CQ81" i="3"/>
  <c r="CR81" i="3"/>
  <c r="CS81" i="3"/>
  <c r="CT81" i="3"/>
  <c r="U77" i="7" s="1"/>
  <c r="CU81" i="3"/>
  <c r="CV81" i="3"/>
  <c r="CW81" i="3"/>
  <c r="CX81" i="3"/>
  <c r="CY81" i="3"/>
  <c r="Y77" i="7" s="1"/>
  <c r="CZ81" i="3"/>
  <c r="Z77" i="7" s="1"/>
  <c r="DA81" i="3"/>
  <c r="AA77" i="7" s="1"/>
  <c r="DB81" i="3"/>
  <c r="AB77" i="7" s="1"/>
  <c r="DC81" i="3"/>
  <c r="DD81" i="3"/>
  <c r="DE81" i="3"/>
  <c r="DF81" i="3"/>
  <c r="AF77" i="7" s="1"/>
  <c r="DG81" i="3"/>
  <c r="DH81" i="3"/>
  <c r="DI81" i="3"/>
  <c r="DJ81" i="3"/>
  <c r="DK81" i="3"/>
  <c r="DL81" i="3"/>
  <c r="AJ77" i="7" s="1"/>
  <c r="DM81" i="3"/>
  <c r="AK77" i="7" s="1"/>
  <c r="DN81" i="3"/>
  <c r="AL77" i="7" s="1"/>
  <c r="DO81" i="3"/>
  <c r="DP81" i="3"/>
  <c r="DQ81" i="3"/>
  <c r="DR81" i="3"/>
  <c r="AP77" i="7" s="1"/>
  <c r="DS81" i="3"/>
  <c r="AQ77" i="7" s="1"/>
  <c r="DT81" i="3"/>
  <c r="DU81" i="3"/>
  <c r="DV81" i="3"/>
  <c r="DW81" i="3"/>
  <c r="AT77" i="7" s="1"/>
  <c r="DX81" i="3"/>
  <c r="AU77" i="7" s="1"/>
  <c r="DY81" i="3"/>
  <c r="AV77" i="7" s="1"/>
  <c r="DZ81" i="3"/>
  <c r="AW77" i="7" s="1"/>
  <c r="EA81" i="3"/>
  <c r="EB81" i="3"/>
  <c r="EC81" i="3"/>
  <c r="ED81" i="3"/>
  <c r="BA77" i="7" s="1"/>
  <c r="EE81" i="3"/>
  <c r="BB77" i="7" s="1"/>
  <c r="EF81" i="3"/>
  <c r="EG81" i="3"/>
  <c r="EH81" i="3"/>
  <c r="EI81" i="3"/>
  <c r="BE77" i="7" s="1"/>
  <c r="EJ81" i="3"/>
  <c r="BF77" i="7" s="1"/>
  <c r="EK81" i="3"/>
  <c r="BG77" i="7" s="1"/>
  <c r="EL81" i="3"/>
  <c r="BH77" i="7" s="1"/>
  <c r="EM81" i="3"/>
  <c r="EN81" i="3"/>
  <c r="EO81" i="3"/>
  <c r="EP81" i="3"/>
  <c r="BL77" i="7" s="1"/>
  <c r="EQ81" i="3"/>
  <c r="BM77" i="7" s="1"/>
  <c r="ER81" i="3"/>
  <c r="ES81" i="3"/>
  <c r="ET81" i="3"/>
  <c r="EU81" i="3"/>
  <c r="BQ77" i="7" s="1"/>
  <c r="EV81" i="3"/>
  <c r="EW81" i="3"/>
  <c r="BS77" i="7" s="1"/>
  <c r="EX81" i="3"/>
  <c r="CA82" i="3"/>
  <c r="CB82" i="3"/>
  <c r="CC82" i="3"/>
  <c r="CD82" i="3"/>
  <c r="E78" i="7" s="1"/>
  <c r="CE82" i="3"/>
  <c r="F78" i="7" s="1"/>
  <c r="CF82" i="3"/>
  <c r="CG82" i="3"/>
  <c r="CH82" i="3"/>
  <c r="I78" i="7" s="1"/>
  <c r="CI82" i="3"/>
  <c r="J78" i="7" s="1"/>
  <c r="CJ82" i="3"/>
  <c r="K78" i="7" s="1"/>
  <c r="CK82" i="3"/>
  <c r="L78" i="7" s="1"/>
  <c r="CL82" i="3"/>
  <c r="M78" i="7" s="1"/>
  <c r="CM82" i="3"/>
  <c r="CN82" i="3"/>
  <c r="CO82" i="3"/>
  <c r="CP82" i="3"/>
  <c r="Q78" i="7" s="1"/>
  <c r="CQ82" i="3"/>
  <c r="CR82" i="3"/>
  <c r="CS82" i="3"/>
  <c r="CT82" i="3"/>
  <c r="U78" i="7" s="1"/>
  <c r="CU82" i="3"/>
  <c r="CV82" i="3"/>
  <c r="V78" i="7" s="1"/>
  <c r="CW82" i="3"/>
  <c r="W78" i="7" s="1"/>
  <c r="CX82" i="3"/>
  <c r="X78" i="7" s="1"/>
  <c r="CY82" i="3"/>
  <c r="CZ82" i="3"/>
  <c r="DA82" i="3"/>
  <c r="DB82" i="3"/>
  <c r="AB78" i="7" s="1"/>
  <c r="DC82" i="3"/>
  <c r="AC78" i="7" s="1"/>
  <c r="DD82" i="3"/>
  <c r="DE82" i="3"/>
  <c r="DF82" i="3"/>
  <c r="AF78" i="7" s="1"/>
  <c r="DG82" i="3"/>
  <c r="AG78" i="7" s="1"/>
  <c r="DH82" i="3"/>
  <c r="AH78" i="7" s="1"/>
  <c r="DI82" i="3"/>
  <c r="AI78" i="7" s="1"/>
  <c r="DJ82" i="3"/>
  <c r="DK82" i="3"/>
  <c r="DL82" i="3"/>
  <c r="DM82" i="3"/>
  <c r="DN82" i="3"/>
  <c r="AL78" i="7" s="1"/>
  <c r="DO82" i="3"/>
  <c r="AM78" i="7" s="1"/>
  <c r="DP82" i="3"/>
  <c r="DQ82" i="3"/>
  <c r="DR82" i="3"/>
  <c r="DS82" i="3"/>
  <c r="AQ78" i="7" s="1"/>
  <c r="DT82" i="3"/>
  <c r="AR78" i="7" s="1"/>
  <c r="DU82" i="3"/>
  <c r="AS78" i="7" s="1"/>
  <c r="DV82" i="3"/>
  <c r="DW82" i="3"/>
  <c r="DX82" i="3"/>
  <c r="DY82" i="3"/>
  <c r="DZ82" i="3"/>
  <c r="AW78" i="7" s="1"/>
  <c r="EA82" i="3"/>
  <c r="AX78" i="7" s="1"/>
  <c r="EB82" i="3"/>
  <c r="EC82" i="3"/>
  <c r="ED82" i="3"/>
  <c r="EE82" i="3"/>
  <c r="EF82" i="3"/>
  <c r="EG82" i="3"/>
  <c r="EH82" i="3"/>
  <c r="EI82" i="3"/>
  <c r="EJ82" i="3"/>
  <c r="EK82" i="3"/>
  <c r="EL82" i="3"/>
  <c r="EM82" i="3"/>
  <c r="BI78" i="7" s="1"/>
  <c r="EN82" i="3"/>
  <c r="EO82" i="3"/>
  <c r="EP82" i="3"/>
  <c r="BL78" i="7" s="1"/>
  <c r="EQ82" i="3"/>
  <c r="BM78" i="7" s="1"/>
  <c r="ER82" i="3"/>
  <c r="BN78" i="7" s="1"/>
  <c r="ES82" i="3"/>
  <c r="BO78" i="7" s="1"/>
  <c r="ET82" i="3"/>
  <c r="BP78" i="7" s="1"/>
  <c r="EU82" i="3"/>
  <c r="EV82" i="3"/>
  <c r="EW82" i="3"/>
  <c r="EX82" i="3"/>
  <c r="CA83" i="3"/>
  <c r="B79" i="7" s="1"/>
  <c r="CB83" i="3"/>
  <c r="CC83" i="3"/>
  <c r="CD83" i="3"/>
  <c r="E79" i="7" s="1"/>
  <c r="CE83" i="3"/>
  <c r="F79" i="7" s="1"/>
  <c r="CF83" i="3"/>
  <c r="G79" i="7" s="1"/>
  <c r="CG83" i="3"/>
  <c r="H79" i="7" s="1"/>
  <c r="CH83" i="3"/>
  <c r="I79" i="7" s="1"/>
  <c r="CI83" i="3"/>
  <c r="CJ83" i="3"/>
  <c r="CK83" i="3"/>
  <c r="CL83" i="3"/>
  <c r="M79" i="7" s="1"/>
  <c r="CM83" i="3"/>
  <c r="N79" i="7" s="1"/>
  <c r="CN83" i="3"/>
  <c r="CO83" i="3"/>
  <c r="CP83" i="3"/>
  <c r="Q79" i="7" s="1"/>
  <c r="CQ83" i="3"/>
  <c r="R79" i="7" s="1"/>
  <c r="CR83" i="3"/>
  <c r="CS83" i="3"/>
  <c r="T79" i="7" s="1"/>
  <c r="CT83" i="3"/>
  <c r="U79" i="7" s="1"/>
  <c r="CU83" i="3"/>
  <c r="CV83" i="3"/>
  <c r="CW83" i="3"/>
  <c r="CX83" i="3"/>
  <c r="X79" i="7" s="1"/>
  <c r="CY83" i="3"/>
  <c r="Y79" i="7" s="1"/>
  <c r="CZ83" i="3"/>
  <c r="DA83" i="3"/>
  <c r="DB83" i="3"/>
  <c r="DC83" i="3"/>
  <c r="AC79" i="7" s="1"/>
  <c r="DD83" i="3"/>
  <c r="AD79" i="7" s="1"/>
  <c r="DE83" i="3"/>
  <c r="AE79" i="7" s="1"/>
  <c r="DF83" i="3"/>
  <c r="AF79" i="7" s="1"/>
  <c r="DG83" i="3"/>
  <c r="DH83" i="3"/>
  <c r="DI83" i="3"/>
  <c r="DJ83" i="3"/>
  <c r="DK83" i="3"/>
  <c r="DL83" i="3"/>
  <c r="DM83" i="3"/>
  <c r="DN83" i="3"/>
  <c r="DO83" i="3"/>
  <c r="AM79" i="7" s="1"/>
  <c r="DP83" i="3"/>
  <c r="AN79" i="7" s="1"/>
  <c r="DQ83" i="3"/>
  <c r="AO79" i="7" s="1"/>
  <c r="DR83" i="3"/>
  <c r="AP79" i="7" s="1"/>
  <c r="DS83" i="3"/>
  <c r="DT83" i="3"/>
  <c r="DU83" i="3"/>
  <c r="DV83" i="3"/>
  <c r="DW83" i="3"/>
  <c r="DX83" i="3"/>
  <c r="DY83" i="3"/>
  <c r="DZ83" i="3"/>
  <c r="AW79" i="7" s="1"/>
  <c r="EA83" i="3"/>
  <c r="AX79" i="7" s="1"/>
  <c r="EB83" i="3"/>
  <c r="AY79" i="7" s="1"/>
  <c r="EC83" i="3"/>
  <c r="AZ79" i="7" s="1"/>
  <c r="ED83" i="3"/>
  <c r="EE83" i="3"/>
  <c r="EF83" i="3"/>
  <c r="EG83" i="3"/>
  <c r="EH83" i="3"/>
  <c r="EI83" i="3"/>
  <c r="BE79" i="7" s="1"/>
  <c r="EJ83" i="3"/>
  <c r="EK83" i="3"/>
  <c r="EL83" i="3"/>
  <c r="EM83" i="3"/>
  <c r="BI79" i="7" s="1"/>
  <c r="EN83" i="3"/>
  <c r="BJ79" i="7" s="1"/>
  <c r="EO83" i="3"/>
  <c r="BK79" i="7" s="1"/>
  <c r="EP83" i="3"/>
  <c r="BL79" i="7" s="1"/>
  <c r="EQ83" i="3"/>
  <c r="ER83" i="3"/>
  <c r="ES83" i="3"/>
  <c r="ET83" i="3"/>
  <c r="BP79" i="7" s="1"/>
  <c r="EU83" i="3"/>
  <c r="BQ79" i="7" s="1"/>
  <c r="EV83" i="3"/>
  <c r="EW83" i="3"/>
  <c r="EX83" i="3"/>
  <c r="CA84" i="3"/>
  <c r="B80" i="7" s="1"/>
  <c r="CB84" i="3"/>
  <c r="C80" i="7" s="1"/>
  <c r="CC84" i="3"/>
  <c r="D80" i="7" s="1"/>
  <c r="CD84" i="3"/>
  <c r="E80" i="7" s="1"/>
  <c r="CE84" i="3"/>
  <c r="CF84" i="3"/>
  <c r="CG84" i="3"/>
  <c r="CH84" i="3"/>
  <c r="CI84" i="3"/>
  <c r="J80" i="7" s="1"/>
  <c r="CJ84" i="3"/>
  <c r="CK84" i="3"/>
  <c r="CL84" i="3"/>
  <c r="CM84" i="3"/>
  <c r="CN84" i="3"/>
  <c r="O80" i="7" s="1"/>
  <c r="CO84" i="3"/>
  <c r="P80" i="7" s="1"/>
  <c r="CP84" i="3"/>
  <c r="Q80" i="7" s="1"/>
  <c r="CQ84" i="3"/>
  <c r="CR84" i="3"/>
  <c r="CS84" i="3"/>
  <c r="CT84" i="3"/>
  <c r="U80" i="7" s="1"/>
  <c r="CU84" i="3"/>
  <c r="CV84" i="3"/>
  <c r="CW84" i="3"/>
  <c r="CX84" i="3"/>
  <c r="CY84" i="3"/>
  <c r="CZ84" i="3"/>
  <c r="DA84" i="3"/>
  <c r="DB84" i="3"/>
  <c r="AB80" i="7" s="1"/>
  <c r="DC84" i="3"/>
  <c r="DD84" i="3"/>
  <c r="DE84" i="3"/>
  <c r="DF84" i="3"/>
  <c r="DG84" i="3"/>
  <c r="AG80" i="7" s="1"/>
  <c r="DH84" i="3"/>
  <c r="DI84" i="3"/>
  <c r="DJ84" i="3"/>
  <c r="DK84" i="3"/>
  <c r="DL84" i="3"/>
  <c r="AJ80" i="7" s="1"/>
  <c r="DM84" i="3"/>
  <c r="AK80" i="7" s="1"/>
  <c r="DN84" i="3"/>
  <c r="AL80" i="7" s="1"/>
  <c r="DO84" i="3"/>
  <c r="DP84" i="3"/>
  <c r="DQ84" i="3"/>
  <c r="DR84" i="3"/>
  <c r="AP80" i="7" s="1"/>
  <c r="DS84" i="3"/>
  <c r="AQ80" i="7" s="1"/>
  <c r="DT84" i="3"/>
  <c r="DU84" i="3"/>
  <c r="DV84" i="3"/>
  <c r="DW84" i="3"/>
  <c r="AT80" i="7" s="1"/>
  <c r="DX84" i="3"/>
  <c r="AU80" i="7" s="1"/>
  <c r="DY84" i="3"/>
  <c r="AV80" i="7" s="1"/>
  <c r="DZ84" i="3"/>
  <c r="AW80" i="7" s="1"/>
  <c r="EA84" i="3"/>
  <c r="EB84" i="3"/>
  <c r="EC84" i="3"/>
  <c r="ED84" i="3"/>
  <c r="BA80" i="7" s="1"/>
  <c r="EE84" i="3"/>
  <c r="BB80" i="7" s="1"/>
  <c r="EF84" i="3"/>
  <c r="EG84" i="3"/>
  <c r="EH84" i="3"/>
  <c r="EI84" i="3"/>
  <c r="EJ84" i="3"/>
  <c r="BF80" i="7" s="1"/>
  <c r="EK84" i="3"/>
  <c r="BG80" i="7" s="1"/>
  <c r="EL84" i="3"/>
  <c r="BH80" i="7" s="1"/>
  <c r="EM84" i="3"/>
  <c r="EN84" i="3"/>
  <c r="EO84" i="3"/>
  <c r="EP84" i="3"/>
  <c r="EQ84" i="3"/>
  <c r="BM80" i="7" s="1"/>
  <c r="ER84" i="3"/>
  <c r="ES84" i="3"/>
  <c r="ET84" i="3"/>
  <c r="EU84" i="3"/>
  <c r="EV84" i="3"/>
  <c r="BR80" i="7" s="1"/>
  <c r="EW84" i="3"/>
  <c r="BS80" i="7" s="1"/>
  <c r="EX84" i="3"/>
  <c r="CA85" i="3"/>
  <c r="CB85" i="3"/>
  <c r="CC85" i="3"/>
  <c r="CD85" i="3"/>
  <c r="E81" i="7" s="1"/>
  <c r="CE85" i="3"/>
  <c r="F81" i="7" s="1"/>
  <c r="CF85" i="3"/>
  <c r="CG85" i="3"/>
  <c r="CH85" i="3"/>
  <c r="CI85" i="3"/>
  <c r="J81" i="7" s="1"/>
  <c r="CJ85" i="3"/>
  <c r="K81" i="7" s="1"/>
  <c r="CK85" i="3"/>
  <c r="L81" i="7" s="1"/>
  <c r="CL85" i="3"/>
  <c r="M81" i="7" s="1"/>
  <c r="CM85" i="3"/>
  <c r="CN85" i="3"/>
  <c r="CO85" i="3"/>
  <c r="CP85" i="3"/>
  <c r="CQ85" i="3"/>
  <c r="CR85" i="3"/>
  <c r="CS85" i="3"/>
  <c r="CT85" i="3"/>
  <c r="CU85" i="3"/>
  <c r="CV85" i="3"/>
  <c r="V81" i="7" s="1"/>
  <c r="CW85" i="3"/>
  <c r="W81" i="7" s="1"/>
  <c r="CX85" i="3"/>
  <c r="X81" i="7" s="1"/>
  <c r="CY85" i="3"/>
  <c r="CZ85" i="3"/>
  <c r="DA85" i="3"/>
  <c r="DB85" i="3"/>
  <c r="DC85" i="3"/>
  <c r="DD85" i="3"/>
  <c r="DE85" i="3"/>
  <c r="DF85" i="3"/>
  <c r="AF81" i="7" s="1"/>
  <c r="DG85" i="3"/>
  <c r="AG81" i="7" s="1"/>
  <c r="DH85" i="3"/>
  <c r="AH81" i="7" s="1"/>
  <c r="DI85" i="3"/>
  <c r="AI81" i="7" s="1"/>
  <c r="DJ85" i="3"/>
  <c r="DK85" i="3"/>
  <c r="DL85" i="3"/>
  <c r="DM85" i="3"/>
  <c r="DN85" i="3"/>
  <c r="DO85" i="3"/>
  <c r="AM81" i="7" s="1"/>
  <c r="DP85" i="3"/>
  <c r="DQ85" i="3"/>
  <c r="DR85" i="3"/>
  <c r="DS85" i="3"/>
  <c r="AQ81" i="7" s="1"/>
  <c r="DT85" i="3"/>
  <c r="AR81" i="7" s="1"/>
  <c r="DU85" i="3"/>
  <c r="AS81" i="7" s="1"/>
  <c r="DV85" i="3"/>
  <c r="DW85" i="3"/>
  <c r="DX85" i="3"/>
  <c r="DY85" i="3"/>
  <c r="DZ85" i="3"/>
  <c r="AW81" i="7" s="1"/>
  <c r="EA85" i="3"/>
  <c r="AX81" i="7" s="1"/>
  <c r="EB85" i="3"/>
  <c r="EC85" i="3"/>
  <c r="ED85" i="3"/>
  <c r="EE85" i="3"/>
  <c r="BB81" i="7" s="1"/>
  <c r="EF85" i="3"/>
  <c r="BC81" i="7" s="1"/>
  <c r="EG85" i="3"/>
  <c r="BD81" i="7" s="1"/>
  <c r="EH85" i="3"/>
  <c r="EI85" i="3"/>
  <c r="EJ85" i="3"/>
  <c r="EK85" i="3"/>
  <c r="EL85" i="3"/>
  <c r="BH81" i="7" s="1"/>
  <c r="EM85" i="3"/>
  <c r="BI81" i="7" s="1"/>
  <c r="EN85" i="3"/>
  <c r="EO85" i="3"/>
  <c r="EP85" i="3"/>
  <c r="EQ85" i="3"/>
  <c r="ER85" i="3"/>
  <c r="BN81" i="7" s="1"/>
  <c r="ES85" i="3"/>
  <c r="BO81" i="7" s="1"/>
  <c r="ET85" i="3"/>
  <c r="BP81" i="7" s="1"/>
  <c r="EU85" i="3"/>
  <c r="EV85" i="3"/>
  <c r="EW85" i="3"/>
  <c r="EX85" i="3"/>
  <c r="CA86" i="3"/>
  <c r="B82" i="7" s="1"/>
  <c r="CB86" i="3"/>
  <c r="CC86" i="3"/>
  <c r="CD86" i="3"/>
  <c r="CE86" i="3"/>
  <c r="F82" i="7" s="1"/>
  <c r="CF86" i="3"/>
  <c r="G82" i="7" s="1"/>
  <c r="CG86" i="3"/>
  <c r="H82" i="7" s="1"/>
  <c r="CH86" i="3"/>
  <c r="I82" i="7" s="1"/>
  <c r="CI86" i="3"/>
  <c r="CJ86" i="3"/>
  <c r="CK86" i="3"/>
  <c r="CL86" i="3"/>
  <c r="M82" i="7" s="1"/>
  <c r="CM86" i="3"/>
  <c r="N82" i="7" s="1"/>
  <c r="CN86" i="3"/>
  <c r="CO86" i="3"/>
  <c r="CP86" i="3"/>
  <c r="CQ86" i="3"/>
  <c r="R82" i="7" s="1"/>
  <c r="CR86" i="3"/>
  <c r="S82" i="7" s="1"/>
  <c r="CS86" i="3"/>
  <c r="T82" i="7" s="1"/>
  <c r="CT86" i="3"/>
  <c r="U82" i="7" s="1"/>
  <c r="CU86" i="3"/>
  <c r="CV86" i="3"/>
  <c r="CW86" i="3"/>
  <c r="CX86" i="3"/>
  <c r="CY86" i="3"/>
  <c r="CZ86" i="3"/>
  <c r="DA86" i="3"/>
  <c r="DB86" i="3"/>
  <c r="DC86" i="3"/>
  <c r="AC82" i="7" s="1"/>
  <c r="DD86" i="3"/>
  <c r="AD82" i="7" s="1"/>
  <c r="DE86" i="3"/>
  <c r="AE82" i="7" s="1"/>
  <c r="DF86" i="3"/>
  <c r="AF82" i="7" s="1"/>
  <c r="DG86" i="3"/>
  <c r="DH86" i="3"/>
  <c r="DI86" i="3"/>
  <c r="DJ86" i="3"/>
  <c r="DK86" i="3"/>
  <c r="DL86" i="3"/>
  <c r="DM86" i="3"/>
  <c r="DN86" i="3"/>
  <c r="AL82" i="7" s="1"/>
  <c r="DO86" i="3"/>
  <c r="AM82" i="7" s="1"/>
  <c r="DP86" i="3"/>
  <c r="AN82" i="7" s="1"/>
  <c r="DQ86" i="3"/>
  <c r="AO82" i="7" s="1"/>
  <c r="DR86" i="3"/>
  <c r="AP82" i="7" s="1"/>
  <c r="DS86" i="3"/>
  <c r="DT86" i="3"/>
  <c r="DU86" i="3"/>
  <c r="DV86" i="3"/>
  <c r="DW86" i="3"/>
  <c r="AT82" i="7" s="1"/>
  <c r="DX86" i="3"/>
  <c r="DY86" i="3"/>
  <c r="DZ86" i="3"/>
  <c r="EA86" i="3"/>
  <c r="AX82" i="7" s="1"/>
  <c r="EB86" i="3"/>
  <c r="AY82" i="7" s="1"/>
  <c r="EC86" i="3"/>
  <c r="AZ82" i="7" s="1"/>
  <c r="ED86" i="3"/>
  <c r="BA82" i="7" s="1"/>
  <c r="EE86" i="3"/>
  <c r="EF86" i="3"/>
  <c r="EG86" i="3"/>
  <c r="EH86" i="3"/>
  <c r="EI86" i="3"/>
  <c r="BE82" i="7" s="1"/>
  <c r="EJ86" i="3"/>
  <c r="EK86" i="3"/>
  <c r="EL86" i="3"/>
  <c r="EM86" i="3"/>
  <c r="BI82" i="7" s="1"/>
  <c r="EN86" i="3"/>
  <c r="BJ82" i="7" s="1"/>
  <c r="EO86" i="3"/>
  <c r="BK82" i="7" s="1"/>
  <c r="EP86" i="3"/>
  <c r="BL82" i="7" s="1"/>
  <c r="EQ86" i="3"/>
  <c r="ER86" i="3"/>
  <c r="ES86" i="3"/>
  <c r="ET86" i="3"/>
  <c r="EU86" i="3"/>
  <c r="BQ82" i="7" s="1"/>
  <c r="EV86" i="3"/>
  <c r="EW86" i="3"/>
  <c r="EX86" i="3"/>
  <c r="CA87" i="3"/>
  <c r="B83" i="7" s="1"/>
  <c r="CB87" i="3"/>
  <c r="C83" i="7" s="1"/>
  <c r="CC87" i="3"/>
  <c r="D83" i="7" s="1"/>
  <c r="CD87" i="3"/>
  <c r="E83" i="7" s="1"/>
  <c r="CE87" i="3"/>
  <c r="CF87" i="3"/>
  <c r="CG87" i="3"/>
  <c r="CH87" i="3"/>
  <c r="I83" i="7" s="1"/>
  <c r="CI87" i="3"/>
  <c r="J83" i="7" s="1"/>
  <c r="CJ87" i="3"/>
  <c r="CK87" i="3"/>
  <c r="CL87" i="3"/>
  <c r="CM87" i="3"/>
  <c r="CN87" i="3"/>
  <c r="O83" i="7" s="1"/>
  <c r="CO87" i="3"/>
  <c r="P83" i="7" s="1"/>
  <c r="CP87" i="3"/>
  <c r="Q83" i="7" s="1"/>
  <c r="CQ87" i="3"/>
  <c r="CR87" i="3"/>
  <c r="CS87" i="3"/>
  <c r="CT87" i="3"/>
  <c r="CU87" i="3"/>
  <c r="CV87" i="3"/>
  <c r="CW87" i="3"/>
  <c r="CX87" i="3"/>
  <c r="X83" i="7" s="1"/>
  <c r="CY87" i="3"/>
  <c r="Y83" i="7" s="1"/>
  <c r="CZ87" i="3"/>
  <c r="Z83" i="7" s="1"/>
  <c r="DA87" i="3"/>
  <c r="AA83" i="7" s="1"/>
  <c r="DB87" i="3"/>
  <c r="AB83" i="7" s="1"/>
  <c r="DC87" i="3"/>
  <c r="DD87" i="3"/>
  <c r="DE87" i="3"/>
  <c r="DF87" i="3"/>
  <c r="AF83" i="7" s="1"/>
  <c r="DG87" i="3"/>
  <c r="AG83" i="7" s="1"/>
  <c r="DH87" i="3"/>
  <c r="DI87" i="3"/>
  <c r="DJ87" i="3"/>
  <c r="DK87" i="3"/>
  <c r="DL87" i="3"/>
  <c r="AJ83" i="7" s="1"/>
  <c r="DM87" i="3"/>
  <c r="AK83" i="7" s="1"/>
  <c r="DN87" i="3"/>
  <c r="AL83" i="7" s="1"/>
  <c r="DO87" i="3"/>
  <c r="DP87" i="3"/>
  <c r="DQ87" i="3"/>
  <c r="DR87" i="3"/>
  <c r="DS87" i="3"/>
  <c r="DT87" i="3"/>
  <c r="DU87" i="3"/>
  <c r="DV87" i="3"/>
  <c r="DW87" i="3"/>
  <c r="AT83" i="7" s="1"/>
  <c r="DX87" i="3"/>
  <c r="AU83" i="7" s="1"/>
  <c r="DY87" i="3"/>
  <c r="AV83" i="7" s="1"/>
  <c r="DZ87" i="3"/>
  <c r="AW83" i="7" s="1"/>
  <c r="EA87" i="3"/>
  <c r="EB87" i="3"/>
  <c r="EC87" i="3"/>
  <c r="ED87" i="3"/>
  <c r="BA83" i="7" s="1"/>
  <c r="EE87" i="3"/>
  <c r="EF87" i="3"/>
  <c r="EG87" i="3"/>
  <c r="EH87" i="3"/>
  <c r="EI87" i="3"/>
  <c r="BE83" i="7" s="1"/>
  <c r="EJ87" i="3"/>
  <c r="BF83" i="7" s="1"/>
  <c r="EK87" i="3"/>
  <c r="BG83" i="7" s="1"/>
  <c r="EL87" i="3"/>
  <c r="BH83" i="7" s="1"/>
  <c r="EM87" i="3"/>
  <c r="EN87" i="3"/>
  <c r="EO87" i="3"/>
  <c r="EP87" i="3"/>
  <c r="BL83" i="7" s="1"/>
  <c r="EQ87" i="3"/>
  <c r="BM83" i="7" s="1"/>
  <c r="ER87" i="3"/>
  <c r="ES87" i="3"/>
  <c r="ET87" i="3"/>
  <c r="EU87" i="3"/>
  <c r="BQ83" i="7" s="1"/>
  <c r="EV87" i="3"/>
  <c r="BR83" i="7" s="1"/>
  <c r="EW87" i="3"/>
  <c r="BS83" i="7" s="1"/>
  <c r="EX87" i="3"/>
  <c r="CA88" i="3"/>
  <c r="CB88" i="3"/>
  <c r="CC88" i="3"/>
  <c r="CD88" i="3"/>
  <c r="CE88" i="3"/>
  <c r="F84" i="7" s="1"/>
  <c r="CF88" i="3"/>
  <c r="CG88" i="3"/>
  <c r="CH88" i="3"/>
  <c r="CI88" i="3"/>
  <c r="J84" i="7" s="1"/>
  <c r="CJ88" i="3"/>
  <c r="K84" i="7" s="1"/>
  <c r="CK88" i="3"/>
  <c r="L84" i="7" s="1"/>
  <c r="CL88" i="3"/>
  <c r="M84" i="7" s="1"/>
  <c r="CM88" i="3"/>
  <c r="CN88" i="3"/>
  <c r="CO88" i="3"/>
  <c r="CP88" i="3"/>
  <c r="Q84" i="7" s="1"/>
  <c r="CQ88" i="3"/>
  <c r="R84" i="7" s="1"/>
  <c r="CR88" i="3"/>
  <c r="CS88" i="3"/>
  <c r="CT88" i="3"/>
  <c r="CU88" i="3"/>
  <c r="CV88" i="3"/>
  <c r="CW88" i="3"/>
  <c r="CX88" i="3"/>
  <c r="X84" i="7" s="1"/>
  <c r="CY88" i="3"/>
  <c r="CZ88" i="3"/>
  <c r="DA88" i="3"/>
  <c r="DB88" i="3"/>
  <c r="DC88" i="3"/>
  <c r="AC84" i="7" s="1"/>
  <c r="DD88" i="3"/>
  <c r="DE88" i="3"/>
  <c r="DF88" i="3"/>
  <c r="DG88" i="3"/>
  <c r="DH88" i="3"/>
  <c r="DI88" i="3"/>
  <c r="DJ88" i="3"/>
  <c r="DK88" i="3"/>
  <c r="DL88" i="3"/>
  <c r="DM88" i="3"/>
  <c r="DN88" i="3"/>
  <c r="AL84" i="7" s="1"/>
  <c r="DO88" i="3"/>
  <c r="AM84" i="7" s="1"/>
  <c r="DP88" i="3"/>
  <c r="DQ88" i="3"/>
  <c r="DR88" i="3"/>
  <c r="AP84" i="7" s="1"/>
  <c r="DS88" i="3"/>
  <c r="AQ84" i="7" s="1"/>
  <c r="DT88" i="3"/>
  <c r="AR84" i="7" s="1"/>
  <c r="DU88" i="3"/>
  <c r="AS84" i="7" s="1"/>
  <c r="DV88" i="3"/>
  <c r="DW88" i="3"/>
  <c r="DX88" i="3"/>
  <c r="DY88" i="3"/>
  <c r="DZ88" i="3"/>
  <c r="AW84" i="7" s="1"/>
  <c r="EA88" i="3"/>
  <c r="AX84" i="7" s="1"/>
  <c r="EB88" i="3"/>
  <c r="EC88" i="3"/>
  <c r="ED88" i="3"/>
  <c r="EE88" i="3"/>
  <c r="BB84" i="7" s="1"/>
  <c r="EF88" i="3"/>
  <c r="BC84" i="7" s="1"/>
  <c r="EG88" i="3"/>
  <c r="BD84" i="7" s="1"/>
  <c r="EH88" i="3"/>
  <c r="EI88" i="3"/>
  <c r="EJ88" i="3"/>
  <c r="EK88" i="3"/>
  <c r="EL88" i="3"/>
  <c r="EM88" i="3"/>
  <c r="BI84" i="7" s="1"/>
  <c r="EN88" i="3"/>
  <c r="EO88" i="3"/>
  <c r="EP88" i="3"/>
  <c r="EQ88" i="3"/>
  <c r="ER88" i="3"/>
  <c r="BN84" i="7" s="1"/>
  <c r="ES88" i="3"/>
  <c r="BO84" i="7" s="1"/>
  <c r="ET88" i="3"/>
  <c r="BP84" i="7" s="1"/>
  <c r="EU88" i="3"/>
  <c r="EV88" i="3"/>
  <c r="EW88" i="3"/>
  <c r="EX88" i="3"/>
  <c r="CA89" i="3"/>
  <c r="B85" i="7" s="1"/>
  <c r="CB89" i="3"/>
  <c r="CC89" i="3"/>
  <c r="CD89" i="3"/>
  <c r="CE89" i="3"/>
  <c r="F85" i="7" s="1"/>
  <c r="CF89" i="3"/>
  <c r="G85" i="7" s="1"/>
  <c r="CG89" i="3"/>
  <c r="H85" i="7" s="1"/>
  <c r="CH89" i="3"/>
  <c r="I85" i="7" s="1"/>
  <c r="CI89" i="3"/>
  <c r="CJ89" i="3"/>
  <c r="CK89" i="3"/>
  <c r="CL89" i="3"/>
  <c r="CM89" i="3"/>
  <c r="CN89" i="3"/>
  <c r="CO89" i="3"/>
  <c r="CP89" i="3"/>
  <c r="CQ89" i="3"/>
  <c r="R85" i="7" s="1"/>
  <c r="CR89" i="3"/>
  <c r="S85" i="7" s="1"/>
  <c r="CS89" i="3"/>
  <c r="T85" i="7" s="1"/>
  <c r="CT89" i="3"/>
  <c r="U85" i="7" s="1"/>
  <c r="CU89" i="3"/>
  <c r="CV89" i="3"/>
  <c r="CW89" i="3"/>
  <c r="CX89" i="3"/>
  <c r="CY89" i="3"/>
  <c r="CZ89" i="3"/>
  <c r="DA89" i="3"/>
  <c r="DB89" i="3"/>
  <c r="AB85" i="7" s="1"/>
  <c r="DC89" i="3"/>
  <c r="AC85" i="7" s="1"/>
  <c r="DD89" i="3"/>
  <c r="DE89" i="3"/>
  <c r="AE85" i="7" s="1"/>
  <c r="DF89" i="3"/>
  <c r="AF85" i="7" s="1"/>
  <c r="DG89" i="3"/>
  <c r="DH89" i="3"/>
  <c r="DI89" i="3"/>
  <c r="DJ89" i="3"/>
  <c r="DK89" i="3"/>
  <c r="DL89" i="3"/>
  <c r="DM89" i="3"/>
  <c r="DN89" i="3"/>
  <c r="DO89" i="3"/>
  <c r="AM85" i="7" s="1"/>
  <c r="DP89" i="3"/>
  <c r="AN85" i="7" s="1"/>
  <c r="DQ89" i="3"/>
  <c r="AO85" i="7" s="1"/>
  <c r="DR89" i="3"/>
  <c r="AP85" i="7" s="1"/>
  <c r="DS89" i="3"/>
  <c r="DT89" i="3"/>
  <c r="DU89" i="3"/>
  <c r="DV89" i="3"/>
  <c r="DW89" i="3"/>
  <c r="DX89" i="3"/>
  <c r="DY89" i="3"/>
  <c r="DZ89" i="3"/>
  <c r="EA89" i="3"/>
  <c r="AX85" i="7" s="1"/>
  <c r="EB89" i="3"/>
  <c r="AY85" i="7" s="1"/>
  <c r="EC89" i="3"/>
  <c r="AZ85" i="7" s="1"/>
  <c r="ED89" i="3"/>
  <c r="BA85" i="7" s="1"/>
  <c r="EE89" i="3"/>
  <c r="EF89" i="3"/>
  <c r="EG89" i="3"/>
  <c r="EH89" i="3"/>
  <c r="EI89" i="3"/>
  <c r="BE85" i="7" s="1"/>
  <c r="EJ89" i="3"/>
  <c r="EK89" i="3"/>
  <c r="EL89" i="3"/>
  <c r="EM89" i="3"/>
  <c r="EN89" i="3"/>
  <c r="EO89" i="3"/>
  <c r="BK85" i="7" s="1"/>
  <c r="EP89" i="3"/>
  <c r="BL85" i="7" s="1"/>
  <c r="EQ89" i="3"/>
  <c r="ER89" i="3"/>
  <c r="ES89" i="3"/>
  <c r="ET89" i="3"/>
  <c r="BP85" i="7" s="1"/>
  <c r="EU89" i="3"/>
  <c r="BQ85" i="7" s="1"/>
  <c r="EV89" i="3"/>
  <c r="EW89" i="3"/>
  <c r="EX89" i="3"/>
  <c r="CA90" i="3"/>
  <c r="B86" i="7" s="1"/>
  <c r="CB90" i="3"/>
  <c r="C86" i="7" s="1"/>
  <c r="CC90" i="3"/>
  <c r="D86" i="7" s="1"/>
  <c r="CD90" i="3"/>
  <c r="E86" i="7" s="1"/>
  <c r="CE90" i="3"/>
  <c r="CF90" i="3"/>
  <c r="CG90" i="3"/>
  <c r="CH90" i="3"/>
  <c r="CI90" i="3"/>
  <c r="J86" i="7" s="1"/>
  <c r="CJ90" i="3"/>
  <c r="CK90" i="3"/>
  <c r="CL90" i="3"/>
  <c r="CM90" i="3"/>
  <c r="N86" i="7" s="1"/>
  <c r="CN90" i="3"/>
  <c r="O86" i="7" s="1"/>
  <c r="CO90" i="3"/>
  <c r="P86" i="7" s="1"/>
  <c r="CP90" i="3"/>
  <c r="Q86" i="7" s="1"/>
  <c r="CQ90" i="3"/>
  <c r="CR90" i="3"/>
  <c r="CS90" i="3"/>
  <c r="CT90" i="3"/>
  <c r="CU90" i="3"/>
  <c r="CV90" i="3"/>
  <c r="CW90" i="3"/>
  <c r="CX90" i="3"/>
  <c r="CY90" i="3"/>
  <c r="Y86" i="7" s="1"/>
  <c r="CZ90" i="3"/>
  <c r="Z86" i="7" s="1"/>
  <c r="DA90" i="3"/>
  <c r="AA86" i="7" s="1"/>
  <c r="DB90" i="3"/>
  <c r="AB86" i="7" s="1"/>
  <c r="DC90" i="3"/>
  <c r="DD90" i="3"/>
  <c r="DE90" i="3"/>
  <c r="DF90" i="3"/>
  <c r="DG90" i="3"/>
  <c r="DH90" i="3"/>
  <c r="DI90" i="3"/>
  <c r="DJ90" i="3"/>
  <c r="DK90" i="3"/>
  <c r="DL90" i="3"/>
  <c r="AJ86" i="7" s="1"/>
  <c r="DM90" i="3"/>
  <c r="AK86" i="7" s="1"/>
  <c r="DN90" i="3"/>
  <c r="AL86" i="7" s="1"/>
  <c r="DO90" i="3"/>
  <c r="DP90" i="3"/>
  <c r="DQ90" i="3"/>
  <c r="DR90" i="3"/>
  <c r="AP86" i="7" s="1"/>
  <c r="DS90" i="3"/>
  <c r="AQ86" i="7" s="1"/>
  <c r="DT90" i="3"/>
  <c r="DU90" i="3"/>
  <c r="DV90" i="3"/>
  <c r="DW90" i="3"/>
  <c r="AT86" i="7" s="1"/>
  <c r="DX90" i="3"/>
  <c r="AU86" i="7" s="1"/>
  <c r="DY90" i="3"/>
  <c r="AV86" i="7" s="1"/>
  <c r="DZ90" i="3"/>
  <c r="AW86" i="7" s="1"/>
  <c r="EA90" i="3"/>
  <c r="EB90" i="3"/>
  <c r="EC90" i="3"/>
  <c r="ED90" i="3"/>
  <c r="BA86" i="7" s="1"/>
  <c r="EE90" i="3"/>
  <c r="BB86" i="7" s="1"/>
  <c r="EF90" i="3"/>
  <c r="EG90" i="3"/>
  <c r="EH90" i="3"/>
  <c r="EI90" i="3"/>
  <c r="BE86" i="7" s="1"/>
  <c r="EJ90" i="3"/>
  <c r="BF86" i="7" s="1"/>
  <c r="EK90" i="3"/>
  <c r="BG86" i="7" s="1"/>
  <c r="EL90" i="3"/>
  <c r="BH86" i="7" s="1"/>
  <c r="EM90" i="3"/>
  <c r="EN90" i="3"/>
  <c r="EO90" i="3"/>
  <c r="EP90" i="3"/>
  <c r="EQ90" i="3"/>
  <c r="BM86" i="7" s="1"/>
  <c r="ER90" i="3"/>
  <c r="ES90" i="3"/>
  <c r="ET90" i="3"/>
  <c r="EU90" i="3"/>
  <c r="BQ86" i="7" s="1"/>
  <c r="EV90" i="3"/>
  <c r="BR86" i="7" s="1"/>
  <c r="EW90" i="3"/>
  <c r="BS86" i="7" s="1"/>
  <c r="EX90" i="3"/>
  <c r="CA91" i="3"/>
  <c r="CB91" i="3"/>
  <c r="CC91" i="3"/>
  <c r="CD91" i="3"/>
  <c r="CE91" i="3"/>
  <c r="F87" i="7" s="1"/>
  <c r="CF91" i="3"/>
  <c r="CG91" i="3"/>
  <c r="CH91" i="3"/>
  <c r="CI91" i="3"/>
  <c r="CJ91" i="3"/>
  <c r="CK91" i="3"/>
  <c r="L87" i="7" s="1"/>
  <c r="CL91" i="3"/>
  <c r="M87" i="7" s="1"/>
  <c r="CM91" i="3"/>
  <c r="CN91" i="3"/>
  <c r="CO91" i="3"/>
  <c r="CP91" i="3"/>
  <c r="Q87" i="7" s="1"/>
  <c r="CQ91" i="3"/>
  <c r="R87" i="7" s="1"/>
  <c r="CR91" i="3"/>
  <c r="CS91" i="3"/>
  <c r="CT91" i="3"/>
  <c r="CU91" i="3"/>
  <c r="CV91" i="3"/>
  <c r="V87" i="7" s="1"/>
  <c r="CW91" i="3"/>
  <c r="W87" i="7" s="1"/>
  <c r="CX91" i="3"/>
  <c r="X87" i="7" s="1"/>
  <c r="CY91" i="3"/>
  <c r="CZ91" i="3"/>
  <c r="DA91" i="3"/>
  <c r="DB91" i="3"/>
  <c r="AB87" i="7" s="1"/>
  <c r="DC91" i="3"/>
  <c r="AC87" i="7" s="1"/>
  <c r="DD91" i="3"/>
  <c r="DE91" i="3"/>
  <c r="DF91" i="3"/>
  <c r="AF87" i="7" s="1"/>
  <c r="DG91" i="3"/>
  <c r="AG87" i="7" s="1"/>
  <c r="DH91" i="3"/>
  <c r="AH87" i="7" s="1"/>
  <c r="DI91" i="3"/>
  <c r="AI87" i="7" s="1"/>
  <c r="DJ91" i="3"/>
  <c r="DK91" i="3"/>
  <c r="DL91" i="3"/>
  <c r="DM91" i="3"/>
  <c r="DN91" i="3"/>
  <c r="DO91" i="3"/>
  <c r="DP91" i="3"/>
  <c r="DQ91" i="3"/>
  <c r="DR91" i="3"/>
  <c r="DS91" i="3"/>
  <c r="AQ87" i="7" s="1"/>
  <c r="DT91" i="3"/>
  <c r="AR87" i="7" s="1"/>
  <c r="DU91" i="3"/>
  <c r="AS87" i="7" s="1"/>
  <c r="DV91" i="3"/>
  <c r="DW91" i="3"/>
  <c r="DX91" i="3"/>
  <c r="DY91" i="3"/>
  <c r="DZ91" i="3"/>
  <c r="AW87" i="7" s="1"/>
  <c r="EA91" i="3"/>
  <c r="EB91" i="3"/>
  <c r="EC91" i="3"/>
  <c r="ED91" i="3"/>
  <c r="EE91" i="3"/>
  <c r="EF91" i="3"/>
  <c r="BC87" i="7" s="1"/>
  <c r="EG91" i="3"/>
  <c r="BD87" i="7" s="1"/>
  <c r="EH91" i="3"/>
  <c r="EI91" i="3"/>
  <c r="EJ91" i="3"/>
  <c r="EK91" i="3"/>
  <c r="EL91" i="3"/>
  <c r="BH87" i="7" s="1"/>
  <c r="EM91" i="3"/>
  <c r="BI87" i="7" s="1"/>
  <c r="EN91" i="3"/>
  <c r="EO91" i="3"/>
  <c r="EP91" i="3"/>
  <c r="EQ91" i="3"/>
  <c r="BM87" i="7" s="1"/>
  <c r="ER91" i="3"/>
  <c r="BN87" i="7" s="1"/>
  <c r="ES91" i="3"/>
  <c r="BO87" i="7" s="1"/>
  <c r="ET91" i="3"/>
  <c r="BP87" i="7" s="1"/>
  <c r="EU91" i="3"/>
  <c r="EV91" i="3"/>
  <c r="EW91" i="3"/>
  <c r="EX91" i="3"/>
  <c r="CA92" i="3"/>
  <c r="B88" i="7" s="1"/>
  <c r="CB92" i="3"/>
  <c r="CC92" i="3"/>
  <c r="CD92" i="3"/>
  <c r="CE92" i="3"/>
  <c r="CF92" i="3"/>
  <c r="G88" i="7" s="1"/>
  <c r="CG92" i="3"/>
  <c r="H88" i="7" s="1"/>
  <c r="CH92" i="3"/>
  <c r="I88" i="7" s="1"/>
  <c r="CI92" i="3"/>
  <c r="CJ92" i="3"/>
  <c r="CK92" i="3"/>
  <c r="CL92" i="3"/>
  <c r="M88" i="7" s="1"/>
  <c r="CM92" i="3"/>
  <c r="N88" i="7" s="1"/>
  <c r="CN92" i="3"/>
  <c r="CO92" i="3"/>
  <c r="CP92" i="3"/>
  <c r="CQ92" i="3"/>
  <c r="CR92" i="3"/>
  <c r="CS92" i="3"/>
  <c r="CT92" i="3"/>
  <c r="U88" i="7" s="1"/>
  <c r="CU92" i="3"/>
  <c r="CV92" i="3"/>
  <c r="CW92" i="3"/>
  <c r="CX92" i="3"/>
  <c r="X88" i="7" s="1"/>
  <c r="CY92" i="3"/>
  <c r="Y88" i="7" s="1"/>
  <c r="CZ92" i="3"/>
  <c r="DA92" i="3"/>
  <c r="DB92" i="3"/>
  <c r="DC92" i="3"/>
  <c r="AC88" i="7" s="1"/>
  <c r="DD92" i="3"/>
  <c r="AD88" i="7" s="1"/>
  <c r="DE92" i="3"/>
  <c r="AE88" i="7" s="1"/>
  <c r="DF92" i="3"/>
  <c r="AF88" i="7" s="1"/>
  <c r="DG92" i="3"/>
  <c r="DH92" i="3"/>
  <c r="DI92" i="3"/>
  <c r="DJ92" i="3"/>
  <c r="DK92" i="3"/>
  <c r="DL92" i="3"/>
  <c r="DM92" i="3"/>
  <c r="DN92" i="3"/>
  <c r="AL88" i="7" s="1"/>
  <c r="DO92" i="3"/>
  <c r="AM88" i="7" s="1"/>
  <c r="DP92" i="3"/>
  <c r="AN88" i="7" s="1"/>
  <c r="DQ92" i="3"/>
  <c r="AO88" i="7" s="1"/>
  <c r="DR92" i="3"/>
  <c r="AP88" i="7" s="1"/>
  <c r="DS92" i="3"/>
  <c r="DT92" i="3"/>
  <c r="DU92" i="3"/>
  <c r="DV92" i="3"/>
  <c r="DW92" i="3"/>
  <c r="AT88" i="7" s="1"/>
  <c r="DX92" i="3"/>
  <c r="DY92" i="3"/>
  <c r="DZ92" i="3"/>
  <c r="EA92" i="3"/>
  <c r="AX88" i="7" s="1"/>
  <c r="EB92" i="3"/>
  <c r="AY88" i="7" s="1"/>
  <c r="EC92" i="3"/>
  <c r="AZ88" i="7" s="1"/>
  <c r="ED92" i="3"/>
  <c r="BA88" i="7" s="1"/>
  <c r="EE92" i="3"/>
  <c r="EF92" i="3"/>
  <c r="EG92" i="3"/>
  <c r="EH92" i="3"/>
  <c r="EI92" i="3"/>
  <c r="BE88" i="7" s="1"/>
  <c r="EJ92" i="3"/>
  <c r="EK92" i="3"/>
  <c r="EL92" i="3"/>
  <c r="EM92" i="3"/>
  <c r="EN92" i="3"/>
  <c r="BJ88" i="7" s="1"/>
  <c r="EO92" i="3"/>
  <c r="BK88" i="7" s="1"/>
  <c r="EP92" i="3"/>
  <c r="BL88" i="7" s="1"/>
  <c r="EQ92" i="3"/>
  <c r="ER92" i="3"/>
  <c r="ES92" i="3"/>
  <c r="ET92" i="3"/>
  <c r="BP88" i="7" s="1"/>
  <c r="EU92" i="3"/>
  <c r="BQ88" i="7" s="1"/>
  <c r="EV92" i="3"/>
  <c r="EW92" i="3"/>
  <c r="EX92" i="3"/>
  <c r="CA93" i="3"/>
  <c r="B89" i="7" s="1"/>
  <c r="CB93" i="3"/>
  <c r="C89" i="7" s="1"/>
  <c r="CC93" i="3"/>
  <c r="D89" i="7" s="1"/>
  <c r="CD93" i="3"/>
  <c r="E89" i="7" s="1"/>
  <c r="CE93" i="3"/>
  <c r="CF93" i="3"/>
  <c r="CG93" i="3"/>
  <c r="CH93" i="3"/>
  <c r="CI93" i="3"/>
  <c r="CJ93" i="3"/>
  <c r="CK93" i="3"/>
  <c r="CL93" i="3"/>
  <c r="CM93" i="3"/>
  <c r="N89" i="7" s="1"/>
  <c r="CN93" i="3"/>
  <c r="O89" i="7" s="1"/>
  <c r="CO93" i="3"/>
  <c r="P89" i="7" s="1"/>
  <c r="CP93" i="3"/>
  <c r="Q89" i="7" s="1"/>
  <c r="CQ93" i="3"/>
  <c r="CR93" i="3"/>
  <c r="CS93" i="3"/>
  <c r="CT93" i="3"/>
  <c r="CU93" i="3"/>
  <c r="CV93" i="3"/>
  <c r="CW93" i="3"/>
  <c r="CX93" i="3"/>
  <c r="X89" i="7" s="1"/>
  <c r="CY93" i="3"/>
  <c r="Y89" i="7" s="1"/>
  <c r="CZ93" i="3"/>
  <c r="DA93" i="3"/>
  <c r="AA89" i="7" s="1"/>
  <c r="DB93" i="3"/>
  <c r="AB89" i="7" s="1"/>
  <c r="DC93" i="3"/>
  <c r="DD93" i="3"/>
  <c r="DE93" i="3"/>
  <c r="DF93" i="3"/>
  <c r="DG93" i="3"/>
  <c r="AG89" i="7" s="1"/>
  <c r="DH93" i="3"/>
  <c r="DI93" i="3"/>
  <c r="DJ93" i="3"/>
  <c r="DK93" i="3"/>
  <c r="DL93" i="3"/>
  <c r="AJ89" i="7" s="1"/>
  <c r="DM93" i="3"/>
  <c r="AK89" i="7" s="1"/>
  <c r="DN93" i="3"/>
  <c r="AL89" i="7" s="1"/>
  <c r="DO93" i="3"/>
  <c r="DP93" i="3"/>
  <c r="DQ93" i="3"/>
  <c r="DR93" i="3"/>
  <c r="AP89" i="7" s="1"/>
  <c r="DS93" i="3"/>
  <c r="AQ89" i="7" s="1"/>
  <c r="DT93" i="3"/>
  <c r="DU93" i="3"/>
  <c r="DV93" i="3"/>
  <c r="DW93" i="3"/>
  <c r="AT89" i="7" s="1"/>
  <c r="DX93" i="3"/>
  <c r="AU89" i="7" s="1"/>
  <c r="DY93" i="3"/>
  <c r="AV89" i="7" s="1"/>
  <c r="DZ93" i="3"/>
  <c r="AW89" i="7" s="1"/>
  <c r="EA93" i="3"/>
  <c r="EB93" i="3"/>
  <c r="EC93" i="3"/>
  <c r="ED93" i="3"/>
  <c r="BA89" i="7" s="1"/>
  <c r="EE93" i="3"/>
  <c r="EF93" i="3"/>
  <c r="EG93" i="3"/>
  <c r="EH93" i="3"/>
  <c r="EI93" i="3"/>
  <c r="EJ93" i="3"/>
  <c r="BF89" i="7" s="1"/>
  <c r="EK93" i="3"/>
  <c r="BG89" i="7" s="1"/>
  <c r="EL93" i="3"/>
  <c r="BH89" i="7" s="1"/>
  <c r="EM93" i="3"/>
  <c r="EN93" i="3"/>
  <c r="EO93" i="3"/>
  <c r="EP93" i="3"/>
  <c r="BL89" i="7" s="1"/>
  <c r="EQ93" i="3"/>
  <c r="BM89" i="7" s="1"/>
  <c r="ER93" i="3"/>
  <c r="ES93" i="3"/>
  <c r="ET93" i="3"/>
  <c r="EU93" i="3"/>
  <c r="BQ89" i="7" s="1"/>
  <c r="EV93" i="3"/>
  <c r="BR89" i="7" s="1"/>
  <c r="EW93" i="3"/>
  <c r="BS89" i="7" s="1"/>
  <c r="EX93" i="3"/>
  <c r="CA94" i="3"/>
  <c r="CB94" i="3"/>
  <c r="CC94" i="3"/>
  <c r="CD94" i="3"/>
  <c r="E90" i="7" s="1"/>
  <c r="CE94" i="3"/>
  <c r="F90" i="7" s="1"/>
  <c r="CF94" i="3"/>
  <c r="CG94" i="3"/>
  <c r="CH94" i="3"/>
  <c r="CI94" i="3"/>
  <c r="J90" i="7" s="1"/>
  <c r="CJ94" i="3"/>
  <c r="K90" i="7" s="1"/>
  <c r="CK94" i="3"/>
  <c r="L90" i="7" s="1"/>
  <c r="CL94" i="3"/>
  <c r="M90" i="7" s="1"/>
  <c r="CM94" i="3"/>
  <c r="CN94" i="3"/>
  <c r="CO94" i="3"/>
  <c r="CP94" i="3"/>
  <c r="CQ94" i="3"/>
  <c r="R90" i="7" s="1"/>
  <c r="CR94" i="3"/>
  <c r="CS94" i="3"/>
  <c r="CT94" i="3"/>
  <c r="CU94" i="3"/>
  <c r="CV94" i="3"/>
  <c r="V90" i="7" s="1"/>
  <c r="CW94" i="3"/>
  <c r="W90" i="7" s="1"/>
  <c r="CX94" i="3"/>
  <c r="X90" i="7" s="1"/>
  <c r="CY94" i="3"/>
  <c r="CZ94" i="3"/>
  <c r="DA94" i="3"/>
  <c r="DB94" i="3"/>
  <c r="DC94" i="3"/>
  <c r="DD94" i="3"/>
  <c r="DE94" i="3"/>
  <c r="DF94" i="3"/>
  <c r="DG94" i="3"/>
  <c r="AG90" i="7" s="1"/>
  <c r="DH94" i="3"/>
  <c r="AH90" i="7" s="1"/>
  <c r="DI94" i="3"/>
  <c r="AI90" i="7" s="1"/>
  <c r="DJ94" i="3"/>
  <c r="DK94" i="3"/>
  <c r="DL94" i="3"/>
  <c r="DM94" i="3"/>
  <c r="DN94" i="3"/>
  <c r="AL90" i="7" s="1"/>
  <c r="DO94" i="3"/>
  <c r="AM90" i="7" s="1"/>
  <c r="DP94" i="3"/>
  <c r="DQ94" i="3"/>
  <c r="DR94" i="3"/>
  <c r="AP90" i="7" s="1"/>
  <c r="DS94" i="3"/>
  <c r="AQ90" i="7" s="1"/>
  <c r="DT94" i="3"/>
  <c r="AR90" i="7" s="1"/>
  <c r="DU94" i="3"/>
  <c r="AS90" i="7" s="1"/>
  <c r="DV94" i="3"/>
  <c r="DW94" i="3"/>
  <c r="DX94" i="3"/>
  <c r="DY94" i="3"/>
  <c r="DZ94" i="3"/>
  <c r="AW90" i="7" s="1"/>
  <c r="EA94" i="3"/>
  <c r="AX90" i="7" s="1"/>
  <c r="EB94" i="3"/>
  <c r="EC94" i="3"/>
  <c r="ED94" i="3"/>
  <c r="EE94" i="3"/>
  <c r="BB90" i="7" s="1"/>
  <c r="EF94" i="3"/>
  <c r="BC90" i="7" s="1"/>
  <c r="EG94" i="3"/>
  <c r="BD90" i="7" s="1"/>
  <c r="EH94" i="3"/>
  <c r="EI94" i="3"/>
  <c r="EJ94" i="3"/>
  <c r="EK94" i="3"/>
  <c r="EL94" i="3"/>
  <c r="EM94" i="3"/>
  <c r="BI90" i="7" s="1"/>
  <c r="EN94" i="3"/>
  <c r="EO94" i="3"/>
  <c r="EP94" i="3"/>
  <c r="EQ94" i="3"/>
  <c r="BM90" i="7" s="1"/>
  <c r="ER94" i="3"/>
  <c r="BN90" i="7" s="1"/>
  <c r="ES94" i="3"/>
  <c r="BO90" i="7" s="1"/>
  <c r="ET94" i="3"/>
  <c r="BP90" i="7" s="1"/>
  <c r="EU94" i="3"/>
  <c r="EV94" i="3"/>
  <c r="EW94" i="3"/>
  <c r="EX94" i="3"/>
  <c r="CA95" i="3"/>
  <c r="B91" i="7" s="1"/>
  <c r="CB95" i="3"/>
  <c r="CC95" i="3"/>
  <c r="CD95" i="3"/>
  <c r="CE95" i="3"/>
  <c r="CF95" i="3"/>
  <c r="CG95" i="3"/>
  <c r="H91" i="7" s="1"/>
  <c r="CH95" i="3"/>
  <c r="I91" i="7" s="1"/>
  <c r="CI95" i="3"/>
  <c r="CJ95" i="3"/>
  <c r="CK95" i="3"/>
  <c r="CL95" i="3"/>
  <c r="M91" i="7" s="1"/>
  <c r="CM95" i="3"/>
  <c r="N91" i="7" s="1"/>
  <c r="CN95" i="3"/>
  <c r="CO95" i="3"/>
  <c r="CP95" i="3"/>
  <c r="CQ95" i="3"/>
  <c r="R91" i="7" s="1"/>
  <c r="CR95" i="3"/>
  <c r="S91" i="7" s="1"/>
  <c r="CS95" i="3"/>
  <c r="T91" i="7" s="1"/>
  <c r="CT95" i="3"/>
  <c r="U91" i="7" s="1"/>
  <c r="CU95" i="3"/>
  <c r="CV95" i="3"/>
  <c r="CW95" i="3"/>
  <c r="CX95" i="3"/>
  <c r="CY95" i="3"/>
  <c r="Y91" i="7" s="1"/>
  <c r="CZ95" i="3"/>
  <c r="DA95" i="3"/>
  <c r="DB95" i="3"/>
  <c r="AB91" i="7" s="1"/>
  <c r="DC95" i="3"/>
  <c r="AC91" i="7" s="1"/>
  <c r="DD95" i="3"/>
  <c r="AD91" i="7" s="1"/>
  <c r="DE95" i="3"/>
  <c r="AE91" i="7" s="1"/>
  <c r="DF95" i="3"/>
  <c r="AF91" i="7" s="1"/>
  <c r="DG95" i="3"/>
  <c r="DH95" i="3"/>
  <c r="DI95" i="3"/>
  <c r="DJ95" i="3"/>
  <c r="DK95" i="3"/>
  <c r="DL95" i="3"/>
  <c r="DM95" i="3"/>
  <c r="DN95" i="3"/>
  <c r="DO95" i="3"/>
  <c r="AM91" i="7" s="1"/>
  <c r="DP95" i="3"/>
  <c r="AN91" i="7" s="1"/>
  <c r="DQ95" i="3"/>
  <c r="AO91" i="7" s="1"/>
  <c r="DR95" i="3"/>
  <c r="DS95" i="3"/>
  <c r="DT95" i="3"/>
  <c r="DU95" i="3"/>
  <c r="DV95" i="3"/>
  <c r="DW95" i="3"/>
  <c r="AT91" i="7" s="1"/>
  <c r="DX95" i="3"/>
  <c r="DY95" i="3"/>
  <c r="DZ95" i="3"/>
  <c r="EA95" i="3"/>
  <c r="AX91" i="7" s="1"/>
  <c r="EB95" i="3"/>
  <c r="AY91" i="7" s="1"/>
  <c r="EC95" i="3"/>
  <c r="AZ91" i="7" s="1"/>
  <c r="ED95" i="3"/>
  <c r="BA91" i="7" s="1"/>
  <c r="EE95" i="3"/>
  <c r="EF95" i="3"/>
  <c r="EG95" i="3"/>
  <c r="EH95" i="3"/>
  <c r="EI95" i="3"/>
  <c r="BE91" i="7" s="1"/>
  <c r="EJ95" i="3"/>
  <c r="EK95" i="3"/>
  <c r="EL95" i="3"/>
  <c r="EM95" i="3"/>
  <c r="BI91" i="7" s="1"/>
  <c r="EN95" i="3"/>
  <c r="BJ91" i="7" s="1"/>
  <c r="EO95" i="3"/>
  <c r="BK91" i="7" s="1"/>
  <c r="EP95" i="3"/>
  <c r="BL91" i="7" s="1"/>
  <c r="EQ95" i="3"/>
  <c r="ER95" i="3"/>
  <c r="ES95" i="3"/>
  <c r="ET95" i="3"/>
  <c r="BP91" i="7" s="1"/>
  <c r="EU95" i="3"/>
  <c r="BQ91" i="7" s="1"/>
  <c r="EV95" i="3"/>
  <c r="EW95" i="3"/>
  <c r="EX95" i="3"/>
  <c r="CA96" i="3"/>
  <c r="CB96" i="3"/>
  <c r="CC96" i="3"/>
  <c r="CD96" i="3"/>
  <c r="E92" i="7" s="1"/>
  <c r="CE96" i="3"/>
  <c r="CF96" i="3"/>
  <c r="CG96" i="3"/>
  <c r="CH96" i="3"/>
  <c r="CI96" i="3"/>
  <c r="J92" i="7" s="1"/>
  <c r="CJ96" i="3"/>
  <c r="CK96" i="3"/>
  <c r="CL96" i="3"/>
  <c r="CM96" i="3"/>
  <c r="N92" i="7" s="1"/>
  <c r="CN96" i="3"/>
  <c r="O92" i="7" s="1"/>
  <c r="CO96" i="3"/>
  <c r="P92" i="7" s="1"/>
  <c r="CP96" i="3"/>
  <c r="Q92" i="7" s="1"/>
  <c r="CQ96" i="3"/>
  <c r="CR96" i="3"/>
  <c r="CS96" i="3"/>
  <c r="CT96" i="3"/>
  <c r="U92" i="7" s="1"/>
  <c r="CU96" i="3"/>
  <c r="CV96" i="3"/>
  <c r="CW96" i="3"/>
  <c r="CX96" i="3"/>
  <c r="CY96" i="3"/>
  <c r="Y92" i="7" s="1"/>
  <c r="CZ96" i="3"/>
  <c r="Z92" i="7" s="1"/>
  <c r="DA96" i="3"/>
  <c r="AA92" i="7" s="1"/>
  <c r="DB96" i="3"/>
  <c r="AB92" i="7" s="1"/>
  <c r="DC96" i="3"/>
  <c r="DD96" i="3"/>
  <c r="DE96" i="3"/>
  <c r="DF96" i="3"/>
  <c r="AF92" i="7" s="1"/>
  <c r="DG96" i="3"/>
  <c r="AG92" i="7" s="1"/>
  <c r="DH96" i="3"/>
  <c r="DI96" i="3"/>
  <c r="DJ96" i="3"/>
  <c r="DK96" i="3"/>
  <c r="DL96" i="3"/>
  <c r="AJ92" i="7" s="1"/>
  <c r="DM96" i="3"/>
  <c r="AK92" i="7" s="1"/>
  <c r="DN96" i="3"/>
  <c r="AL92" i="7" s="1"/>
  <c r="DO96" i="3"/>
  <c r="DP96" i="3"/>
  <c r="DQ96" i="3"/>
  <c r="DR96" i="3"/>
  <c r="AP92" i="7" s="1"/>
  <c r="DS96" i="3"/>
  <c r="AQ92" i="7" s="1"/>
  <c r="DT96" i="3"/>
  <c r="DU96" i="3"/>
  <c r="DV96" i="3"/>
  <c r="DW96" i="3"/>
  <c r="AT92" i="7" s="1"/>
  <c r="DX96" i="3"/>
  <c r="AU92" i="7" s="1"/>
  <c r="DY96" i="3"/>
  <c r="AV92" i="7" s="1"/>
  <c r="DZ96" i="3"/>
  <c r="AW92" i="7" s="1"/>
  <c r="EA96" i="3"/>
  <c r="EB96" i="3"/>
  <c r="EC96" i="3"/>
  <c r="ED96" i="3"/>
  <c r="BA92" i="7" s="1"/>
  <c r="EE96" i="3"/>
  <c r="BB92" i="7" s="1"/>
  <c r="EF96" i="3"/>
  <c r="EG96" i="3"/>
  <c r="EH96" i="3"/>
  <c r="EI96" i="3"/>
  <c r="BE92" i="7" s="1"/>
  <c r="EJ96" i="3"/>
  <c r="BF92" i="7" s="1"/>
  <c r="EK96" i="3"/>
  <c r="BG92" i="7" s="1"/>
  <c r="EL96" i="3"/>
  <c r="BH92" i="7" s="1"/>
  <c r="EM96" i="3"/>
  <c r="EN96" i="3"/>
  <c r="EO96" i="3"/>
  <c r="EP96" i="3"/>
  <c r="BL92" i="7" s="1"/>
  <c r="EQ96" i="3"/>
  <c r="BM92" i="7" s="1"/>
  <c r="ER96" i="3"/>
  <c r="ES96" i="3"/>
  <c r="ET96" i="3"/>
  <c r="EU96" i="3"/>
  <c r="BQ92" i="7" s="1"/>
  <c r="EV96" i="3"/>
  <c r="BR92" i="7" s="1"/>
  <c r="EW96" i="3"/>
  <c r="BS92" i="7" s="1"/>
  <c r="EX96" i="3"/>
  <c r="CA97" i="3"/>
  <c r="CB97" i="3"/>
  <c r="CC97" i="3"/>
  <c r="CD97" i="3"/>
  <c r="CE97" i="3"/>
  <c r="CF97" i="3"/>
  <c r="CG97" i="3"/>
  <c r="CH97" i="3"/>
  <c r="CI97" i="3"/>
  <c r="J93" i="7" s="1"/>
  <c r="CJ97" i="3"/>
  <c r="K93" i="7" s="1"/>
  <c r="CK97" i="3"/>
  <c r="L93" i="7" s="1"/>
  <c r="CL97" i="3"/>
  <c r="M93" i="7" s="1"/>
  <c r="CM97" i="3"/>
  <c r="CN97" i="3"/>
  <c r="CO97" i="3"/>
  <c r="CP97" i="3"/>
  <c r="Q93" i="7" s="1"/>
  <c r="CQ97" i="3"/>
  <c r="R93" i="7" s="1"/>
  <c r="CR97" i="3"/>
  <c r="CS97" i="3"/>
  <c r="CT97" i="3"/>
  <c r="CU97" i="3"/>
  <c r="CV97" i="3"/>
  <c r="CW97" i="3"/>
  <c r="W93" i="7" s="1"/>
  <c r="CX97" i="3"/>
  <c r="X93" i="7" s="1"/>
  <c r="CY97" i="3"/>
  <c r="CZ97" i="3"/>
  <c r="DA97" i="3"/>
  <c r="DB97" i="3"/>
  <c r="DC97" i="3"/>
  <c r="AC93" i="7" s="1"/>
  <c r="DD97" i="3"/>
  <c r="DE97" i="3"/>
  <c r="DF97" i="3"/>
  <c r="AF93" i="7" s="1"/>
  <c r="DG97" i="3"/>
  <c r="AG93" i="7" s="1"/>
  <c r="DH97" i="3"/>
  <c r="AH93" i="7" s="1"/>
  <c r="DI97" i="3"/>
  <c r="AI93" i="7" s="1"/>
  <c r="DJ97" i="3"/>
  <c r="DK97" i="3"/>
  <c r="DL97" i="3"/>
  <c r="DM97" i="3"/>
  <c r="DN97" i="3"/>
  <c r="AL93" i="7" s="1"/>
  <c r="DO97" i="3"/>
  <c r="AM93" i="7" s="1"/>
  <c r="DP97" i="3"/>
  <c r="DQ97" i="3"/>
  <c r="DR97" i="3"/>
  <c r="DS97" i="3"/>
  <c r="AQ93" i="7" s="1"/>
  <c r="DT97" i="3"/>
  <c r="AR93" i="7" s="1"/>
  <c r="DU97" i="3"/>
  <c r="AS93" i="7" s="1"/>
  <c r="DV97" i="3"/>
  <c r="DW97" i="3"/>
  <c r="DX97" i="3"/>
  <c r="DY97" i="3"/>
  <c r="DZ97" i="3"/>
  <c r="AW93" i="7" s="1"/>
  <c r="EA97" i="3"/>
  <c r="EB97" i="3"/>
  <c r="EC97" i="3"/>
  <c r="ED97" i="3"/>
  <c r="EE97" i="3"/>
  <c r="BB93" i="7" s="1"/>
  <c r="EF97" i="3"/>
  <c r="BC93" i="7" s="1"/>
  <c r="EG97" i="3"/>
  <c r="BD93" i="7" s="1"/>
  <c r="EH97" i="3"/>
  <c r="EI97" i="3"/>
  <c r="EJ97" i="3"/>
  <c r="EK97" i="3"/>
  <c r="EL97" i="3"/>
  <c r="BH93" i="7" s="1"/>
  <c r="EM97" i="3"/>
  <c r="BI93" i="7" s="1"/>
  <c r="EN97" i="3"/>
  <c r="EO97" i="3"/>
  <c r="EP97" i="3"/>
  <c r="EQ97" i="3"/>
  <c r="BM93" i="7" s="1"/>
  <c r="ER97" i="3"/>
  <c r="BN93" i="7" s="1"/>
  <c r="ES97" i="3"/>
  <c r="BO93" i="7" s="1"/>
  <c r="ET97" i="3"/>
  <c r="BP93" i="7" s="1"/>
  <c r="EU97" i="3"/>
  <c r="EV97" i="3"/>
  <c r="EW97" i="3"/>
  <c r="EX97" i="3"/>
  <c r="CA98" i="3"/>
  <c r="B94" i="7" s="1"/>
  <c r="CB98" i="3"/>
  <c r="CC98" i="3"/>
  <c r="CD98" i="3"/>
  <c r="CE98" i="3"/>
  <c r="F94" i="7" s="1"/>
  <c r="CF98" i="3"/>
  <c r="G94" i="7" s="1"/>
  <c r="CG98" i="3"/>
  <c r="H94" i="7" s="1"/>
  <c r="CH98" i="3"/>
  <c r="I94" i="7" s="1"/>
  <c r="CI98" i="3"/>
  <c r="CJ98" i="3"/>
  <c r="CK98" i="3"/>
  <c r="CL98" i="3"/>
  <c r="CM98" i="3"/>
  <c r="N94" i="7" s="1"/>
  <c r="CN98" i="3"/>
  <c r="CO98" i="3"/>
  <c r="CP98" i="3"/>
  <c r="CQ98" i="3"/>
  <c r="R94" i="7" s="1"/>
  <c r="CR98" i="3"/>
  <c r="S94" i="7" s="1"/>
  <c r="CS98" i="3"/>
  <c r="T94" i="7" s="1"/>
  <c r="CT98" i="3"/>
  <c r="U94" i="7" s="1"/>
  <c r="CU98" i="3"/>
  <c r="CV98" i="3"/>
  <c r="CW98" i="3"/>
  <c r="CX98" i="3"/>
  <c r="X94" i="7" s="1"/>
  <c r="CY98" i="3"/>
  <c r="Y94" i="7" s="1"/>
  <c r="CZ98" i="3"/>
  <c r="DA98" i="3"/>
  <c r="DB98" i="3"/>
  <c r="DC98" i="3"/>
  <c r="DD98" i="3"/>
  <c r="AD94" i="7" s="1"/>
  <c r="DE98" i="3"/>
  <c r="AE94" i="7" s="1"/>
  <c r="DF98" i="3"/>
  <c r="AF94" i="7" s="1"/>
  <c r="DG98" i="3"/>
  <c r="DH98" i="3"/>
  <c r="DI98" i="3"/>
  <c r="DJ98" i="3"/>
  <c r="DK98" i="3"/>
  <c r="DL98" i="3"/>
  <c r="DM98" i="3"/>
  <c r="DN98" i="3"/>
  <c r="AL94" i="7" s="1"/>
  <c r="DO98" i="3"/>
  <c r="AM94" i="7" s="1"/>
  <c r="DP98" i="3"/>
  <c r="AN94" i="7" s="1"/>
  <c r="DQ98" i="3"/>
  <c r="AO94" i="7" s="1"/>
  <c r="DR98" i="3"/>
  <c r="AP94" i="7" s="1"/>
  <c r="DS98" i="3"/>
  <c r="DT98" i="3"/>
  <c r="DU98" i="3"/>
  <c r="DV98" i="3"/>
  <c r="DW98" i="3"/>
  <c r="AT94" i="7" s="1"/>
  <c r="DX98" i="3"/>
  <c r="DY98" i="3"/>
  <c r="DZ98" i="3"/>
  <c r="EA98" i="3"/>
  <c r="AX94" i="7" s="1"/>
  <c r="EB98" i="3"/>
  <c r="AY94" i="7" s="1"/>
  <c r="EC98" i="3"/>
  <c r="AZ94" i="7" s="1"/>
  <c r="ED98" i="3"/>
  <c r="BA94" i="7" s="1"/>
  <c r="EE98" i="3"/>
  <c r="EF98" i="3"/>
  <c r="EG98" i="3"/>
  <c r="EH98" i="3"/>
  <c r="EI98" i="3"/>
  <c r="BE94" i="7" s="1"/>
  <c r="EJ98" i="3"/>
  <c r="EK98" i="3"/>
  <c r="EL98" i="3"/>
  <c r="EM98" i="3"/>
  <c r="BI94" i="7" s="1"/>
  <c r="EN98" i="3"/>
  <c r="BJ94" i="7" s="1"/>
  <c r="EO98" i="3"/>
  <c r="BK94" i="7" s="1"/>
  <c r="EP98" i="3"/>
  <c r="BL94" i="7" s="1"/>
  <c r="EQ98" i="3"/>
  <c r="ER98" i="3"/>
  <c r="ES98" i="3"/>
  <c r="ET98" i="3"/>
  <c r="BP94" i="7" s="1"/>
  <c r="EU98" i="3"/>
  <c r="BQ94" i="7" s="1"/>
  <c r="EV98" i="3"/>
  <c r="EW98" i="3"/>
  <c r="EX98" i="3"/>
  <c r="CA99" i="3"/>
  <c r="CB99" i="3"/>
  <c r="CC99" i="3"/>
  <c r="D95" i="7" s="1"/>
  <c r="CD99" i="3"/>
  <c r="E95" i="7" s="1"/>
  <c r="CE99" i="3"/>
  <c r="CF99" i="3"/>
  <c r="CG99" i="3"/>
  <c r="CH99" i="3"/>
  <c r="I95" i="7" s="1"/>
  <c r="CI99" i="3"/>
  <c r="J95" i="7" s="1"/>
  <c r="CJ99" i="3"/>
  <c r="CK99" i="3"/>
  <c r="CL99" i="3"/>
  <c r="CM99" i="3"/>
  <c r="N95" i="7" s="1"/>
  <c r="CN99" i="3"/>
  <c r="O95" i="7" s="1"/>
  <c r="CO99" i="3"/>
  <c r="P95" i="7" s="1"/>
  <c r="CP99" i="3"/>
  <c r="Q95" i="7" s="1"/>
  <c r="CQ99" i="3"/>
  <c r="CR99" i="3"/>
  <c r="CS99" i="3"/>
  <c r="CT99" i="3"/>
  <c r="U95" i="7" s="1"/>
  <c r="CU99" i="3"/>
  <c r="CV99" i="3"/>
  <c r="CW99" i="3"/>
  <c r="CX99" i="3"/>
  <c r="X95" i="7" s="1"/>
  <c r="CY99" i="3"/>
  <c r="Y95" i="7" s="1"/>
  <c r="CZ99" i="3"/>
  <c r="Z95" i="7" s="1"/>
  <c r="DA99" i="3"/>
  <c r="AA95" i="7" s="1"/>
  <c r="DB99" i="3"/>
  <c r="AB95" i="7" s="1"/>
  <c r="DC99" i="3"/>
  <c r="DD99" i="3"/>
  <c r="DE99" i="3"/>
  <c r="DF99" i="3"/>
  <c r="DG99" i="3"/>
  <c r="DH99" i="3"/>
  <c r="DI99" i="3"/>
  <c r="DJ99" i="3"/>
  <c r="DK99" i="3"/>
  <c r="DL99" i="3"/>
  <c r="AJ95" i="7" s="1"/>
  <c r="DM99" i="3"/>
  <c r="AK95" i="7" s="1"/>
  <c r="DN99" i="3"/>
  <c r="AL95" i="7" s="1"/>
  <c r="DO99" i="3"/>
  <c r="DP99" i="3"/>
  <c r="DQ99" i="3"/>
  <c r="DR99" i="3"/>
  <c r="DS99" i="3"/>
  <c r="AQ95" i="7" s="1"/>
  <c r="DT99" i="3"/>
  <c r="DU99" i="3"/>
  <c r="DV99" i="3"/>
  <c r="DW99" i="3"/>
  <c r="DX99" i="3"/>
  <c r="AU95" i="7" s="1"/>
  <c r="DY99" i="3"/>
  <c r="AV95" i="7" s="1"/>
  <c r="DZ99" i="3"/>
  <c r="AW95" i="7" s="1"/>
  <c r="EA99" i="3"/>
  <c r="EB99" i="3"/>
  <c r="EC99" i="3"/>
  <c r="ED99" i="3"/>
  <c r="BA95" i="7" s="1"/>
  <c r="EE99" i="3"/>
  <c r="BB95" i="7" s="1"/>
  <c r="EF99" i="3"/>
  <c r="EG99" i="3"/>
  <c r="EH99" i="3"/>
  <c r="EI99" i="3"/>
  <c r="BE95" i="7" s="1"/>
  <c r="EJ99" i="3"/>
  <c r="BF95" i="7" s="1"/>
  <c r="EK99" i="3"/>
  <c r="BG95" i="7" s="1"/>
  <c r="EL99" i="3"/>
  <c r="BH95" i="7" s="1"/>
  <c r="EM99" i="3"/>
  <c r="EN99" i="3"/>
  <c r="EO99" i="3"/>
  <c r="EP99" i="3"/>
  <c r="BL95" i="7" s="1"/>
  <c r="EQ99" i="3"/>
  <c r="BM95" i="7" s="1"/>
  <c r="ER99" i="3"/>
  <c r="ES99" i="3"/>
  <c r="ET99" i="3"/>
  <c r="EU99" i="3"/>
  <c r="EV99" i="3"/>
  <c r="BR95" i="7" s="1"/>
  <c r="EW99" i="3"/>
  <c r="BS95" i="7" s="1"/>
  <c r="EX99" i="3"/>
  <c r="CA100" i="3"/>
  <c r="CB100" i="3"/>
  <c r="CC100" i="3"/>
  <c r="CD100" i="3"/>
  <c r="CE100" i="3"/>
  <c r="F96" i="7" s="1"/>
  <c r="CF100" i="3"/>
  <c r="CG100" i="3"/>
  <c r="CH100" i="3"/>
  <c r="CI100" i="3"/>
  <c r="CJ100" i="3"/>
  <c r="CK100" i="3"/>
  <c r="CL100" i="3"/>
  <c r="M96" i="7" s="1"/>
  <c r="CM100" i="3"/>
  <c r="CN100" i="3"/>
  <c r="CO100" i="3"/>
  <c r="CP100" i="3"/>
  <c r="Q96" i="7" s="1"/>
  <c r="CQ100" i="3"/>
  <c r="R96" i="7" s="1"/>
  <c r="CR100" i="3"/>
  <c r="CS100" i="3"/>
  <c r="CT100" i="3"/>
  <c r="CU100" i="3"/>
  <c r="CV100" i="3"/>
  <c r="V96" i="7" s="1"/>
  <c r="CW100" i="3"/>
  <c r="W96" i="7" s="1"/>
  <c r="CX100" i="3"/>
  <c r="X96" i="7" s="1"/>
  <c r="CY100" i="3"/>
  <c r="CZ100" i="3"/>
  <c r="DA100" i="3"/>
  <c r="DB100" i="3"/>
  <c r="AB96" i="7" s="1"/>
  <c r="DC100" i="3"/>
  <c r="AC96" i="7" s="1"/>
  <c r="DD100" i="3"/>
  <c r="DE100" i="3"/>
  <c r="DF100" i="3"/>
  <c r="DG100" i="3"/>
  <c r="AG96" i="7" s="1"/>
  <c r="DH100" i="3"/>
  <c r="AH96" i="7" s="1"/>
  <c r="DI100" i="3"/>
  <c r="AI96" i="7" s="1"/>
  <c r="DJ100" i="3"/>
  <c r="DK100" i="3"/>
  <c r="DL100" i="3"/>
  <c r="DM100" i="3"/>
  <c r="DN100" i="3"/>
  <c r="AL96" i="7" s="1"/>
  <c r="DO100" i="3"/>
  <c r="AM96" i="7" s="1"/>
  <c r="DP100" i="3"/>
  <c r="DQ100" i="3"/>
  <c r="DR100" i="3"/>
  <c r="AP96" i="7" s="1"/>
  <c r="DS100" i="3"/>
  <c r="AQ96" i="7" s="1"/>
  <c r="DT100" i="3"/>
  <c r="AR96" i="7" s="1"/>
  <c r="DU100" i="3"/>
  <c r="AS96" i="7" s="1"/>
  <c r="DV100" i="3"/>
  <c r="DW100" i="3"/>
  <c r="DX100" i="3"/>
  <c r="DY100" i="3"/>
  <c r="DZ100" i="3"/>
  <c r="AW96" i="7" s="1"/>
  <c r="EA100" i="3"/>
  <c r="AX96" i="7" s="1"/>
  <c r="EB100" i="3"/>
  <c r="EC100" i="3"/>
  <c r="ED100" i="3"/>
  <c r="EE100" i="3"/>
  <c r="BB96" i="7" s="1"/>
  <c r="EF100" i="3"/>
  <c r="BC96" i="7" s="1"/>
  <c r="EG100" i="3"/>
  <c r="BD96" i="7" s="1"/>
  <c r="EH100" i="3"/>
  <c r="EI100" i="3"/>
  <c r="EJ100" i="3"/>
  <c r="EK100" i="3"/>
  <c r="EL100" i="3"/>
  <c r="BH96" i="7" s="1"/>
  <c r="EM100" i="3"/>
  <c r="BI96" i="7" s="1"/>
  <c r="EN100" i="3"/>
  <c r="EO100" i="3"/>
  <c r="EP100" i="3"/>
  <c r="EQ100" i="3"/>
  <c r="BM96" i="7" s="1"/>
  <c r="ER100" i="3"/>
  <c r="BN96" i="7" s="1"/>
  <c r="ES100" i="3"/>
  <c r="BO96" i="7" s="1"/>
  <c r="ET100" i="3"/>
  <c r="BP96" i="7" s="1"/>
  <c r="EU100" i="3"/>
  <c r="EV100" i="3"/>
  <c r="EW100" i="3"/>
  <c r="EX100" i="3"/>
  <c r="CA101" i="3"/>
  <c r="CB101" i="3"/>
  <c r="CC101" i="3"/>
  <c r="CD101" i="3"/>
  <c r="CE101" i="3"/>
  <c r="F97" i="7" s="1"/>
  <c r="CF101" i="3"/>
  <c r="G97" i="7" s="1"/>
  <c r="CG101" i="3"/>
  <c r="H97" i="7" s="1"/>
  <c r="CH101" i="3"/>
  <c r="I97" i="7" s="1"/>
  <c r="CI101" i="3"/>
  <c r="CJ101" i="3"/>
  <c r="CK101" i="3"/>
  <c r="CL101" i="3"/>
  <c r="M97" i="7" s="1"/>
  <c r="CM101" i="3"/>
  <c r="N97" i="7" s="1"/>
  <c r="CN101" i="3"/>
  <c r="CO101" i="3"/>
  <c r="CP101" i="3"/>
  <c r="CQ101" i="3"/>
  <c r="CR101" i="3"/>
  <c r="S97" i="7" s="1"/>
  <c r="CS101" i="3"/>
  <c r="T97" i="7" s="1"/>
  <c r="CT101" i="3"/>
  <c r="U97" i="7" s="1"/>
  <c r="CU101" i="3"/>
  <c r="CV101" i="3"/>
  <c r="CW101" i="3"/>
  <c r="CX101" i="3"/>
  <c r="CY101" i="3"/>
  <c r="CZ101" i="3"/>
  <c r="DA101" i="3"/>
  <c r="DB101" i="3"/>
  <c r="AB97" i="7" s="1"/>
  <c r="DC101" i="3"/>
  <c r="AC97" i="7" s="1"/>
  <c r="DD101" i="3"/>
  <c r="AD97" i="7" s="1"/>
  <c r="DE101" i="3"/>
  <c r="AE97" i="7" s="1"/>
  <c r="DF101" i="3"/>
  <c r="AF97" i="7" s="1"/>
  <c r="DG101" i="3"/>
  <c r="DH101" i="3"/>
  <c r="DI101" i="3"/>
  <c r="DJ101" i="3"/>
  <c r="DK101" i="3"/>
  <c r="DL101" i="3"/>
  <c r="DM101" i="3"/>
  <c r="DN101" i="3"/>
  <c r="DO101" i="3"/>
  <c r="AM97" i="7" s="1"/>
  <c r="DP101" i="3"/>
  <c r="AN97" i="7" s="1"/>
  <c r="DQ101" i="3"/>
  <c r="AO97" i="7" s="1"/>
  <c r="DR101" i="3"/>
  <c r="AP97" i="7" s="1"/>
  <c r="DS101" i="3"/>
  <c r="DT101" i="3"/>
  <c r="DU101" i="3"/>
  <c r="DV101" i="3"/>
  <c r="DW101" i="3"/>
  <c r="AT97" i="7" s="1"/>
  <c r="DX101" i="3"/>
  <c r="DY101" i="3"/>
  <c r="DZ101" i="3"/>
  <c r="EA101" i="3"/>
  <c r="EB101" i="3"/>
  <c r="AY97" i="7" s="1"/>
  <c r="EC101" i="3"/>
  <c r="AZ97" i="7" s="1"/>
  <c r="ED101" i="3"/>
  <c r="BA97" i="7" s="1"/>
  <c r="EE101" i="3"/>
  <c r="EF101" i="3"/>
  <c r="EG101" i="3"/>
  <c r="EH101" i="3"/>
  <c r="EI101" i="3"/>
  <c r="BE97" i="7" s="1"/>
  <c r="EJ101" i="3"/>
  <c r="EK101" i="3"/>
  <c r="EL101" i="3"/>
  <c r="EM101" i="3"/>
  <c r="BI97" i="7" s="1"/>
  <c r="EN101" i="3"/>
  <c r="BJ97" i="7" s="1"/>
  <c r="EO101" i="3"/>
  <c r="BK97" i="7" s="1"/>
  <c r="EP101" i="3"/>
  <c r="BL97" i="7" s="1"/>
  <c r="EQ101" i="3"/>
  <c r="ER101" i="3"/>
  <c r="ES101" i="3"/>
  <c r="ET101" i="3"/>
  <c r="BP97" i="7" s="1"/>
  <c r="EU101" i="3"/>
  <c r="BQ97" i="7" s="1"/>
  <c r="EV101" i="3"/>
  <c r="EW101" i="3"/>
  <c r="EX101" i="3"/>
  <c r="CB6" i="3"/>
  <c r="CC6" i="3"/>
  <c r="CD6" i="3"/>
  <c r="CE6" i="3"/>
  <c r="CF6" i="3"/>
  <c r="CG6" i="3"/>
  <c r="H2" i="7" s="1"/>
  <c r="CH6" i="3"/>
  <c r="I2" i="7" s="1"/>
  <c r="CI6" i="3"/>
  <c r="J2" i="7" s="1"/>
  <c r="CJ6" i="3"/>
  <c r="K2" i="7" s="1"/>
  <c r="CK6" i="3"/>
  <c r="L2" i="7" s="1"/>
  <c r="CL6" i="3"/>
  <c r="CM6" i="3"/>
  <c r="CN6" i="3"/>
  <c r="CO6" i="3"/>
  <c r="CP6" i="3"/>
  <c r="CQ6" i="3"/>
  <c r="CR6" i="3"/>
  <c r="CS6" i="3"/>
  <c r="T2" i="7" s="1"/>
  <c r="CT6" i="3"/>
  <c r="U2" i="7" s="1"/>
  <c r="CU6" i="3"/>
  <c r="CV6" i="3"/>
  <c r="V2" i="7" s="1"/>
  <c r="CW6" i="3"/>
  <c r="W2" i="7" s="1"/>
  <c r="CX6" i="3"/>
  <c r="X2" i="7" s="1"/>
  <c r="CY6" i="3"/>
  <c r="CZ6" i="3"/>
  <c r="DA6" i="3"/>
  <c r="DB6" i="3"/>
  <c r="DC6" i="3"/>
  <c r="DD6" i="3"/>
  <c r="DE6" i="3"/>
  <c r="DF6" i="3"/>
  <c r="AF2" i="7" s="1"/>
  <c r="DG6" i="3"/>
  <c r="AG2" i="7" s="1"/>
  <c r="DH6" i="3"/>
  <c r="AH2" i="7" s="1"/>
  <c r="DI6" i="3"/>
  <c r="AI2" i="7" s="1"/>
  <c r="DJ6" i="3"/>
  <c r="DK6" i="3"/>
  <c r="DL6" i="3"/>
  <c r="DM6" i="3"/>
  <c r="DN6" i="3"/>
  <c r="DO6" i="3"/>
  <c r="DP6" i="3"/>
  <c r="DQ6" i="3"/>
  <c r="DR6" i="3"/>
  <c r="DS6" i="3"/>
  <c r="DT6" i="3"/>
  <c r="AR2" i="7" s="1"/>
  <c r="DU6" i="3"/>
  <c r="AS2" i="7" s="1"/>
  <c r="DV6" i="3"/>
  <c r="DW6" i="3"/>
  <c r="AT2" i="7" s="1"/>
  <c r="DX6" i="3"/>
  <c r="DY6" i="3"/>
  <c r="DZ6" i="3"/>
  <c r="EA6" i="3"/>
  <c r="EB6" i="3"/>
  <c r="EC6" i="3"/>
  <c r="ED6" i="3"/>
  <c r="EE6" i="3"/>
  <c r="EF6" i="3"/>
  <c r="EG6" i="3"/>
  <c r="BD2" i="7" s="1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CA6" i="3"/>
  <c r="B2" i="7"/>
  <c r="C2" i="7"/>
  <c r="D2" i="7"/>
  <c r="E2" i="7"/>
  <c r="F2" i="7"/>
  <c r="G2" i="7"/>
  <c r="M2" i="7"/>
  <c r="N2" i="7"/>
  <c r="O2" i="7"/>
  <c r="P2" i="7"/>
  <c r="Q2" i="7"/>
  <c r="R2" i="7"/>
  <c r="S2" i="7"/>
  <c r="Y2" i="7"/>
  <c r="Z2" i="7"/>
  <c r="AA2" i="7"/>
  <c r="AB2" i="7"/>
  <c r="AC2" i="7"/>
  <c r="AD2" i="7"/>
  <c r="AE2" i="7"/>
  <c r="AJ2" i="7"/>
  <c r="AK2" i="7"/>
  <c r="AL2" i="7"/>
  <c r="AM2" i="7"/>
  <c r="AN2" i="7"/>
  <c r="AO2" i="7"/>
  <c r="AP2" i="7"/>
  <c r="AQ2" i="7"/>
  <c r="AU2" i="7"/>
  <c r="AV2" i="7"/>
  <c r="AW2" i="7"/>
  <c r="AX2" i="7"/>
  <c r="AY2" i="7"/>
  <c r="AZ2" i="7"/>
  <c r="BA2" i="7"/>
  <c r="BB2" i="7"/>
  <c r="BC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3" i="7"/>
  <c r="C3" i="7"/>
  <c r="D3" i="7"/>
  <c r="E3" i="7"/>
  <c r="F3" i="7"/>
  <c r="G3" i="7"/>
  <c r="H3" i="7"/>
  <c r="I3" i="7"/>
  <c r="L3" i="7"/>
  <c r="M3" i="7"/>
  <c r="N3" i="7"/>
  <c r="O3" i="7"/>
  <c r="P3" i="7"/>
  <c r="Q3" i="7"/>
  <c r="R3" i="7"/>
  <c r="S3" i="7"/>
  <c r="T3" i="7"/>
  <c r="U3" i="7"/>
  <c r="X3" i="7"/>
  <c r="Y3" i="7"/>
  <c r="Z3" i="7"/>
  <c r="AA3" i="7"/>
  <c r="AD3" i="7"/>
  <c r="AE3" i="7"/>
  <c r="AJ3" i="7"/>
  <c r="AK3" i="7"/>
  <c r="AN3" i="7"/>
  <c r="AO3" i="7"/>
  <c r="AT3" i="7"/>
  <c r="AU3" i="7"/>
  <c r="AV3" i="7"/>
  <c r="AY3" i="7"/>
  <c r="AZ3" i="7"/>
  <c r="BE3" i="7"/>
  <c r="BF3" i="7"/>
  <c r="BG3" i="7"/>
  <c r="BH3" i="7"/>
  <c r="BJ3" i="7"/>
  <c r="BK3" i="7"/>
  <c r="BL3" i="7"/>
  <c r="BQ3" i="7"/>
  <c r="BR3" i="7"/>
  <c r="BS3" i="7"/>
  <c r="C4" i="7"/>
  <c r="D4" i="7"/>
  <c r="J4" i="7"/>
  <c r="K4" i="7"/>
  <c r="L4" i="7"/>
  <c r="O4" i="7"/>
  <c r="P4" i="7"/>
  <c r="V4" i="7"/>
  <c r="W4" i="7"/>
  <c r="Z4" i="7"/>
  <c r="AA4" i="7"/>
  <c r="AB4" i="7"/>
  <c r="AG4" i="7"/>
  <c r="AH4" i="7"/>
  <c r="AI4" i="7"/>
  <c r="AJ4" i="7"/>
  <c r="AK4" i="7"/>
  <c r="AQ4" i="7"/>
  <c r="AR4" i="7"/>
  <c r="AS4" i="7"/>
  <c r="AU4" i="7"/>
  <c r="AV4" i="7"/>
  <c r="BB4" i="7"/>
  <c r="BC4" i="7"/>
  <c r="BD4" i="7"/>
  <c r="BF4" i="7"/>
  <c r="BG4" i="7"/>
  <c r="BM4" i="7"/>
  <c r="BN4" i="7"/>
  <c r="BO4" i="7"/>
  <c r="BR4" i="7"/>
  <c r="BS4" i="7"/>
  <c r="F5" i="7"/>
  <c r="G5" i="7"/>
  <c r="H5" i="7"/>
  <c r="I5" i="7"/>
  <c r="K5" i="7"/>
  <c r="L5" i="7"/>
  <c r="M5" i="7"/>
  <c r="R5" i="7"/>
  <c r="S5" i="7"/>
  <c r="T5" i="7"/>
  <c r="U5" i="7"/>
  <c r="V5" i="7"/>
  <c r="W5" i="7"/>
  <c r="AC5" i="7"/>
  <c r="AD5" i="7"/>
  <c r="AE5" i="7"/>
  <c r="AH5" i="7"/>
  <c r="AI5" i="7"/>
  <c r="AM5" i="7"/>
  <c r="AN5" i="7"/>
  <c r="AO5" i="7"/>
  <c r="AP5" i="7"/>
  <c r="AR5" i="7"/>
  <c r="AS5" i="7"/>
  <c r="AX5" i="7"/>
  <c r="AY5" i="7"/>
  <c r="AZ5" i="7"/>
  <c r="BC5" i="7"/>
  <c r="BD5" i="7"/>
  <c r="BI5" i="7"/>
  <c r="BJ5" i="7"/>
  <c r="BK5" i="7"/>
  <c r="BN5" i="7"/>
  <c r="BO5" i="7"/>
  <c r="B6" i="7"/>
  <c r="C6" i="7"/>
  <c r="D6" i="7"/>
  <c r="G6" i="7"/>
  <c r="H6" i="7"/>
  <c r="N6" i="7"/>
  <c r="O6" i="7"/>
  <c r="P6" i="7"/>
  <c r="S6" i="7"/>
  <c r="T6" i="7"/>
  <c r="Y6" i="7"/>
  <c r="Z6" i="7"/>
  <c r="AA6" i="7"/>
  <c r="AD6" i="7"/>
  <c r="AE6" i="7"/>
  <c r="AJ6" i="7"/>
  <c r="AK6" i="7"/>
  <c r="AN6" i="7"/>
  <c r="AO6" i="7"/>
  <c r="AT6" i="7"/>
  <c r="AU6" i="7"/>
  <c r="AV6" i="7"/>
  <c r="AY6" i="7"/>
  <c r="AZ6" i="7"/>
  <c r="BE6" i="7"/>
  <c r="BF6" i="7"/>
  <c r="BG6" i="7"/>
  <c r="BH6" i="7"/>
  <c r="BJ6" i="7"/>
  <c r="BK6" i="7"/>
  <c r="BQ6" i="7"/>
  <c r="BR6" i="7"/>
  <c r="BS6" i="7"/>
  <c r="C7" i="7"/>
  <c r="D7" i="7"/>
  <c r="E7" i="7"/>
  <c r="J7" i="7"/>
  <c r="K7" i="7"/>
  <c r="L7" i="7"/>
  <c r="O7" i="7"/>
  <c r="P7" i="7"/>
  <c r="V7" i="7"/>
  <c r="W7" i="7"/>
  <c r="Z7" i="7"/>
  <c r="AA7" i="7"/>
  <c r="AG7" i="7"/>
  <c r="AH7" i="7"/>
  <c r="AI7" i="7"/>
  <c r="AJ7" i="7"/>
  <c r="AK7" i="7"/>
  <c r="AQ7" i="7"/>
  <c r="AR7" i="7"/>
  <c r="AS7" i="7"/>
  <c r="AU7" i="7"/>
  <c r="AV7" i="7"/>
  <c r="BB7" i="7"/>
  <c r="BC7" i="7"/>
  <c r="BD7" i="7"/>
  <c r="BF7" i="7"/>
  <c r="BG7" i="7"/>
  <c r="BM7" i="7"/>
  <c r="BN7" i="7"/>
  <c r="BO7" i="7"/>
  <c r="BR7" i="7"/>
  <c r="BS7" i="7"/>
  <c r="F8" i="7"/>
  <c r="G8" i="7"/>
  <c r="H8" i="7"/>
  <c r="K8" i="7"/>
  <c r="L8" i="7"/>
  <c r="N8" i="7"/>
  <c r="R8" i="7"/>
  <c r="S8" i="7"/>
  <c r="T8" i="7"/>
  <c r="V8" i="7"/>
  <c r="W8" i="7"/>
  <c r="AC8" i="7"/>
  <c r="AD8" i="7"/>
  <c r="AE8" i="7"/>
  <c r="AH8" i="7"/>
  <c r="AI8" i="7"/>
  <c r="AM8" i="7"/>
  <c r="AN8" i="7"/>
  <c r="AO8" i="7"/>
  <c r="AR8" i="7"/>
  <c r="AS8" i="7"/>
  <c r="AX8" i="7"/>
  <c r="AY8" i="7"/>
  <c r="AZ8" i="7"/>
  <c r="BC8" i="7"/>
  <c r="BD8" i="7"/>
  <c r="BI8" i="7"/>
  <c r="BJ8" i="7"/>
  <c r="BK8" i="7"/>
  <c r="BN8" i="7"/>
  <c r="BO8" i="7"/>
  <c r="B9" i="7"/>
  <c r="C9" i="7"/>
  <c r="D9" i="7"/>
  <c r="G9" i="7"/>
  <c r="H9" i="7"/>
  <c r="I9" i="7"/>
  <c r="N9" i="7"/>
  <c r="O9" i="7"/>
  <c r="P9" i="7"/>
  <c r="S9" i="7"/>
  <c r="T9" i="7"/>
  <c r="Y9" i="7"/>
  <c r="Z9" i="7"/>
  <c r="AA9" i="7"/>
  <c r="AD9" i="7"/>
  <c r="AE9" i="7"/>
  <c r="AJ9" i="7"/>
  <c r="AK9" i="7"/>
  <c r="AN9" i="7"/>
  <c r="AO9" i="7"/>
  <c r="AT9" i="7"/>
  <c r="AU9" i="7"/>
  <c r="AV9" i="7"/>
  <c r="AY9" i="7"/>
  <c r="AZ9" i="7"/>
  <c r="BE9" i="7"/>
  <c r="BF9" i="7"/>
  <c r="BG9" i="7"/>
  <c r="BJ9" i="7"/>
  <c r="BK9" i="7"/>
  <c r="BL9" i="7"/>
  <c r="BQ9" i="7"/>
  <c r="BR9" i="7"/>
  <c r="BS9" i="7"/>
  <c r="C10" i="7"/>
  <c r="D10" i="7"/>
  <c r="J10" i="7"/>
  <c r="K10" i="7"/>
  <c r="L10" i="7"/>
  <c r="O10" i="7"/>
  <c r="P10" i="7"/>
  <c r="V10" i="7"/>
  <c r="W10" i="7"/>
  <c r="Z10" i="7"/>
  <c r="AA10" i="7"/>
  <c r="AB10" i="7"/>
  <c r="AG10" i="7"/>
  <c r="AH10" i="7"/>
  <c r="AI10" i="7"/>
  <c r="AJ10" i="7"/>
  <c r="AK10" i="7"/>
  <c r="AQ10" i="7"/>
  <c r="AR10" i="7"/>
  <c r="AS10" i="7"/>
  <c r="AU10" i="7"/>
  <c r="AV10" i="7"/>
  <c r="BB10" i="7"/>
  <c r="BC10" i="7"/>
  <c r="BD10" i="7"/>
  <c r="BF10" i="7"/>
  <c r="BG10" i="7"/>
  <c r="BM10" i="7"/>
  <c r="BN10" i="7"/>
  <c r="BO10" i="7"/>
  <c r="BR10" i="7"/>
  <c r="BS10" i="7"/>
  <c r="F11" i="7"/>
  <c r="G11" i="7"/>
  <c r="H11" i="7"/>
  <c r="K11" i="7"/>
  <c r="L11" i="7"/>
  <c r="M11" i="7"/>
  <c r="R11" i="7"/>
  <c r="S11" i="7"/>
  <c r="T11" i="7"/>
  <c r="U11" i="7"/>
  <c r="V11" i="7"/>
  <c r="W11" i="7"/>
  <c r="AC11" i="7"/>
  <c r="AD11" i="7"/>
  <c r="AE11" i="7"/>
  <c r="AH11" i="7"/>
  <c r="AI11" i="7"/>
  <c r="AM11" i="7"/>
  <c r="AN11" i="7"/>
  <c r="AO11" i="7"/>
  <c r="AP11" i="7"/>
  <c r="AR11" i="7"/>
  <c r="AS11" i="7"/>
  <c r="AX11" i="7"/>
  <c r="AY11" i="7"/>
  <c r="AZ11" i="7"/>
  <c r="BC11" i="7"/>
  <c r="BD11" i="7"/>
  <c r="BI11" i="7"/>
  <c r="BJ11" i="7"/>
  <c r="BK11" i="7"/>
  <c r="BN11" i="7"/>
  <c r="BO11" i="7"/>
  <c r="B12" i="7"/>
  <c r="C12" i="7"/>
  <c r="D12" i="7"/>
  <c r="G12" i="7"/>
  <c r="H12" i="7"/>
  <c r="N12" i="7"/>
  <c r="O12" i="7"/>
  <c r="P12" i="7"/>
  <c r="S12" i="7"/>
  <c r="T12" i="7"/>
  <c r="Y12" i="7"/>
  <c r="Z12" i="7"/>
  <c r="AA12" i="7"/>
  <c r="AD12" i="7"/>
  <c r="AE12" i="7"/>
  <c r="AJ12" i="7"/>
  <c r="AK12" i="7"/>
  <c r="AN12" i="7"/>
  <c r="AO12" i="7"/>
  <c r="AT12" i="7"/>
  <c r="AU12" i="7"/>
  <c r="AV12" i="7"/>
  <c r="AY12" i="7"/>
  <c r="AZ12" i="7"/>
  <c r="BE12" i="7"/>
  <c r="BF12" i="7"/>
  <c r="BG12" i="7"/>
  <c r="BH12" i="7"/>
  <c r="BJ12" i="7"/>
  <c r="BK12" i="7"/>
  <c r="BQ12" i="7"/>
  <c r="BR12" i="7"/>
  <c r="BS12" i="7"/>
  <c r="C13" i="7"/>
  <c r="D13" i="7"/>
  <c r="J13" i="7"/>
  <c r="K13" i="7"/>
  <c r="L13" i="7"/>
  <c r="O13" i="7"/>
  <c r="P13" i="7"/>
  <c r="V13" i="7"/>
  <c r="W13" i="7"/>
  <c r="Z13" i="7"/>
  <c r="AA13" i="7"/>
  <c r="AG13" i="7"/>
  <c r="AH13" i="7"/>
  <c r="AI13" i="7"/>
  <c r="AJ13" i="7"/>
  <c r="AK13" i="7"/>
  <c r="AQ13" i="7"/>
  <c r="AR13" i="7"/>
  <c r="AS13" i="7"/>
  <c r="AU13" i="7"/>
  <c r="AV13" i="7"/>
  <c r="BB13" i="7"/>
  <c r="BC13" i="7"/>
  <c r="BD13" i="7"/>
  <c r="BF13" i="7"/>
  <c r="BG13" i="7"/>
  <c r="BM13" i="7"/>
  <c r="BN13" i="7"/>
  <c r="BO13" i="7"/>
  <c r="BR13" i="7"/>
  <c r="BS13" i="7"/>
  <c r="F14" i="7"/>
  <c r="G14" i="7"/>
  <c r="H14" i="7"/>
  <c r="K14" i="7"/>
  <c r="L14" i="7"/>
  <c r="R14" i="7"/>
  <c r="S14" i="7"/>
  <c r="T14" i="7"/>
  <c r="V14" i="7"/>
  <c r="W14" i="7"/>
  <c r="AC14" i="7"/>
  <c r="AD14" i="7"/>
  <c r="AE14" i="7"/>
  <c r="AH14" i="7"/>
  <c r="AI14" i="7"/>
  <c r="AM14" i="7"/>
  <c r="AN14" i="7"/>
  <c r="AO14" i="7"/>
  <c r="AR14" i="7"/>
  <c r="AS14" i="7"/>
  <c r="AX14" i="7"/>
  <c r="AY14" i="7"/>
  <c r="AZ14" i="7"/>
  <c r="BC14" i="7"/>
  <c r="BD14" i="7"/>
  <c r="BI14" i="7"/>
  <c r="BJ14" i="7"/>
  <c r="BK14" i="7"/>
  <c r="BN14" i="7"/>
  <c r="BO14" i="7"/>
  <c r="B15" i="7"/>
  <c r="C15" i="7"/>
  <c r="D15" i="7"/>
  <c r="G15" i="7"/>
  <c r="H15" i="7"/>
  <c r="N15" i="7"/>
  <c r="O15" i="7"/>
  <c r="P15" i="7"/>
  <c r="S15" i="7"/>
  <c r="T15" i="7"/>
  <c r="Y15" i="7"/>
  <c r="Z15" i="7"/>
  <c r="AA15" i="7"/>
  <c r="AD15" i="7"/>
  <c r="AE15" i="7"/>
  <c r="AJ15" i="7"/>
  <c r="AK15" i="7"/>
  <c r="AN15" i="7"/>
  <c r="AO15" i="7"/>
  <c r="AT15" i="7"/>
  <c r="AU15" i="7"/>
  <c r="AV15" i="7"/>
  <c r="AY15" i="7"/>
  <c r="AZ15" i="7"/>
  <c r="BE15" i="7"/>
  <c r="BF15" i="7"/>
  <c r="BG15" i="7"/>
  <c r="BJ15" i="7"/>
  <c r="BK15" i="7"/>
  <c r="BQ15" i="7"/>
  <c r="BR15" i="7"/>
  <c r="BS15" i="7"/>
  <c r="C16" i="7"/>
  <c r="D16" i="7"/>
  <c r="J16" i="7"/>
  <c r="K16" i="7"/>
  <c r="L16" i="7"/>
  <c r="O16" i="7"/>
  <c r="P16" i="7"/>
  <c r="V16" i="7"/>
  <c r="W16" i="7"/>
  <c r="Z16" i="7"/>
  <c r="AA16" i="7"/>
  <c r="AG16" i="7"/>
  <c r="AH16" i="7"/>
  <c r="AI16" i="7"/>
  <c r="AJ16" i="7"/>
  <c r="AK16" i="7"/>
  <c r="AQ16" i="7"/>
  <c r="AR16" i="7"/>
  <c r="AS16" i="7"/>
  <c r="AU16" i="7"/>
  <c r="AV16" i="7"/>
  <c r="BB16" i="7"/>
  <c r="BC16" i="7"/>
  <c r="BD16" i="7"/>
  <c r="BF16" i="7"/>
  <c r="BG16" i="7"/>
  <c r="BM16" i="7"/>
  <c r="BN16" i="7"/>
  <c r="BO16" i="7"/>
  <c r="BR16" i="7"/>
  <c r="BS16" i="7"/>
  <c r="F17" i="7"/>
  <c r="G17" i="7"/>
  <c r="H17" i="7"/>
  <c r="K17" i="7"/>
  <c r="L17" i="7"/>
  <c r="R17" i="7"/>
  <c r="S17" i="7"/>
  <c r="T17" i="7"/>
  <c r="V17" i="7"/>
  <c r="W17" i="7"/>
  <c r="AC17" i="7"/>
  <c r="AD17" i="7"/>
  <c r="AE17" i="7"/>
  <c r="AH17" i="7"/>
  <c r="AI17" i="7"/>
  <c r="AM17" i="7"/>
  <c r="AN17" i="7"/>
  <c r="AO17" i="7"/>
  <c r="AR17" i="7"/>
  <c r="AS17" i="7"/>
  <c r="AX17" i="7"/>
  <c r="AY17" i="7"/>
  <c r="AZ17" i="7"/>
  <c r="BC17" i="7"/>
  <c r="BD17" i="7"/>
  <c r="BI17" i="7"/>
  <c r="BJ17" i="7"/>
  <c r="BK17" i="7"/>
  <c r="BL17" i="7"/>
  <c r="BN17" i="7"/>
  <c r="BO17" i="7"/>
  <c r="B18" i="7"/>
  <c r="C18" i="7"/>
  <c r="D18" i="7"/>
  <c r="G18" i="7"/>
  <c r="H18" i="7"/>
  <c r="N18" i="7"/>
  <c r="O18" i="7"/>
  <c r="P18" i="7"/>
  <c r="S18" i="7"/>
  <c r="T18" i="7"/>
  <c r="Y18" i="7"/>
  <c r="Z18" i="7"/>
  <c r="AA18" i="7"/>
  <c r="AD18" i="7"/>
  <c r="AE18" i="7"/>
  <c r="AJ18" i="7"/>
  <c r="AK18" i="7"/>
  <c r="AN18" i="7"/>
  <c r="AO18" i="7"/>
  <c r="AT18" i="7"/>
  <c r="AU18" i="7"/>
  <c r="AV18" i="7"/>
  <c r="AW18" i="7"/>
  <c r="AY18" i="7"/>
  <c r="AZ18" i="7"/>
  <c r="BE18" i="7"/>
  <c r="BF18" i="7"/>
  <c r="BG18" i="7"/>
  <c r="BJ18" i="7"/>
  <c r="BK18" i="7"/>
  <c r="BQ18" i="7"/>
  <c r="BR18" i="7"/>
  <c r="BS18" i="7"/>
  <c r="C19" i="7"/>
  <c r="D19" i="7"/>
  <c r="J19" i="7"/>
  <c r="K19" i="7"/>
  <c r="L19" i="7"/>
  <c r="O19" i="7"/>
  <c r="P19" i="7"/>
  <c r="V19" i="7"/>
  <c r="W19" i="7"/>
  <c r="Z19" i="7"/>
  <c r="AA19" i="7"/>
  <c r="AG19" i="7"/>
  <c r="AH19" i="7"/>
  <c r="AI19" i="7"/>
  <c r="AJ19" i="7"/>
  <c r="AK19" i="7"/>
  <c r="AQ19" i="7"/>
  <c r="AR19" i="7"/>
  <c r="AS19" i="7"/>
  <c r="AU19" i="7"/>
  <c r="AV19" i="7"/>
  <c r="BB19" i="7"/>
  <c r="BC19" i="7"/>
  <c r="BD19" i="7"/>
  <c r="BF19" i="7"/>
  <c r="BG19" i="7"/>
  <c r="BM19" i="7"/>
  <c r="BN19" i="7"/>
  <c r="BO19" i="7"/>
  <c r="BR19" i="7"/>
  <c r="BS19" i="7"/>
  <c r="F20" i="7"/>
  <c r="G20" i="7"/>
  <c r="H20" i="7"/>
  <c r="K20" i="7"/>
  <c r="L20" i="7"/>
  <c r="R20" i="7"/>
  <c r="S20" i="7"/>
  <c r="T20" i="7"/>
  <c r="V20" i="7"/>
  <c r="W20" i="7"/>
  <c r="AC20" i="7"/>
  <c r="AD20" i="7"/>
  <c r="AE20" i="7"/>
  <c r="AH20" i="7"/>
  <c r="AI20" i="7"/>
  <c r="AM20" i="7"/>
  <c r="AN20" i="7"/>
  <c r="AO20" i="7"/>
  <c r="AR20" i="7"/>
  <c r="AS20" i="7"/>
  <c r="AX20" i="7"/>
  <c r="AY20" i="7"/>
  <c r="AZ20" i="7"/>
  <c r="BA20" i="7"/>
  <c r="BC20" i="7"/>
  <c r="BD20" i="7"/>
  <c r="BI20" i="7"/>
  <c r="BJ20" i="7"/>
  <c r="BK20" i="7"/>
  <c r="BN20" i="7"/>
  <c r="BO20" i="7"/>
  <c r="B21" i="7"/>
  <c r="C21" i="7"/>
  <c r="D21" i="7"/>
  <c r="G21" i="7"/>
  <c r="H21" i="7"/>
  <c r="N21" i="7"/>
  <c r="O21" i="7"/>
  <c r="P21" i="7"/>
  <c r="S21" i="7"/>
  <c r="T21" i="7"/>
  <c r="Y21" i="7"/>
  <c r="Z21" i="7"/>
  <c r="AA21" i="7"/>
  <c r="AD21" i="7"/>
  <c r="AE21" i="7"/>
  <c r="AJ21" i="7"/>
  <c r="AK21" i="7"/>
  <c r="AN21" i="7"/>
  <c r="AO21" i="7"/>
  <c r="AT21" i="7"/>
  <c r="AU21" i="7"/>
  <c r="AV21" i="7"/>
  <c r="AY21" i="7"/>
  <c r="AZ21" i="7"/>
  <c r="BE21" i="7"/>
  <c r="BF21" i="7"/>
  <c r="BG21" i="7"/>
  <c r="BJ21" i="7"/>
  <c r="BK21" i="7"/>
  <c r="BQ21" i="7"/>
  <c r="BR21" i="7"/>
  <c r="BS21" i="7"/>
  <c r="C22" i="7"/>
  <c r="D22" i="7"/>
  <c r="J22" i="7"/>
  <c r="K22" i="7"/>
  <c r="L22" i="7"/>
  <c r="O22" i="7"/>
  <c r="P22" i="7"/>
  <c r="V22" i="7"/>
  <c r="W22" i="7"/>
  <c r="Z22" i="7"/>
  <c r="AA22" i="7"/>
  <c r="AG22" i="7"/>
  <c r="AH22" i="7"/>
  <c r="AI22" i="7"/>
  <c r="AJ22" i="7"/>
  <c r="AK22" i="7"/>
  <c r="AQ22" i="7"/>
  <c r="AR22" i="7"/>
  <c r="AS22" i="7"/>
  <c r="AU22" i="7"/>
  <c r="AV22" i="7"/>
  <c r="BB22" i="7"/>
  <c r="BC22" i="7"/>
  <c r="BD22" i="7"/>
  <c r="BF22" i="7"/>
  <c r="BG22" i="7"/>
  <c r="BM22" i="7"/>
  <c r="BN22" i="7"/>
  <c r="BO22" i="7"/>
  <c r="BR22" i="7"/>
  <c r="BS22" i="7"/>
  <c r="F23" i="7"/>
  <c r="G23" i="7"/>
  <c r="H23" i="7"/>
  <c r="K23" i="7"/>
  <c r="L23" i="7"/>
  <c r="R23" i="7"/>
  <c r="S23" i="7"/>
  <c r="T23" i="7"/>
  <c r="V23" i="7"/>
  <c r="W23" i="7"/>
  <c r="AC23" i="7"/>
  <c r="AD23" i="7"/>
  <c r="AE23" i="7"/>
  <c r="AH23" i="7"/>
  <c r="AI23" i="7"/>
  <c r="AM23" i="7"/>
  <c r="AN23" i="7"/>
  <c r="AO23" i="7"/>
  <c r="AR23" i="7"/>
  <c r="AS23" i="7"/>
  <c r="AX23" i="7"/>
  <c r="AY23" i="7"/>
  <c r="AZ23" i="7"/>
  <c r="BC23" i="7"/>
  <c r="BD23" i="7"/>
  <c r="BI23" i="7"/>
  <c r="BJ23" i="7"/>
  <c r="BK23" i="7"/>
  <c r="BN23" i="7"/>
  <c r="BO23" i="7"/>
  <c r="B24" i="7"/>
  <c r="C24" i="7"/>
  <c r="D24" i="7"/>
  <c r="G24" i="7"/>
  <c r="H24" i="7"/>
  <c r="N24" i="7"/>
  <c r="O24" i="7"/>
  <c r="P24" i="7"/>
  <c r="S24" i="7"/>
  <c r="T24" i="7"/>
  <c r="Y24" i="7"/>
  <c r="Z24" i="7"/>
  <c r="AA24" i="7"/>
  <c r="AD24" i="7"/>
  <c r="AE24" i="7"/>
  <c r="AF24" i="7"/>
  <c r="AJ24" i="7"/>
  <c r="AK24" i="7"/>
  <c r="AN24" i="7"/>
  <c r="AO24" i="7"/>
  <c r="AT24" i="7"/>
  <c r="AU24" i="7"/>
  <c r="AV24" i="7"/>
  <c r="AY24" i="7"/>
  <c r="AZ24" i="7"/>
  <c r="BE24" i="7"/>
  <c r="BF24" i="7"/>
  <c r="BG24" i="7"/>
  <c r="BH24" i="7"/>
  <c r="BJ24" i="7"/>
  <c r="BK24" i="7"/>
  <c r="BQ24" i="7"/>
  <c r="BR24" i="7"/>
  <c r="BS24" i="7"/>
  <c r="C25" i="7"/>
  <c r="D25" i="7"/>
  <c r="J25" i="7"/>
  <c r="K25" i="7"/>
  <c r="L25" i="7"/>
  <c r="O25" i="7"/>
  <c r="P25" i="7"/>
  <c r="V25" i="7"/>
  <c r="W25" i="7"/>
  <c r="Z25" i="7"/>
  <c r="AA25" i="7"/>
  <c r="AG25" i="7"/>
  <c r="AH25" i="7"/>
  <c r="AI25" i="7"/>
  <c r="AJ25" i="7"/>
  <c r="AK25" i="7"/>
  <c r="AQ25" i="7"/>
  <c r="AR25" i="7"/>
  <c r="AS25" i="7"/>
  <c r="AU25" i="7"/>
  <c r="AV25" i="7"/>
  <c r="BB25" i="7"/>
  <c r="BC25" i="7"/>
  <c r="BD25" i="7"/>
  <c r="BF25" i="7"/>
  <c r="BG25" i="7"/>
  <c r="BM25" i="7"/>
  <c r="BN25" i="7"/>
  <c r="BO25" i="7"/>
  <c r="BR25" i="7"/>
  <c r="BS25" i="7"/>
  <c r="F26" i="7"/>
  <c r="G26" i="7"/>
  <c r="H26" i="7"/>
  <c r="K26" i="7"/>
  <c r="L26" i="7"/>
  <c r="R26" i="7"/>
  <c r="S26" i="7"/>
  <c r="T26" i="7"/>
  <c r="V26" i="7"/>
  <c r="W26" i="7"/>
  <c r="AC26" i="7"/>
  <c r="AD26" i="7"/>
  <c r="AE26" i="7"/>
  <c r="AH26" i="7"/>
  <c r="AI26" i="7"/>
  <c r="AM26" i="7"/>
  <c r="AN26" i="7"/>
  <c r="AO26" i="7"/>
  <c r="AP26" i="7"/>
  <c r="AR26" i="7"/>
  <c r="AS26" i="7"/>
  <c r="AX26" i="7"/>
  <c r="AY26" i="7"/>
  <c r="AZ26" i="7"/>
  <c r="BC26" i="7"/>
  <c r="BD26" i="7"/>
  <c r="BI26" i="7"/>
  <c r="BJ26" i="7"/>
  <c r="BK26" i="7"/>
  <c r="BN26" i="7"/>
  <c r="BO26" i="7"/>
  <c r="B27" i="7"/>
  <c r="C27" i="7"/>
  <c r="D27" i="7"/>
  <c r="G27" i="7"/>
  <c r="H27" i="7"/>
  <c r="N27" i="7"/>
  <c r="O27" i="7"/>
  <c r="P27" i="7"/>
  <c r="S27" i="7"/>
  <c r="T27" i="7"/>
  <c r="Y27" i="7"/>
  <c r="Z27" i="7"/>
  <c r="AA27" i="7"/>
  <c r="AD27" i="7"/>
  <c r="AE27" i="7"/>
  <c r="AJ27" i="7"/>
  <c r="AK27" i="7"/>
  <c r="AN27" i="7"/>
  <c r="AO27" i="7"/>
  <c r="AT27" i="7"/>
  <c r="AU27" i="7"/>
  <c r="AV27" i="7"/>
  <c r="AW27" i="7"/>
  <c r="AY27" i="7"/>
  <c r="AZ27" i="7"/>
  <c r="BE27" i="7"/>
  <c r="BF27" i="7"/>
  <c r="BG27" i="7"/>
  <c r="BJ27" i="7"/>
  <c r="BK27" i="7"/>
  <c r="BQ27" i="7"/>
  <c r="BR27" i="7"/>
  <c r="BS27" i="7"/>
  <c r="C28" i="7"/>
  <c r="D28" i="7"/>
  <c r="J28" i="7"/>
  <c r="K28" i="7"/>
  <c r="L28" i="7"/>
  <c r="O28" i="7"/>
  <c r="P28" i="7"/>
  <c r="V28" i="7"/>
  <c r="W28" i="7"/>
  <c r="Z28" i="7"/>
  <c r="AA28" i="7"/>
  <c r="AG28" i="7"/>
  <c r="AH28" i="7"/>
  <c r="AI28" i="7"/>
  <c r="AJ28" i="7"/>
  <c r="AK28" i="7"/>
  <c r="AQ28" i="7"/>
  <c r="AR28" i="7"/>
  <c r="AS28" i="7"/>
  <c r="AU28" i="7"/>
  <c r="AV28" i="7"/>
  <c r="BB28" i="7"/>
  <c r="BC28" i="7"/>
  <c r="BD28" i="7"/>
  <c r="BF28" i="7"/>
  <c r="BG28" i="7"/>
  <c r="BI28" i="7"/>
  <c r="BM28" i="7"/>
  <c r="BN28" i="7"/>
  <c r="BO28" i="7"/>
  <c r="BP28" i="7"/>
  <c r="BR28" i="7"/>
  <c r="BS28" i="7"/>
  <c r="F29" i="7"/>
  <c r="G29" i="7"/>
  <c r="H29" i="7"/>
  <c r="K29" i="7"/>
  <c r="L29" i="7"/>
  <c r="R29" i="7"/>
  <c r="S29" i="7"/>
  <c r="T29" i="7"/>
  <c r="V29" i="7"/>
  <c r="W29" i="7"/>
  <c r="AC29" i="7"/>
  <c r="AD29" i="7"/>
  <c r="AE29" i="7"/>
  <c r="AH29" i="7"/>
  <c r="AI29" i="7"/>
  <c r="AM29" i="7"/>
  <c r="AN29" i="7"/>
  <c r="AO29" i="7"/>
  <c r="AR29" i="7"/>
  <c r="AS29" i="7"/>
  <c r="AX29" i="7"/>
  <c r="AY29" i="7"/>
  <c r="AZ29" i="7"/>
  <c r="BB29" i="7"/>
  <c r="BC29" i="7"/>
  <c r="BD29" i="7"/>
  <c r="BI29" i="7"/>
  <c r="BJ29" i="7"/>
  <c r="BK29" i="7"/>
  <c r="BM29" i="7"/>
  <c r="BN29" i="7"/>
  <c r="BO29" i="7"/>
  <c r="B30" i="7"/>
  <c r="C30" i="7"/>
  <c r="D30" i="7"/>
  <c r="G30" i="7"/>
  <c r="H30" i="7"/>
  <c r="N30" i="7"/>
  <c r="O30" i="7"/>
  <c r="P30" i="7"/>
  <c r="S30" i="7"/>
  <c r="T30" i="7"/>
  <c r="Y30" i="7"/>
  <c r="Z30" i="7"/>
  <c r="AA30" i="7"/>
  <c r="AC30" i="7"/>
  <c r="AD30" i="7"/>
  <c r="AE30" i="7"/>
  <c r="AJ30" i="7"/>
  <c r="AK30" i="7"/>
  <c r="AN30" i="7"/>
  <c r="AO30" i="7"/>
  <c r="AT30" i="7"/>
  <c r="AU30" i="7"/>
  <c r="AV30" i="7"/>
  <c r="AY30" i="7"/>
  <c r="AZ30" i="7"/>
  <c r="BE30" i="7"/>
  <c r="BF30" i="7"/>
  <c r="BG30" i="7"/>
  <c r="BJ30" i="7"/>
  <c r="BK30" i="7"/>
  <c r="BQ30" i="7"/>
  <c r="BR30" i="7"/>
  <c r="BS30" i="7"/>
  <c r="C31" i="7"/>
  <c r="D31" i="7"/>
  <c r="J31" i="7"/>
  <c r="K31" i="7"/>
  <c r="L31" i="7"/>
  <c r="O31" i="7"/>
  <c r="P31" i="7"/>
  <c r="V31" i="7"/>
  <c r="W31" i="7"/>
  <c r="Z31" i="7"/>
  <c r="AA31" i="7"/>
  <c r="AG31" i="7"/>
  <c r="AH31" i="7"/>
  <c r="AI31" i="7"/>
  <c r="AJ31" i="7"/>
  <c r="AK31" i="7"/>
  <c r="AP31" i="7"/>
  <c r="AQ31" i="7"/>
  <c r="AR31" i="7"/>
  <c r="AS31" i="7"/>
  <c r="AU31" i="7"/>
  <c r="AV31" i="7"/>
  <c r="BB31" i="7"/>
  <c r="BC31" i="7"/>
  <c r="BD31" i="7"/>
  <c r="BF31" i="7"/>
  <c r="BG31" i="7"/>
  <c r="BM31" i="7"/>
  <c r="BN31" i="7"/>
  <c r="BO31" i="7"/>
  <c r="BR31" i="7"/>
  <c r="BS31" i="7"/>
  <c r="F32" i="7"/>
  <c r="G32" i="7"/>
  <c r="H32" i="7"/>
  <c r="K32" i="7"/>
  <c r="L32" i="7"/>
  <c r="R32" i="7"/>
  <c r="S32" i="7"/>
  <c r="T32" i="7"/>
  <c r="U32" i="7"/>
  <c r="V32" i="7"/>
  <c r="W32" i="7"/>
  <c r="AC32" i="7"/>
  <c r="AD32" i="7"/>
  <c r="AE32" i="7"/>
  <c r="AH32" i="7"/>
  <c r="AI32" i="7"/>
  <c r="AM32" i="7"/>
  <c r="AN32" i="7"/>
  <c r="AO32" i="7"/>
  <c r="AP32" i="7"/>
  <c r="AR32" i="7"/>
  <c r="AS32" i="7"/>
  <c r="AX32" i="7"/>
  <c r="AY32" i="7"/>
  <c r="AZ32" i="7"/>
  <c r="BC32" i="7"/>
  <c r="BD32" i="7"/>
  <c r="BI32" i="7"/>
  <c r="BJ32" i="7"/>
  <c r="BK32" i="7"/>
  <c r="BN32" i="7"/>
  <c r="BO32" i="7"/>
  <c r="BP32" i="7"/>
  <c r="B33" i="7"/>
  <c r="C33" i="7"/>
  <c r="D33" i="7"/>
  <c r="G33" i="7"/>
  <c r="H33" i="7"/>
  <c r="N33" i="7"/>
  <c r="O33" i="7"/>
  <c r="P33" i="7"/>
  <c r="S33" i="7"/>
  <c r="T33" i="7"/>
  <c r="Y33" i="7"/>
  <c r="Z33" i="7"/>
  <c r="AA33" i="7"/>
  <c r="AD33" i="7"/>
  <c r="AE33" i="7"/>
  <c r="AJ33" i="7"/>
  <c r="AK33" i="7"/>
  <c r="AN33" i="7"/>
  <c r="AO33" i="7"/>
  <c r="AT33" i="7"/>
  <c r="AU33" i="7"/>
  <c r="AV33" i="7"/>
  <c r="AY33" i="7"/>
  <c r="AZ33" i="7"/>
  <c r="BE33" i="7"/>
  <c r="BF33" i="7"/>
  <c r="BG33" i="7"/>
  <c r="BJ33" i="7"/>
  <c r="BK33" i="7"/>
  <c r="BQ33" i="7"/>
  <c r="BR33" i="7"/>
  <c r="BS33" i="7"/>
  <c r="C34" i="7"/>
  <c r="D34" i="7"/>
  <c r="E34" i="7"/>
  <c r="J34" i="7"/>
  <c r="K34" i="7"/>
  <c r="L34" i="7"/>
  <c r="M34" i="7"/>
  <c r="O34" i="7"/>
  <c r="P34" i="7"/>
  <c r="V34" i="7"/>
  <c r="W34" i="7"/>
  <c r="Z34" i="7"/>
  <c r="AA34" i="7"/>
  <c r="AG34" i="7"/>
  <c r="AH34" i="7"/>
  <c r="AI34" i="7"/>
  <c r="AJ34" i="7"/>
  <c r="AK34" i="7"/>
  <c r="AQ34" i="7"/>
  <c r="AR34" i="7"/>
  <c r="AS34" i="7"/>
  <c r="AU34" i="7"/>
  <c r="AV34" i="7"/>
  <c r="BB34" i="7"/>
  <c r="BC34" i="7"/>
  <c r="BD34" i="7"/>
  <c r="BF34" i="7"/>
  <c r="BG34" i="7"/>
  <c r="BM34" i="7"/>
  <c r="BN34" i="7"/>
  <c r="BO34" i="7"/>
  <c r="BR34" i="7"/>
  <c r="BS34" i="7"/>
  <c r="F35" i="7"/>
  <c r="G35" i="7"/>
  <c r="H35" i="7"/>
  <c r="K35" i="7"/>
  <c r="L35" i="7"/>
  <c r="R35" i="7"/>
  <c r="S35" i="7"/>
  <c r="T35" i="7"/>
  <c r="V35" i="7"/>
  <c r="W35" i="7"/>
  <c r="AC35" i="7"/>
  <c r="AD35" i="7"/>
  <c r="AE35" i="7"/>
  <c r="AF35" i="7"/>
  <c r="AH35" i="7"/>
  <c r="AI35" i="7"/>
  <c r="AM35" i="7"/>
  <c r="AN35" i="7"/>
  <c r="AO35" i="7"/>
  <c r="AP35" i="7"/>
  <c r="AR35" i="7"/>
  <c r="AS35" i="7"/>
  <c r="AX35" i="7"/>
  <c r="AY35" i="7"/>
  <c r="AZ35" i="7"/>
  <c r="BC35" i="7"/>
  <c r="BD35" i="7"/>
  <c r="BI35" i="7"/>
  <c r="BJ35" i="7"/>
  <c r="BK35" i="7"/>
  <c r="BN35" i="7"/>
  <c r="BO35" i="7"/>
  <c r="B36" i="7"/>
  <c r="C36" i="7"/>
  <c r="D36" i="7"/>
  <c r="G36" i="7"/>
  <c r="H36" i="7"/>
  <c r="L36" i="7"/>
  <c r="N36" i="7"/>
  <c r="O36" i="7"/>
  <c r="P36" i="7"/>
  <c r="Q36" i="7"/>
  <c r="R36" i="7"/>
  <c r="S36" i="7"/>
  <c r="T36" i="7"/>
  <c r="Y36" i="7"/>
  <c r="Z36" i="7"/>
  <c r="AA36" i="7"/>
  <c r="AD36" i="7"/>
  <c r="AE36" i="7"/>
  <c r="AJ36" i="7"/>
  <c r="AK36" i="7"/>
  <c r="AL36" i="7"/>
  <c r="AN36" i="7"/>
  <c r="AO36" i="7"/>
  <c r="AP36" i="7"/>
  <c r="AT36" i="7"/>
  <c r="AU36" i="7"/>
  <c r="AV36" i="7"/>
  <c r="AY36" i="7"/>
  <c r="AZ36" i="7"/>
  <c r="BE36" i="7"/>
  <c r="BF36" i="7"/>
  <c r="BG36" i="7"/>
  <c r="BJ36" i="7"/>
  <c r="BK36" i="7"/>
  <c r="BQ36" i="7"/>
  <c r="BR36" i="7"/>
  <c r="BS36" i="7"/>
  <c r="C37" i="7"/>
  <c r="D37" i="7"/>
  <c r="E37" i="7"/>
  <c r="I37" i="7"/>
  <c r="J37" i="7"/>
  <c r="K37" i="7"/>
  <c r="L37" i="7"/>
  <c r="O37" i="7"/>
  <c r="P37" i="7"/>
  <c r="V37" i="7"/>
  <c r="W37" i="7"/>
  <c r="X37" i="7"/>
  <c r="Z37" i="7"/>
  <c r="AA37" i="7"/>
  <c r="AB37" i="7"/>
  <c r="AG37" i="7"/>
  <c r="AH37" i="7"/>
  <c r="AI37" i="7"/>
  <c r="AJ37" i="7"/>
  <c r="AK37" i="7"/>
  <c r="AQ37" i="7"/>
  <c r="AR37" i="7"/>
  <c r="AS37" i="7"/>
  <c r="AU37" i="7"/>
  <c r="AV37" i="7"/>
  <c r="BB37" i="7"/>
  <c r="BC37" i="7"/>
  <c r="BD37" i="7"/>
  <c r="BF37" i="7"/>
  <c r="BG37" i="7"/>
  <c r="BM37" i="7"/>
  <c r="BN37" i="7"/>
  <c r="BO37" i="7"/>
  <c r="BR37" i="7"/>
  <c r="BS37" i="7"/>
  <c r="F38" i="7"/>
  <c r="G38" i="7"/>
  <c r="H38" i="7"/>
  <c r="I38" i="7"/>
  <c r="K38" i="7"/>
  <c r="L38" i="7"/>
  <c r="M38" i="7"/>
  <c r="R38" i="7"/>
  <c r="S38" i="7"/>
  <c r="T38" i="7"/>
  <c r="V38" i="7"/>
  <c r="W38" i="7"/>
  <c r="AC38" i="7"/>
  <c r="AD38" i="7"/>
  <c r="AE38" i="7"/>
  <c r="AH38" i="7"/>
  <c r="AI38" i="7"/>
  <c r="AM38" i="7"/>
  <c r="AN38" i="7"/>
  <c r="AO38" i="7"/>
  <c r="AR38" i="7"/>
  <c r="AS38" i="7"/>
  <c r="AX38" i="7"/>
  <c r="AY38" i="7"/>
  <c r="AZ38" i="7"/>
  <c r="BA38" i="7"/>
  <c r="BC38" i="7"/>
  <c r="BD38" i="7"/>
  <c r="BI38" i="7"/>
  <c r="BJ38" i="7"/>
  <c r="BK38" i="7"/>
  <c r="BN38" i="7"/>
  <c r="BO38" i="7"/>
  <c r="BR38" i="7"/>
  <c r="BS38" i="7"/>
  <c r="B39" i="7"/>
  <c r="C39" i="7"/>
  <c r="D39" i="7"/>
  <c r="G39" i="7"/>
  <c r="H39" i="7"/>
  <c r="N39" i="7"/>
  <c r="O39" i="7"/>
  <c r="P39" i="7"/>
  <c r="S39" i="7"/>
  <c r="T39" i="7"/>
  <c r="Y39" i="7"/>
  <c r="Z39" i="7"/>
  <c r="AA39" i="7"/>
  <c r="AD39" i="7"/>
  <c r="AE39" i="7"/>
  <c r="AJ39" i="7"/>
  <c r="AK39" i="7"/>
  <c r="AN39" i="7"/>
  <c r="AO39" i="7"/>
  <c r="AT39" i="7"/>
  <c r="AU39" i="7"/>
  <c r="AV39" i="7"/>
  <c r="AY39" i="7"/>
  <c r="AZ39" i="7"/>
  <c r="BE39" i="7"/>
  <c r="BF39" i="7"/>
  <c r="BG39" i="7"/>
  <c r="BH39" i="7"/>
  <c r="BJ39" i="7"/>
  <c r="BK39" i="7"/>
  <c r="BL39" i="7"/>
  <c r="BO39" i="7"/>
  <c r="BQ39" i="7"/>
  <c r="BR39" i="7"/>
  <c r="BS39" i="7"/>
  <c r="C40" i="7"/>
  <c r="D40" i="7"/>
  <c r="J40" i="7"/>
  <c r="K40" i="7"/>
  <c r="L40" i="7"/>
  <c r="N40" i="7"/>
  <c r="O40" i="7"/>
  <c r="P40" i="7"/>
  <c r="V40" i="7"/>
  <c r="W40" i="7"/>
  <c r="Z40" i="7"/>
  <c r="AA40" i="7"/>
  <c r="AG40" i="7"/>
  <c r="AH40" i="7"/>
  <c r="AI40" i="7"/>
  <c r="AJ40" i="7"/>
  <c r="AK40" i="7"/>
  <c r="AQ40" i="7"/>
  <c r="AR40" i="7"/>
  <c r="AS40" i="7"/>
  <c r="AU40" i="7"/>
  <c r="AV40" i="7"/>
  <c r="BB40" i="7"/>
  <c r="BC40" i="7"/>
  <c r="BD40" i="7"/>
  <c r="BF40" i="7"/>
  <c r="BG40" i="7"/>
  <c r="BM40" i="7"/>
  <c r="BN40" i="7"/>
  <c r="BO40" i="7"/>
  <c r="BR40" i="7"/>
  <c r="BS40" i="7"/>
  <c r="F41" i="7"/>
  <c r="G41" i="7"/>
  <c r="H41" i="7"/>
  <c r="K41" i="7"/>
  <c r="L41" i="7"/>
  <c r="R41" i="7"/>
  <c r="S41" i="7"/>
  <c r="T41" i="7"/>
  <c r="V41" i="7"/>
  <c r="W41" i="7"/>
  <c r="AC41" i="7"/>
  <c r="AD41" i="7"/>
  <c r="AE41" i="7"/>
  <c r="AH41" i="7"/>
  <c r="AI41" i="7"/>
  <c r="AM41" i="7"/>
  <c r="AN41" i="7"/>
  <c r="AO41" i="7"/>
  <c r="AR41" i="7"/>
  <c r="AS41" i="7"/>
  <c r="AX41" i="7"/>
  <c r="AY41" i="7"/>
  <c r="AZ41" i="7"/>
  <c r="BC41" i="7"/>
  <c r="BD41" i="7"/>
  <c r="BI41" i="7"/>
  <c r="BJ41" i="7"/>
  <c r="BK41" i="7"/>
  <c r="BN41" i="7"/>
  <c r="BO41" i="7"/>
  <c r="B42" i="7"/>
  <c r="C42" i="7"/>
  <c r="D42" i="7"/>
  <c r="G42" i="7"/>
  <c r="H42" i="7"/>
  <c r="N42" i="7"/>
  <c r="O42" i="7"/>
  <c r="P42" i="7"/>
  <c r="S42" i="7"/>
  <c r="T42" i="7"/>
  <c r="Y42" i="7"/>
  <c r="Z42" i="7"/>
  <c r="AA42" i="7"/>
  <c r="AD42" i="7"/>
  <c r="AE42" i="7"/>
  <c r="AJ42" i="7"/>
  <c r="AK42" i="7"/>
  <c r="AN42" i="7"/>
  <c r="AO42" i="7"/>
  <c r="AT42" i="7"/>
  <c r="AU42" i="7"/>
  <c r="AV42" i="7"/>
  <c r="AY42" i="7"/>
  <c r="AZ42" i="7"/>
  <c r="BA42" i="7"/>
  <c r="BE42" i="7"/>
  <c r="BF42" i="7"/>
  <c r="BG42" i="7"/>
  <c r="BJ42" i="7"/>
  <c r="BK42" i="7"/>
  <c r="BQ42" i="7"/>
  <c r="BR42" i="7"/>
  <c r="BS42" i="7"/>
  <c r="C43" i="7"/>
  <c r="D43" i="7"/>
  <c r="J43" i="7"/>
  <c r="K43" i="7"/>
  <c r="L43" i="7"/>
  <c r="O43" i="7"/>
  <c r="P43" i="7"/>
  <c r="V43" i="7"/>
  <c r="W43" i="7"/>
  <c r="Z43" i="7"/>
  <c r="AA43" i="7"/>
  <c r="AG43" i="7"/>
  <c r="AH43" i="7"/>
  <c r="AI43" i="7"/>
  <c r="AJ43" i="7"/>
  <c r="AK43" i="7"/>
  <c r="AN43" i="7"/>
  <c r="AQ43" i="7"/>
  <c r="AR43" i="7"/>
  <c r="AS43" i="7"/>
  <c r="AU43" i="7"/>
  <c r="AV43" i="7"/>
  <c r="AW43" i="7"/>
  <c r="BB43" i="7"/>
  <c r="BC43" i="7"/>
  <c r="BD43" i="7"/>
  <c r="BF43" i="7"/>
  <c r="BG43" i="7"/>
  <c r="BM43" i="7"/>
  <c r="BN43" i="7"/>
  <c r="BO43" i="7"/>
  <c r="BP43" i="7"/>
  <c r="BR43" i="7"/>
  <c r="BS43" i="7"/>
  <c r="F44" i="7"/>
  <c r="G44" i="7"/>
  <c r="H44" i="7"/>
  <c r="K44" i="7"/>
  <c r="L44" i="7"/>
  <c r="R44" i="7"/>
  <c r="S44" i="7"/>
  <c r="T44" i="7"/>
  <c r="V44" i="7"/>
  <c r="W44" i="7"/>
  <c r="AC44" i="7"/>
  <c r="AD44" i="7"/>
  <c r="AE44" i="7"/>
  <c r="AH44" i="7"/>
  <c r="AI44" i="7"/>
  <c r="AM44" i="7"/>
  <c r="AN44" i="7"/>
  <c r="AO44" i="7"/>
  <c r="AR44" i="7"/>
  <c r="AS44" i="7"/>
  <c r="AX44" i="7"/>
  <c r="AY44" i="7"/>
  <c r="AZ44" i="7"/>
  <c r="BA44" i="7"/>
  <c r="BB44" i="7"/>
  <c r="BC44" i="7"/>
  <c r="BD44" i="7"/>
  <c r="BI44" i="7"/>
  <c r="BJ44" i="7"/>
  <c r="BK44" i="7"/>
  <c r="BN44" i="7"/>
  <c r="BO44" i="7"/>
  <c r="B45" i="7"/>
  <c r="C45" i="7"/>
  <c r="D45" i="7"/>
  <c r="G45" i="7"/>
  <c r="H45" i="7"/>
  <c r="N45" i="7"/>
  <c r="O45" i="7"/>
  <c r="P45" i="7"/>
  <c r="S45" i="7"/>
  <c r="T45" i="7"/>
  <c r="Y45" i="7"/>
  <c r="Z45" i="7"/>
  <c r="AA45" i="7"/>
  <c r="AB45" i="7"/>
  <c r="AC45" i="7"/>
  <c r="AD45" i="7"/>
  <c r="AE45" i="7"/>
  <c r="AJ45" i="7"/>
  <c r="AK45" i="7"/>
  <c r="AN45" i="7"/>
  <c r="AO45" i="7"/>
  <c r="AT45" i="7"/>
  <c r="AU45" i="7"/>
  <c r="AV45" i="7"/>
  <c r="AW45" i="7"/>
  <c r="AY45" i="7"/>
  <c r="AZ45" i="7"/>
  <c r="BE45" i="7"/>
  <c r="BF45" i="7"/>
  <c r="BG45" i="7"/>
  <c r="BH45" i="7"/>
  <c r="BI45" i="7"/>
  <c r="BJ45" i="7"/>
  <c r="BK45" i="7"/>
  <c r="BQ45" i="7"/>
  <c r="BR45" i="7"/>
  <c r="BS45" i="7"/>
  <c r="C46" i="7"/>
  <c r="D46" i="7"/>
  <c r="J46" i="7"/>
  <c r="K46" i="7"/>
  <c r="L46" i="7"/>
  <c r="O46" i="7"/>
  <c r="P46" i="7"/>
  <c r="V46" i="7"/>
  <c r="W46" i="7"/>
  <c r="Z46" i="7"/>
  <c r="AA46" i="7"/>
  <c r="AG46" i="7"/>
  <c r="AH46" i="7"/>
  <c r="AI46" i="7"/>
  <c r="AJ46" i="7"/>
  <c r="AK46" i="7"/>
  <c r="AQ46" i="7"/>
  <c r="AR46" i="7"/>
  <c r="AS46" i="7"/>
  <c r="AU46" i="7"/>
  <c r="AV46" i="7"/>
  <c r="BB46" i="7"/>
  <c r="BC46" i="7"/>
  <c r="BD46" i="7"/>
  <c r="BF46" i="7"/>
  <c r="BG46" i="7"/>
  <c r="BM46" i="7"/>
  <c r="BN46" i="7"/>
  <c r="BO46" i="7"/>
  <c r="BR46" i="7"/>
  <c r="BS46" i="7"/>
  <c r="F47" i="7"/>
  <c r="G47" i="7"/>
  <c r="H47" i="7"/>
  <c r="I47" i="7"/>
  <c r="K47" i="7"/>
  <c r="L47" i="7"/>
  <c r="R47" i="7"/>
  <c r="S47" i="7"/>
  <c r="T47" i="7"/>
  <c r="V47" i="7"/>
  <c r="W47" i="7"/>
  <c r="AC47" i="7"/>
  <c r="AD47" i="7"/>
  <c r="AE47" i="7"/>
  <c r="AH47" i="7"/>
  <c r="AI47" i="7"/>
  <c r="AM47" i="7"/>
  <c r="AN47" i="7"/>
  <c r="AO47" i="7"/>
  <c r="AR47" i="7"/>
  <c r="AS47" i="7"/>
  <c r="AX47" i="7"/>
  <c r="AY47" i="7"/>
  <c r="AZ47" i="7"/>
  <c r="BC47" i="7"/>
  <c r="BD47" i="7"/>
  <c r="BI47" i="7"/>
  <c r="BJ47" i="7"/>
  <c r="BK47" i="7"/>
  <c r="BN47" i="7"/>
  <c r="BO47" i="7"/>
  <c r="BP47" i="7"/>
  <c r="B48" i="7"/>
  <c r="C48" i="7"/>
  <c r="D48" i="7"/>
  <c r="G48" i="7"/>
  <c r="H48" i="7"/>
  <c r="N48" i="7"/>
  <c r="O48" i="7"/>
  <c r="P48" i="7"/>
  <c r="S48" i="7"/>
  <c r="T48" i="7"/>
  <c r="W48" i="7"/>
  <c r="Y48" i="7"/>
  <c r="Z48" i="7"/>
  <c r="AA48" i="7"/>
  <c r="AD48" i="7"/>
  <c r="AE48" i="7"/>
  <c r="AJ48" i="7"/>
  <c r="AK48" i="7"/>
  <c r="AN48" i="7"/>
  <c r="AO48" i="7"/>
  <c r="AP48" i="7"/>
  <c r="AT48" i="7"/>
  <c r="AU48" i="7"/>
  <c r="AV48" i="7"/>
  <c r="AY48" i="7"/>
  <c r="AZ48" i="7"/>
  <c r="BE48" i="7"/>
  <c r="BF48" i="7"/>
  <c r="BG48" i="7"/>
  <c r="BI48" i="7"/>
  <c r="BJ48" i="7"/>
  <c r="BK48" i="7"/>
  <c r="BQ48" i="7"/>
  <c r="BR48" i="7"/>
  <c r="BS48" i="7"/>
  <c r="C49" i="7"/>
  <c r="D49" i="7"/>
  <c r="J49" i="7"/>
  <c r="K49" i="7"/>
  <c r="L49" i="7"/>
  <c r="O49" i="7"/>
  <c r="P49" i="7"/>
  <c r="V49" i="7"/>
  <c r="W49" i="7"/>
  <c r="Z49" i="7"/>
  <c r="AA49" i="7"/>
  <c r="AG49" i="7"/>
  <c r="AH49" i="7"/>
  <c r="AI49" i="7"/>
  <c r="AJ49" i="7"/>
  <c r="AK49" i="7"/>
  <c r="AQ49" i="7"/>
  <c r="AR49" i="7"/>
  <c r="AS49" i="7"/>
  <c r="AU49" i="7"/>
  <c r="AV49" i="7"/>
  <c r="BB49" i="7"/>
  <c r="BC49" i="7"/>
  <c r="BD49" i="7"/>
  <c r="BF49" i="7"/>
  <c r="BG49" i="7"/>
  <c r="BM49" i="7"/>
  <c r="BN49" i="7"/>
  <c r="BO49" i="7"/>
  <c r="BR49" i="7"/>
  <c r="BS49" i="7"/>
  <c r="F50" i="7"/>
  <c r="G50" i="7"/>
  <c r="H50" i="7"/>
  <c r="K50" i="7"/>
  <c r="L50" i="7"/>
  <c r="R50" i="7"/>
  <c r="S50" i="7"/>
  <c r="T50" i="7"/>
  <c r="V50" i="7"/>
  <c r="W50" i="7"/>
  <c r="AC50" i="7"/>
  <c r="AD50" i="7"/>
  <c r="AE50" i="7"/>
  <c r="AH50" i="7"/>
  <c r="AI50" i="7"/>
  <c r="AM50" i="7"/>
  <c r="AN50" i="7"/>
  <c r="AO50" i="7"/>
  <c r="AR50" i="7"/>
  <c r="AS50" i="7"/>
  <c r="AX50" i="7"/>
  <c r="AY50" i="7"/>
  <c r="AZ50" i="7"/>
  <c r="BC50" i="7"/>
  <c r="BD50" i="7"/>
  <c r="BI50" i="7"/>
  <c r="BJ50" i="7"/>
  <c r="BK50" i="7"/>
  <c r="BN50" i="7"/>
  <c r="BO50" i="7"/>
  <c r="BQ50" i="7"/>
  <c r="B51" i="7"/>
  <c r="C51" i="7"/>
  <c r="D51" i="7"/>
  <c r="G51" i="7"/>
  <c r="H51" i="7"/>
  <c r="N51" i="7"/>
  <c r="O51" i="7"/>
  <c r="P51" i="7"/>
  <c r="Q51" i="7"/>
  <c r="S51" i="7"/>
  <c r="T51" i="7"/>
  <c r="Y51" i="7"/>
  <c r="Z51" i="7"/>
  <c r="AA51" i="7"/>
  <c r="AD51" i="7"/>
  <c r="AE51" i="7"/>
  <c r="AJ51" i="7"/>
  <c r="AK51" i="7"/>
  <c r="AN51" i="7"/>
  <c r="AO51" i="7"/>
  <c r="AP51" i="7"/>
  <c r="AT51" i="7"/>
  <c r="AU51" i="7"/>
  <c r="AV51" i="7"/>
  <c r="AY51" i="7"/>
  <c r="AZ51" i="7"/>
  <c r="BE51" i="7"/>
  <c r="BF51" i="7"/>
  <c r="BG51" i="7"/>
  <c r="BJ51" i="7"/>
  <c r="BK51" i="7"/>
  <c r="BN51" i="7"/>
  <c r="BQ51" i="7"/>
  <c r="BR51" i="7"/>
  <c r="BS51" i="7"/>
  <c r="C52" i="7"/>
  <c r="D52" i="7"/>
  <c r="F52" i="7"/>
  <c r="J52" i="7"/>
  <c r="K52" i="7"/>
  <c r="L52" i="7"/>
  <c r="M52" i="7"/>
  <c r="O52" i="7"/>
  <c r="P52" i="7"/>
  <c r="V52" i="7"/>
  <c r="W52" i="7"/>
  <c r="Z52" i="7"/>
  <c r="AA52" i="7"/>
  <c r="AC52" i="7"/>
  <c r="AG52" i="7"/>
  <c r="AH52" i="7"/>
  <c r="AI52" i="7"/>
  <c r="AJ52" i="7"/>
  <c r="AK52" i="7"/>
  <c r="AQ52" i="7"/>
  <c r="AR52" i="7"/>
  <c r="AS52" i="7"/>
  <c r="AU52" i="7"/>
  <c r="AV52" i="7"/>
  <c r="AW52" i="7"/>
  <c r="BA52" i="7"/>
  <c r="BB52" i="7"/>
  <c r="BC52" i="7"/>
  <c r="BD52" i="7"/>
  <c r="BF52" i="7"/>
  <c r="BG52" i="7"/>
  <c r="BM52" i="7"/>
  <c r="BN52" i="7"/>
  <c r="BO52" i="7"/>
  <c r="BQ52" i="7"/>
  <c r="BR52" i="7"/>
  <c r="BS52" i="7"/>
  <c r="F53" i="7"/>
  <c r="G53" i="7"/>
  <c r="H53" i="7"/>
  <c r="K53" i="7"/>
  <c r="L53" i="7"/>
  <c r="R53" i="7"/>
  <c r="S53" i="7"/>
  <c r="T53" i="7"/>
  <c r="V53" i="7"/>
  <c r="W53" i="7"/>
  <c r="X53" i="7"/>
  <c r="AC53" i="7"/>
  <c r="AD53" i="7"/>
  <c r="AE53" i="7"/>
  <c r="AH53" i="7"/>
  <c r="AI53" i="7"/>
  <c r="AM53" i="7"/>
  <c r="AN53" i="7"/>
  <c r="AO53" i="7"/>
  <c r="AR53" i="7"/>
  <c r="AS53" i="7"/>
  <c r="AV53" i="7"/>
  <c r="AX53" i="7"/>
  <c r="AY53" i="7"/>
  <c r="AZ53" i="7"/>
  <c r="BC53" i="7"/>
  <c r="BD53" i="7"/>
  <c r="BE53" i="7"/>
  <c r="BI53" i="7"/>
  <c r="BJ53" i="7"/>
  <c r="BK53" i="7"/>
  <c r="BN53" i="7"/>
  <c r="BO53" i="7"/>
  <c r="B54" i="7"/>
  <c r="C54" i="7"/>
  <c r="D54" i="7"/>
  <c r="G54" i="7"/>
  <c r="H54" i="7"/>
  <c r="I54" i="7"/>
  <c r="J54" i="7"/>
  <c r="N54" i="7"/>
  <c r="O54" i="7"/>
  <c r="P54" i="7"/>
  <c r="Q54" i="7"/>
  <c r="S54" i="7"/>
  <c r="T54" i="7"/>
  <c r="U54" i="7"/>
  <c r="Y54" i="7"/>
  <c r="Z54" i="7"/>
  <c r="AA54" i="7"/>
  <c r="AD54" i="7"/>
  <c r="AE54" i="7"/>
  <c r="AJ54" i="7"/>
  <c r="AK54" i="7"/>
  <c r="AN54" i="7"/>
  <c r="AO54" i="7"/>
  <c r="AP54" i="7"/>
  <c r="AT54" i="7"/>
  <c r="AU54" i="7"/>
  <c r="AV54" i="7"/>
  <c r="AY54" i="7"/>
  <c r="AZ54" i="7"/>
  <c r="BC54" i="7"/>
  <c r="BE54" i="7"/>
  <c r="BF54" i="7"/>
  <c r="BG54" i="7"/>
  <c r="BJ54" i="7"/>
  <c r="BK54" i="7"/>
  <c r="BQ54" i="7"/>
  <c r="BR54" i="7"/>
  <c r="BS54" i="7"/>
  <c r="C55" i="7"/>
  <c r="D55" i="7"/>
  <c r="J55" i="7"/>
  <c r="K55" i="7"/>
  <c r="L55" i="7"/>
  <c r="O55" i="7"/>
  <c r="P55" i="7"/>
  <c r="V55" i="7"/>
  <c r="W55" i="7"/>
  <c r="Z55" i="7"/>
  <c r="AA55" i="7"/>
  <c r="AG55" i="7"/>
  <c r="AH55" i="7"/>
  <c r="AI55" i="7"/>
  <c r="AJ55" i="7"/>
  <c r="AK55" i="7"/>
  <c r="AL55" i="7"/>
  <c r="AQ55" i="7"/>
  <c r="AR55" i="7"/>
  <c r="AS55" i="7"/>
  <c r="AU55" i="7"/>
  <c r="AV55" i="7"/>
  <c r="BB55" i="7"/>
  <c r="BC55" i="7"/>
  <c r="BD55" i="7"/>
  <c r="BF55" i="7"/>
  <c r="BG55" i="7"/>
  <c r="BH55" i="7"/>
  <c r="BM55" i="7"/>
  <c r="BN55" i="7"/>
  <c r="BO55" i="7"/>
  <c r="BR55" i="7"/>
  <c r="BS55" i="7"/>
  <c r="F56" i="7"/>
  <c r="G56" i="7"/>
  <c r="H56" i="7"/>
  <c r="K56" i="7"/>
  <c r="L56" i="7"/>
  <c r="R56" i="7"/>
  <c r="S56" i="7"/>
  <c r="T56" i="7"/>
  <c r="V56" i="7"/>
  <c r="W56" i="7"/>
  <c r="AC56" i="7"/>
  <c r="AD56" i="7"/>
  <c r="AE56" i="7"/>
  <c r="AH56" i="7"/>
  <c r="AI56" i="7"/>
  <c r="AM56" i="7"/>
  <c r="AN56" i="7"/>
  <c r="AO56" i="7"/>
  <c r="AR56" i="7"/>
  <c r="AS56" i="7"/>
  <c r="AT56" i="7"/>
  <c r="AU56" i="7"/>
  <c r="AX56" i="7"/>
  <c r="AY56" i="7"/>
  <c r="AZ56" i="7"/>
  <c r="BC56" i="7"/>
  <c r="BD56" i="7"/>
  <c r="BI56" i="7"/>
  <c r="BJ56" i="7"/>
  <c r="BK56" i="7"/>
  <c r="BN56" i="7"/>
  <c r="BO56" i="7"/>
  <c r="B57" i="7"/>
  <c r="C57" i="7"/>
  <c r="D57" i="7"/>
  <c r="G57" i="7"/>
  <c r="H57" i="7"/>
  <c r="N57" i="7"/>
  <c r="O57" i="7"/>
  <c r="P57" i="7"/>
  <c r="S57" i="7"/>
  <c r="T57" i="7"/>
  <c r="Y57" i="7"/>
  <c r="Z57" i="7"/>
  <c r="AA57" i="7"/>
  <c r="AD57" i="7"/>
  <c r="AE57" i="7"/>
  <c r="AF57" i="7"/>
  <c r="AJ57" i="7"/>
  <c r="AK57" i="7"/>
  <c r="AN57" i="7"/>
  <c r="AO57" i="7"/>
  <c r="AP57" i="7"/>
  <c r="AT57" i="7"/>
  <c r="AU57" i="7"/>
  <c r="AV57" i="7"/>
  <c r="AY57" i="7"/>
  <c r="AZ57" i="7"/>
  <c r="BE57" i="7"/>
  <c r="BF57" i="7"/>
  <c r="BG57" i="7"/>
  <c r="BJ57" i="7"/>
  <c r="BK57" i="7"/>
  <c r="BQ57" i="7"/>
  <c r="BR57" i="7"/>
  <c r="BS57" i="7"/>
  <c r="C58" i="7"/>
  <c r="D58" i="7"/>
  <c r="J58" i="7"/>
  <c r="K58" i="7"/>
  <c r="L58" i="7"/>
  <c r="O58" i="7"/>
  <c r="P58" i="7"/>
  <c r="S58" i="7"/>
  <c r="V58" i="7"/>
  <c r="W58" i="7"/>
  <c r="Z58" i="7"/>
  <c r="AA58" i="7"/>
  <c r="AG58" i="7"/>
  <c r="AH58" i="7"/>
  <c r="AI58" i="7"/>
  <c r="AJ58" i="7"/>
  <c r="AK58" i="7"/>
  <c r="AQ58" i="7"/>
  <c r="AR58" i="7"/>
  <c r="AS58" i="7"/>
  <c r="AU58" i="7"/>
  <c r="AV58" i="7"/>
  <c r="AW58" i="7"/>
  <c r="BB58" i="7"/>
  <c r="BC58" i="7"/>
  <c r="BD58" i="7"/>
  <c r="BF58" i="7"/>
  <c r="BG58" i="7"/>
  <c r="BM58" i="7"/>
  <c r="BN58" i="7"/>
  <c r="BO58" i="7"/>
  <c r="BQ58" i="7"/>
  <c r="BR58" i="7"/>
  <c r="BS58" i="7"/>
  <c r="F59" i="7"/>
  <c r="G59" i="7"/>
  <c r="H59" i="7"/>
  <c r="K59" i="7"/>
  <c r="L59" i="7"/>
  <c r="R59" i="7"/>
  <c r="S59" i="7"/>
  <c r="T59" i="7"/>
  <c r="U59" i="7"/>
  <c r="V59" i="7"/>
  <c r="W59" i="7"/>
  <c r="AC59" i="7"/>
  <c r="AD59" i="7"/>
  <c r="AE59" i="7"/>
  <c r="AH59" i="7"/>
  <c r="AI59" i="7"/>
  <c r="AM59" i="7"/>
  <c r="AN59" i="7"/>
  <c r="AO59" i="7"/>
  <c r="AR59" i="7"/>
  <c r="AS59" i="7"/>
  <c r="AX59" i="7"/>
  <c r="AY59" i="7"/>
  <c r="AZ59" i="7"/>
  <c r="BC59" i="7"/>
  <c r="BD59" i="7"/>
  <c r="BI59" i="7"/>
  <c r="BJ59" i="7"/>
  <c r="BK59" i="7"/>
  <c r="BN59" i="7"/>
  <c r="BO59" i="7"/>
  <c r="BP59" i="7"/>
  <c r="B60" i="7"/>
  <c r="C60" i="7"/>
  <c r="D60" i="7"/>
  <c r="G60" i="7"/>
  <c r="H60" i="7"/>
  <c r="N60" i="7"/>
  <c r="O60" i="7"/>
  <c r="P60" i="7"/>
  <c r="S60" i="7"/>
  <c r="T60" i="7"/>
  <c r="Y60" i="7"/>
  <c r="Z60" i="7"/>
  <c r="AA60" i="7"/>
  <c r="AD60" i="7"/>
  <c r="AE60" i="7"/>
  <c r="AJ60" i="7"/>
  <c r="AK60" i="7"/>
  <c r="AN60" i="7"/>
  <c r="AO60" i="7"/>
  <c r="AT60" i="7"/>
  <c r="AU60" i="7"/>
  <c r="AV60" i="7"/>
  <c r="AY60" i="7"/>
  <c r="AZ60" i="7"/>
  <c r="BE60" i="7"/>
  <c r="BF60" i="7"/>
  <c r="BG60" i="7"/>
  <c r="BJ60" i="7"/>
  <c r="BK60" i="7"/>
  <c r="BQ60" i="7"/>
  <c r="BR60" i="7"/>
  <c r="BS60" i="7"/>
  <c r="C61" i="7"/>
  <c r="D61" i="7"/>
  <c r="J61" i="7"/>
  <c r="K61" i="7"/>
  <c r="L61" i="7"/>
  <c r="O61" i="7"/>
  <c r="P61" i="7"/>
  <c r="V61" i="7"/>
  <c r="W61" i="7"/>
  <c r="Z61" i="7"/>
  <c r="AA61" i="7"/>
  <c r="AB61" i="7"/>
  <c r="AG61" i="7"/>
  <c r="AH61" i="7"/>
  <c r="AI61" i="7"/>
  <c r="AJ61" i="7"/>
  <c r="AK61" i="7"/>
  <c r="AQ61" i="7"/>
  <c r="AR61" i="7"/>
  <c r="AS61" i="7"/>
  <c r="AU61" i="7"/>
  <c r="AV61" i="7"/>
  <c r="BB61" i="7"/>
  <c r="BC61" i="7"/>
  <c r="BD61" i="7"/>
  <c r="BF61" i="7"/>
  <c r="BG61" i="7"/>
  <c r="BM61" i="7"/>
  <c r="BN61" i="7"/>
  <c r="BO61" i="7"/>
  <c r="BR61" i="7"/>
  <c r="BS61" i="7"/>
  <c r="F62" i="7"/>
  <c r="G62" i="7"/>
  <c r="H62" i="7"/>
  <c r="K62" i="7"/>
  <c r="L62" i="7"/>
  <c r="R62" i="7"/>
  <c r="S62" i="7"/>
  <c r="T62" i="7"/>
  <c r="V62" i="7"/>
  <c r="W62" i="7"/>
  <c r="AC62" i="7"/>
  <c r="AD62" i="7"/>
  <c r="AE62" i="7"/>
  <c r="AH62" i="7"/>
  <c r="AI62" i="7"/>
  <c r="AM62" i="7"/>
  <c r="AN62" i="7"/>
  <c r="AO62" i="7"/>
  <c r="AP62" i="7"/>
  <c r="AR62" i="7"/>
  <c r="AS62" i="7"/>
  <c r="AX62" i="7"/>
  <c r="AY62" i="7"/>
  <c r="AZ62" i="7"/>
  <c r="BA62" i="7"/>
  <c r="BB62" i="7"/>
  <c r="BC62" i="7"/>
  <c r="BD62" i="7"/>
  <c r="BI62" i="7"/>
  <c r="BJ62" i="7"/>
  <c r="BK62" i="7"/>
  <c r="BN62" i="7"/>
  <c r="BO62" i="7"/>
  <c r="B63" i="7"/>
  <c r="C63" i="7"/>
  <c r="D63" i="7"/>
  <c r="G63" i="7"/>
  <c r="H63" i="7"/>
  <c r="N63" i="7"/>
  <c r="O63" i="7"/>
  <c r="P63" i="7"/>
  <c r="R63" i="7"/>
  <c r="S63" i="7"/>
  <c r="T63" i="7"/>
  <c r="Y63" i="7"/>
  <c r="Z63" i="7"/>
  <c r="AA63" i="7"/>
  <c r="AD63" i="7"/>
  <c r="AE63" i="7"/>
  <c r="AF63" i="7"/>
  <c r="AI63" i="7"/>
  <c r="AJ63" i="7"/>
  <c r="AK63" i="7"/>
  <c r="AN63" i="7"/>
  <c r="AO63" i="7"/>
  <c r="AT63" i="7"/>
  <c r="AU63" i="7"/>
  <c r="AV63" i="7"/>
  <c r="AY63" i="7"/>
  <c r="AZ63" i="7"/>
  <c r="BA63" i="7"/>
  <c r="BB63" i="7"/>
  <c r="BE63" i="7"/>
  <c r="BF63" i="7"/>
  <c r="BG63" i="7"/>
  <c r="BJ63" i="7"/>
  <c r="BK63" i="7"/>
  <c r="BQ63" i="7"/>
  <c r="BR63" i="7"/>
  <c r="BS63" i="7"/>
  <c r="C64" i="7"/>
  <c r="D64" i="7"/>
  <c r="J64" i="7"/>
  <c r="K64" i="7"/>
  <c r="L64" i="7"/>
  <c r="O64" i="7"/>
  <c r="P64" i="7"/>
  <c r="V64" i="7"/>
  <c r="W64" i="7"/>
  <c r="Z64" i="7"/>
  <c r="AA64" i="7"/>
  <c r="AC64" i="7"/>
  <c r="AG64" i="7"/>
  <c r="AH64" i="7"/>
  <c r="AI64" i="7"/>
  <c r="AJ64" i="7"/>
  <c r="AK64" i="7"/>
  <c r="AL64" i="7"/>
  <c r="AQ64" i="7"/>
  <c r="AR64" i="7"/>
  <c r="AS64" i="7"/>
  <c r="AU64" i="7"/>
  <c r="AV64" i="7"/>
  <c r="AW64" i="7"/>
  <c r="BB64" i="7"/>
  <c r="BC64" i="7"/>
  <c r="BD64" i="7"/>
  <c r="BF64" i="7"/>
  <c r="BG64" i="7"/>
  <c r="BM64" i="7"/>
  <c r="BN64" i="7"/>
  <c r="BO64" i="7"/>
  <c r="BQ64" i="7"/>
  <c r="BR64" i="7"/>
  <c r="BS64" i="7"/>
  <c r="F65" i="7"/>
  <c r="G65" i="7"/>
  <c r="H65" i="7"/>
  <c r="K65" i="7"/>
  <c r="L65" i="7"/>
  <c r="R65" i="7"/>
  <c r="S65" i="7"/>
  <c r="T65" i="7"/>
  <c r="V65" i="7"/>
  <c r="W65" i="7"/>
  <c r="AC65" i="7"/>
  <c r="AD65" i="7"/>
  <c r="AE65" i="7"/>
  <c r="AH65" i="7"/>
  <c r="AI65" i="7"/>
  <c r="AM65" i="7"/>
  <c r="AN65" i="7"/>
  <c r="AO65" i="7"/>
  <c r="AR65" i="7"/>
  <c r="AS65" i="7"/>
  <c r="AX65" i="7"/>
  <c r="AY65" i="7"/>
  <c r="AZ65" i="7"/>
  <c r="BC65" i="7"/>
  <c r="BD65" i="7"/>
  <c r="BI65" i="7"/>
  <c r="BJ65" i="7"/>
  <c r="BK65" i="7"/>
  <c r="BN65" i="7"/>
  <c r="BO65" i="7"/>
  <c r="B66" i="7"/>
  <c r="C66" i="7"/>
  <c r="D66" i="7"/>
  <c r="G66" i="7"/>
  <c r="H66" i="7"/>
  <c r="N66" i="7"/>
  <c r="O66" i="7"/>
  <c r="P66" i="7"/>
  <c r="S66" i="7"/>
  <c r="T66" i="7"/>
  <c r="Y66" i="7"/>
  <c r="Z66" i="7"/>
  <c r="AA66" i="7"/>
  <c r="AD66" i="7"/>
  <c r="AE66" i="7"/>
  <c r="AJ66" i="7"/>
  <c r="AK66" i="7"/>
  <c r="AN66" i="7"/>
  <c r="AO66" i="7"/>
  <c r="AT66" i="7"/>
  <c r="AU66" i="7"/>
  <c r="AV66" i="7"/>
  <c r="AY66" i="7"/>
  <c r="AZ66" i="7"/>
  <c r="BE66" i="7"/>
  <c r="BF66" i="7"/>
  <c r="BG66" i="7"/>
  <c r="BJ66" i="7"/>
  <c r="BK66" i="7"/>
  <c r="BQ66" i="7"/>
  <c r="BR66" i="7"/>
  <c r="BS66" i="7"/>
  <c r="C67" i="7"/>
  <c r="D67" i="7"/>
  <c r="J67" i="7"/>
  <c r="K67" i="7"/>
  <c r="L67" i="7"/>
  <c r="O67" i="7"/>
  <c r="P67" i="7"/>
  <c r="V67" i="7"/>
  <c r="W67" i="7"/>
  <c r="Z67" i="7"/>
  <c r="AA67" i="7"/>
  <c r="AB67" i="7"/>
  <c r="AG67" i="7"/>
  <c r="AH67" i="7"/>
  <c r="AI67" i="7"/>
  <c r="AJ67" i="7"/>
  <c r="AK67" i="7"/>
  <c r="AL67" i="7"/>
  <c r="AQ67" i="7"/>
  <c r="AR67" i="7"/>
  <c r="AS67" i="7"/>
  <c r="AU67" i="7"/>
  <c r="AV67" i="7"/>
  <c r="AW67" i="7"/>
  <c r="BB67" i="7"/>
  <c r="BC67" i="7"/>
  <c r="BD67" i="7"/>
  <c r="BF67" i="7"/>
  <c r="BG67" i="7"/>
  <c r="BI67" i="7"/>
  <c r="BM67" i="7"/>
  <c r="BN67" i="7"/>
  <c r="BO67" i="7"/>
  <c r="BR67" i="7"/>
  <c r="BS67" i="7"/>
  <c r="F68" i="7"/>
  <c r="G68" i="7"/>
  <c r="H68" i="7"/>
  <c r="I68" i="7"/>
  <c r="K68" i="7"/>
  <c r="L68" i="7"/>
  <c r="M68" i="7"/>
  <c r="Q68" i="7"/>
  <c r="R68" i="7"/>
  <c r="S68" i="7"/>
  <c r="T68" i="7"/>
  <c r="V68" i="7"/>
  <c r="W68" i="7"/>
  <c r="AC68" i="7"/>
  <c r="AD68" i="7"/>
  <c r="AE68" i="7"/>
  <c r="AH68" i="7"/>
  <c r="AI68" i="7"/>
  <c r="AK68" i="7"/>
  <c r="AM68" i="7"/>
  <c r="AN68" i="7"/>
  <c r="AO68" i="7"/>
  <c r="AP68" i="7"/>
  <c r="AR68" i="7"/>
  <c r="AS68" i="7"/>
  <c r="AX68" i="7"/>
  <c r="AY68" i="7"/>
  <c r="AZ68" i="7"/>
  <c r="BA68" i="7"/>
  <c r="BB68" i="7"/>
  <c r="BC68" i="7"/>
  <c r="BD68" i="7"/>
  <c r="BI68" i="7"/>
  <c r="BJ68" i="7"/>
  <c r="BK68" i="7"/>
  <c r="BN68" i="7"/>
  <c r="BO68" i="7"/>
  <c r="B69" i="7"/>
  <c r="C69" i="7"/>
  <c r="D69" i="7"/>
  <c r="G69" i="7"/>
  <c r="H69" i="7"/>
  <c r="N69" i="7"/>
  <c r="O69" i="7"/>
  <c r="P69" i="7"/>
  <c r="S69" i="7"/>
  <c r="T69" i="7"/>
  <c r="Y69" i="7"/>
  <c r="Z69" i="7"/>
  <c r="AA69" i="7"/>
  <c r="AD69" i="7"/>
  <c r="AE69" i="7"/>
  <c r="AJ69" i="7"/>
  <c r="AK69" i="7"/>
  <c r="AN69" i="7"/>
  <c r="AO69" i="7"/>
  <c r="AP69" i="7"/>
  <c r="AT69" i="7"/>
  <c r="AU69" i="7"/>
  <c r="AV69" i="7"/>
  <c r="AY69" i="7"/>
  <c r="AZ69" i="7"/>
  <c r="BE69" i="7"/>
  <c r="BF69" i="7"/>
  <c r="BG69" i="7"/>
  <c r="BJ69" i="7"/>
  <c r="BK69" i="7"/>
  <c r="BQ69" i="7"/>
  <c r="BR69" i="7"/>
  <c r="BS69" i="7"/>
  <c r="C70" i="7"/>
  <c r="D70" i="7"/>
  <c r="H70" i="7"/>
  <c r="J70" i="7"/>
  <c r="K70" i="7"/>
  <c r="L70" i="7"/>
  <c r="O70" i="7"/>
  <c r="P70" i="7"/>
  <c r="Q70" i="7"/>
  <c r="V70" i="7"/>
  <c r="W70" i="7"/>
  <c r="Y70" i="7"/>
  <c r="Z70" i="7"/>
  <c r="AA70" i="7"/>
  <c r="AG70" i="7"/>
  <c r="AH70" i="7"/>
  <c r="AI70" i="7"/>
  <c r="AJ70" i="7"/>
  <c r="AK70" i="7"/>
  <c r="AL70" i="7"/>
  <c r="AQ70" i="7"/>
  <c r="AR70" i="7"/>
  <c r="AS70" i="7"/>
  <c r="AU70" i="7"/>
  <c r="AV70" i="7"/>
  <c r="BB70" i="7"/>
  <c r="BC70" i="7"/>
  <c r="BD70" i="7"/>
  <c r="BF70" i="7"/>
  <c r="BG70" i="7"/>
  <c r="BI70" i="7"/>
  <c r="BM70" i="7"/>
  <c r="BN70" i="7"/>
  <c r="BO70" i="7"/>
  <c r="BR70" i="7"/>
  <c r="BS70" i="7"/>
  <c r="F71" i="7"/>
  <c r="G71" i="7"/>
  <c r="H71" i="7"/>
  <c r="K71" i="7"/>
  <c r="L71" i="7"/>
  <c r="P71" i="7"/>
  <c r="Q71" i="7"/>
  <c r="R71" i="7"/>
  <c r="S71" i="7"/>
  <c r="T71" i="7"/>
  <c r="V71" i="7"/>
  <c r="W71" i="7"/>
  <c r="X71" i="7"/>
  <c r="AC71" i="7"/>
  <c r="AD71" i="7"/>
  <c r="AE71" i="7"/>
  <c r="AF71" i="7"/>
  <c r="AG71" i="7"/>
  <c r="AH71" i="7"/>
  <c r="AI71" i="7"/>
  <c r="AM71" i="7"/>
  <c r="AN71" i="7"/>
  <c r="AO71" i="7"/>
  <c r="AR71" i="7"/>
  <c r="AS71" i="7"/>
  <c r="AX71" i="7"/>
  <c r="AY71" i="7"/>
  <c r="AZ71" i="7"/>
  <c r="BC71" i="7"/>
  <c r="BD71" i="7"/>
  <c r="BI71" i="7"/>
  <c r="BJ71" i="7"/>
  <c r="BK71" i="7"/>
  <c r="BN71" i="7"/>
  <c r="BO71" i="7"/>
  <c r="BR71" i="7"/>
  <c r="BS71" i="7"/>
  <c r="B72" i="7"/>
  <c r="C72" i="7"/>
  <c r="D72" i="7"/>
  <c r="G72" i="7"/>
  <c r="H72" i="7"/>
  <c r="I72" i="7"/>
  <c r="N72" i="7"/>
  <c r="O72" i="7"/>
  <c r="P72" i="7"/>
  <c r="S72" i="7"/>
  <c r="T72" i="7"/>
  <c r="Y72" i="7"/>
  <c r="Z72" i="7"/>
  <c r="AA72" i="7"/>
  <c r="AD72" i="7"/>
  <c r="AE72" i="7"/>
  <c r="AJ72" i="7"/>
  <c r="AK72" i="7"/>
  <c r="AN72" i="7"/>
  <c r="AO72" i="7"/>
  <c r="AP72" i="7"/>
  <c r="AT72" i="7"/>
  <c r="AU72" i="7"/>
  <c r="AV72" i="7"/>
  <c r="AY72" i="7"/>
  <c r="AZ72" i="7"/>
  <c r="BE72" i="7"/>
  <c r="BF72" i="7"/>
  <c r="BG72" i="7"/>
  <c r="BJ72" i="7"/>
  <c r="BK72" i="7"/>
  <c r="BM72" i="7"/>
  <c r="BN72" i="7"/>
  <c r="BQ72" i="7"/>
  <c r="BR72" i="7"/>
  <c r="BS72" i="7"/>
  <c r="C73" i="7"/>
  <c r="D73" i="7"/>
  <c r="J73" i="7"/>
  <c r="K73" i="7"/>
  <c r="L73" i="7"/>
  <c r="M73" i="7"/>
  <c r="N73" i="7"/>
  <c r="O73" i="7"/>
  <c r="P73" i="7"/>
  <c r="V73" i="7"/>
  <c r="W73" i="7"/>
  <c r="Z73" i="7"/>
  <c r="AA73" i="7"/>
  <c r="AB73" i="7"/>
  <c r="AG73" i="7"/>
  <c r="AH73" i="7"/>
  <c r="AI73" i="7"/>
  <c r="AJ73" i="7"/>
  <c r="AK73" i="7"/>
  <c r="AQ73" i="7"/>
  <c r="AR73" i="7"/>
  <c r="AS73" i="7"/>
  <c r="AU73" i="7"/>
  <c r="AV73" i="7"/>
  <c r="BB73" i="7"/>
  <c r="BC73" i="7"/>
  <c r="BD73" i="7"/>
  <c r="BF73" i="7"/>
  <c r="BG73" i="7"/>
  <c r="BI73" i="7"/>
  <c r="BM73" i="7"/>
  <c r="BN73" i="7"/>
  <c r="BO73" i="7"/>
  <c r="BR73" i="7"/>
  <c r="BS73" i="7"/>
  <c r="F74" i="7"/>
  <c r="G74" i="7"/>
  <c r="H74" i="7"/>
  <c r="K74" i="7"/>
  <c r="L74" i="7"/>
  <c r="M74" i="7"/>
  <c r="R74" i="7"/>
  <c r="S74" i="7"/>
  <c r="T74" i="7"/>
  <c r="U74" i="7"/>
  <c r="V74" i="7"/>
  <c r="W74" i="7"/>
  <c r="AC74" i="7"/>
  <c r="AD74" i="7"/>
  <c r="AE74" i="7"/>
  <c r="AH74" i="7"/>
  <c r="AI74" i="7"/>
  <c r="AM74" i="7"/>
  <c r="AN74" i="7"/>
  <c r="AO74" i="7"/>
  <c r="AR74" i="7"/>
  <c r="AS74" i="7"/>
  <c r="AX74" i="7"/>
  <c r="AY74" i="7"/>
  <c r="AZ74" i="7"/>
  <c r="BC74" i="7"/>
  <c r="BD74" i="7"/>
  <c r="BI74" i="7"/>
  <c r="BJ74" i="7"/>
  <c r="BK74" i="7"/>
  <c r="BN74" i="7"/>
  <c r="BO74" i="7"/>
  <c r="BQ74" i="7"/>
  <c r="BS74" i="7"/>
  <c r="B75" i="7"/>
  <c r="C75" i="7"/>
  <c r="D75" i="7"/>
  <c r="E75" i="7"/>
  <c r="F75" i="7"/>
  <c r="G75" i="7"/>
  <c r="H75" i="7"/>
  <c r="I75" i="7"/>
  <c r="N75" i="7"/>
  <c r="O75" i="7"/>
  <c r="P75" i="7"/>
  <c r="S75" i="7"/>
  <c r="T75" i="7"/>
  <c r="U75" i="7"/>
  <c r="Y75" i="7"/>
  <c r="Z75" i="7"/>
  <c r="AA75" i="7"/>
  <c r="AD75" i="7"/>
  <c r="AE75" i="7"/>
  <c r="AJ75" i="7"/>
  <c r="AK75" i="7"/>
  <c r="AN75" i="7"/>
  <c r="AO75" i="7"/>
  <c r="AP75" i="7"/>
  <c r="AT75" i="7"/>
  <c r="AU75" i="7"/>
  <c r="AV75" i="7"/>
  <c r="AY75" i="7"/>
  <c r="AZ75" i="7"/>
  <c r="BE75" i="7"/>
  <c r="BF75" i="7"/>
  <c r="BG75" i="7"/>
  <c r="BJ75" i="7"/>
  <c r="BK75" i="7"/>
  <c r="BL75" i="7"/>
  <c r="BQ75" i="7"/>
  <c r="BR75" i="7"/>
  <c r="BS75" i="7"/>
  <c r="B76" i="7"/>
  <c r="C76" i="7"/>
  <c r="D76" i="7"/>
  <c r="J76" i="7"/>
  <c r="K76" i="7"/>
  <c r="L76" i="7"/>
  <c r="O76" i="7"/>
  <c r="P76" i="7"/>
  <c r="V76" i="7"/>
  <c r="W76" i="7"/>
  <c r="Z76" i="7"/>
  <c r="AA76" i="7"/>
  <c r="AG76" i="7"/>
  <c r="AH76" i="7"/>
  <c r="AI76" i="7"/>
  <c r="AJ76" i="7"/>
  <c r="AK76" i="7"/>
  <c r="AQ76" i="7"/>
  <c r="AR76" i="7"/>
  <c r="AS76" i="7"/>
  <c r="AU76" i="7"/>
  <c r="AV76" i="7"/>
  <c r="BB76" i="7"/>
  <c r="BC76" i="7"/>
  <c r="BD76" i="7"/>
  <c r="BF76" i="7"/>
  <c r="BG76" i="7"/>
  <c r="BM76" i="7"/>
  <c r="BN76" i="7"/>
  <c r="BO76" i="7"/>
  <c r="BR76" i="7"/>
  <c r="BS76" i="7"/>
  <c r="F77" i="7"/>
  <c r="G77" i="7"/>
  <c r="H77" i="7"/>
  <c r="I77" i="7"/>
  <c r="J77" i="7"/>
  <c r="K77" i="7"/>
  <c r="L77" i="7"/>
  <c r="R77" i="7"/>
  <c r="S77" i="7"/>
  <c r="T77" i="7"/>
  <c r="V77" i="7"/>
  <c r="W77" i="7"/>
  <c r="X77" i="7"/>
  <c r="AC77" i="7"/>
  <c r="AD77" i="7"/>
  <c r="AE77" i="7"/>
  <c r="AG77" i="7"/>
  <c r="AH77" i="7"/>
  <c r="AI77" i="7"/>
  <c r="AM77" i="7"/>
  <c r="AN77" i="7"/>
  <c r="AO77" i="7"/>
  <c r="AR77" i="7"/>
  <c r="AS77" i="7"/>
  <c r="AX77" i="7"/>
  <c r="AY77" i="7"/>
  <c r="AZ77" i="7"/>
  <c r="BC77" i="7"/>
  <c r="BD77" i="7"/>
  <c r="BI77" i="7"/>
  <c r="BJ77" i="7"/>
  <c r="BK77" i="7"/>
  <c r="BN77" i="7"/>
  <c r="BO77" i="7"/>
  <c r="BP77" i="7"/>
  <c r="BR77" i="7"/>
  <c r="B78" i="7"/>
  <c r="C78" i="7"/>
  <c r="D78" i="7"/>
  <c r="G78" i="7"/>
  <c r="H78" i="7"/>
  <c r="N78" i="7"/>
  <c r="O78" i="7"/>
  <c r="P78" i="7"/>
  <c r="R78" i="7"/>
  <c r="S78" i="7"/>
  <c r="T78" i="7"/>
  <c r="Y78" i="7"/>
  <c r="Z78" i="7"/>
  <c r="AA78" i="7"/>
  <c r="AD78" i="7"/>
  <c r="AE78" i="7"/>
  <c r="AJ78" i="7"/>
  <c r="AK78" i="7"/>
  <c r="AN78" i="7"/>
  <c r="AO78" i="7"/>
  <c r="AP78" i="7"/>
  <c r="AT78" i="7"/>
  <c r="AU78" i="7"/>
  <c r="AV78" i="7"/>
  <c r="AY78" i="7"/>
  <c r="AZ78" i="7"/>
  <c r="BA78" i="7"/>
  <c r="BB78" i="7"/>
  <c r="BC78" i="7"/>
  <c r="BD78" i="7"/>
  <c r="BE78" i="7"/>
  <c r="BF78" i="7"/>
  <c r="BG78" i="7"/>
  <c r="BH78" i="7"/>
  <c r="BJ78" i="7"/>
  <c r="BK78" i="7"/>
  <c r="BQ78" i="7"/>
  <c r="BR78" i="7"/>
  <c r="BS78" i="7"/>
  <c r="C79" i="7"/>
  <c r="D79" i="7"/>
  <c r="J79" i="7"/>
  <c r="K79" i="7"/>
  <c r="L79" i="7"/>
  <c r="O79" i="7"/>
  <c r="P79" i="7"/>
  <c r="S79" i="7"/>
  <c r="V79" i="7"/>
  <c r="W79" i="7"/>
  <c r="Z79" i="7"/>
  <c r="AA79" i="7"/>
  <c r="AB79" i="7"/>
  <c r="AG79" i="7"/>
  <c r="AH79" i="7"/>
  <c r="AI79" i="7"/>
  <c r="AJ79" i="7"/>
  <c r="AK79" i="7"/>
  <c r="AL79" i="7"/>
  <c r="AQ79" i="7"/>
  <c r="AR79" i="7"/>
  <c r="AS79" i="7"/>
  <c r="AT79" i="7"/>
  <c r="AU79" i="7"/>
  <c r="AV79" i="7"/>
  <c r="BA79" i="7"/>
  <c r="BB79" i="7"/>
  <c r="BC79" i="7"/>
  <c r="BD79" i="7"/>
  <c r="BF79" i="7"/>
  <c r="BG79" i="7"/>
  <c r="BH79" i="7"/>
  <c r="BM79" i="7"/>
  <c r="BN79" i="7"/>
  <c r="BO79" i="7"/>
  <c r="BR79" i="7"/>
  <c r="BS79" i="7"/>
  <c r="F80" i="7"/>
  <c r="G80" i="7"/>
  <c r="H80" i="7"/>
  <c r="I80" i="7"/>
  <c r="K80" i="7"/>
  <c r="L80" i="7"/>
  <c r="M80" i="7"/>
  <c r="N80" i="7"/>
  <c r="R80" i="7"/>
  <c r="S80" i="7"/>
  <c r="T80" i="7"/>
  <c r="V80" i="7"/>
  <c r="W80" i="7"/>
  <c r="X80" i="7"/>
  <c r="Y80" i="7"/>
  <c r="Z80" i="7"/>
  <c r="AA80" i="7"/>
  <c r="AC80" i="7"/>
  <c r="AD80" i="7"/>
  <c r="AE80" i="7"/>
  <c r="AF80" i="7"/>
  <c r="AH80" i="7"/>
  <c r="AI80" i="7"/>
  <c r="AM80" i="7"/>
  <c r="AN80" i="7"/>
  <c r="AO80" i="7"/>
  <c r="AR80" i="7"/>
  <c r="AS80" i="7"/>
  <c r="AX80" i="7"/>
  <c r="AY80" i="7"/>
  <c r="AZ80" i="7"/>
  <c r="BC80" i="7"/>
  <c r="BD80" i="7"/>
  <c r="BE80" i="7"/>
  <c r="BI80" i="7"/>
  <c r="BJ80" i="7"/>
  <c r="BK80" i="7"/>
  <c r="BL80" i="7"/>
  <c r="BN80" i="7"/>
  <c r="BO80" i="7"/>
  <c r="BP80" i="7"/>
  <c r="BQ80" i="7"/>
  <c r="B81" i="7"/>
  <c r="C81" i="7"/>
  <c r="D81" i="7"/>
  <c r="G81" i="7"/>
  <c r="H81" i="7"/>
  <c r="I81" i="7"/>
  <c r="N81" i="7"/>
  <c r="O81" i="7"/>
  <c r="P81" i="7"/>
  <c r="Q81" i="7"/>
  <c r="R81" i="7"/>
  <c r="S81" i="7"/>
  <c r="T81" i="7"/>
  <c r="U81" i="7"/>
  <c r="Y81" i="7"/>
  <c r="Z81" i="7"/>
  <c r="AA81" i="7"/>
  <c r="AB81" i="7"/>
  <c r="AC81" i="7"/>
  <c r="AD81" i="7"/>
  <c r="AE81" i="7"/>
  <c r="AJ81" i="7"/>
  <c r="AK81" i="7"/>
  <c r="AL81" i="7"/>
  <c r="AN81" i="7"/>
  <c r="AO81" i="7"/>
  <c r="AP81" i="7"/>
  <c r="AT81" i="7"/>
  <c r="AU81" i="7"/>
  <c r="AV81" i="7"/>
  <c r="AY81" i="7"/>
  <c r="AZ81" i="7"/>
  <c r="BA81" i="7"/>
  <c r="BE81" i="7"/>
  <c r="BF81" i="7"/>
  <c r="BG81" i="7"/>
  <c r="BJ81" i="7"/>
  <c r="BK81" i="7"/>
  <c r="BL81" i="7"/>
  <c r="BM81" i="7"/>
  <c r="BQ81" i="7"/>
  <c r="BR81" i="7"/>
  <c r="BS81" i="7"/>
  <c r="C82" i="7"/>
  <c r="D82" i="7"/>
  <c r="E82" i="7"/>
  <c r="J82" i="7"/>
  <c r="K82" i="7"/>
  <c r="L82" i="7"/>
  <c r="O82" i="7"/>
  <c r="P82" i="7"/>
  <c r="Q82" i="7"/>
  <c r="V82" i="7"/>
  <c r="W82" i="7"/>
  <c r="X82" i="7"/>
  <c r="Y82" i="7"/>
  <c r="Z82" i="7"/>
  <c r="AA82" i="7"/>
  <c r="AB82" i="7"/>
  <c r="AG82" i="7"/>
  <c r="AH82" i="7"/>
  <c r="AI82" i="7"/>
  <c r="AJ82" i="7"/>
  <c r="AK82" i="7"/>
  <c r="AQ82" i="7"/>
  <c r="AR82" i="7"/>
  <c r="AS82" i="7"/>
  <c r="AU82" i="7"/>
  <c r="AV82" i="7"/>
  <c r="AW82" i="7"/>
  <c r="BB82" i="7"/>
  <c r="BC82" i="7"/>
  <c r="BD82" i="7"/>
  <c r="BF82" i="7"/>
  <c r="BG82" i="7"/>
  <c r="BH82" i="7"/>
  <c r="BM82" i="7"/>
  <c r="BN82" i="7"/>
  <c r="BO82" i="7"/>
  <c r="BP82" i="7"/>
  <c r="BR82" i="7"/>
  <c r="BS82" i="7"/>
  <c r="F83" i="7"/>
  <c r="G83" i="7"/>
  <c r="H83" i="7"/>
  <c r="K83" i="7"/>
  <c r="L83" i="7"/>
  <c r="M83" i="7"/>
  <c r="N83" i="7"/>
  <c r="R83" i="7"/>
  <c r="S83" i="7"/>
  <c r="T83" i="7"/>
  <c r="U83" i="7"/>
  <c r="V83" i="7"/>
  <c r="W83" i="7"/>
  <c r="AC83" i="7"/>
  <c r="AD83" i="7"/>
  <c r="AE83" i="7"/>
  <c r="AH83" i="7"/>
  <c r="AI83" i="7"/>
  <c r="AM83" i="7"/>
  <c r="AN83" i="7"/>
  <c r="AO83" i="7"/>
  <c r="AP83" i="7"/>
  <c r="AQ83" i="7"/>
  <c r="AR83" i="7"/>
  <c r="AS83" i="7"/>
  <c r="AX83" i="7"/>
  <c r="AY83" i="7"/>
  <c r="AZ83" i="7"/>
  <c r="BB83" i="7"/>
  <c r="BC83" i="7"/>
  <c r="BD83" i="7"/>
  <c r="BI83" i="7"/>
  <c r="BJ83" i="7"/>
  <c r="BK83" i="7"/>
  <c r="BN83" i="7"/>
  <c r="BO83" i="7"/>
  <c r="BP83" i="7"/>
  <c r="B84" i="7"/>
  <c r="C84" i="7"/>
  <c r="D84" i="7"/>
  <c r="E84" i="7"/>
  <c r="G84" i="7"/>
  <c r="H84" i="7"/>
  <c r="I84" i="7"/>
  <c r="N84" i="7"/>
  <c r="O84" i="7"/>
  <c r="P84" i="7"/>
  <c r="S84" i="7"/>
  <c r="T84" i="7"/>
  <c r="U84" i="7"/>
  <c r="V84" i="7"/>
  <c r="W84" i="7"/>
  <c r="Y84" i="7"/>
  <c r="Z84" i="7"/>
  <c r="AA84" i="7"/>
  <c r="AB84" i="7"/>
  <c r="AD84" i="7"/>
  <c r="AE84" i="7"/>
  <c r="AF84" i="7"/>
  <c r="AG84" i="7"/>
  <c r="AH84" i="7"/>
  <c r="AI84" i="7"/>
  <c r="AJ84" i="7"/>
  <c r="AK84" i="7"/>
  <c r="AN84" i="7"/>
  <c r="AO84" i="7"/>
  <c r="AT84" i="7"/>
  <c r="AU84" i="7"/>
  <c r="AV84" i="7"/>
  <c r="AY84" i="7"/>
  <c r="AZ84" i="7"/>
  <c r="BA84" i="7"/>
  <c r="BE84" i="7"/>
  <c r="BF84" i="7"/>
  <c r="BG84" i="7"/>
  <c r="BH84" i="7"/>
  <c r="BJ84" i="7"/>
  <c r="BK84" i="7"/>
  <c r="BL84" i="7"/>
  <c r="BM84" i="7"/>
  <c r="BQ84" i="7"/>
  <c r="BR84" i="7"/>
  <c r="BS84" i="7"/>
  <c r="C85" i="7"/>
  <c r="D85" i="7"/>
  <c r="E85" i="7"/>
  <c r="J85" i="7"/>
  <c r="K85" i="7"/>
  <c r="L85" i="7"/>
  <c r="M85" i="7"/>
  <c r="N85" i="7"/>
  <c r="O85" i="7"/>
  <c r="P85" i="7"/>
  <c r="Q85" i="7"/>
  <c r="V85" i="7"/>
  <c r="W85" i="7"/>
  <c r="X85" i="7"/>
  <c r="Y85" i="7"/>
  <c r="Z85" i="7"/>
  <c r="AA85" i="7"/>
  <c r="AD85" i="7"/>
  <c r="AG85" i="7"/>
  <c r="AH85" i="7"/>
  <c r="AI85" i="7"/>
  <c r="AJ85" i="7"/>
  <c r="AK85" i="7"/>
  <c r="AL85" i="7"/>
  <c r="AQ85" i="7"/>
  <c r="AR85" i="7"/>
  <c r="AS85" i="7"/>
  <c r="AT85" i="7"/>
  <c r="AU85" i="7"/>
  <c r="AV85" i="7"/>
  <c r="AW85" i="7"/>
  <c r="BB85" i="7"/>
  <c r="BC85" i="7"/>
  <c r="BD85" i="7"/>
  <c r="BF85" i="7"/>
  <c r="BG85" i="7"/>
  <c r="BH85" i="7"/>
  <c r="BI85" i="7"/>
  <c r="BJ85" i="7"/>
  <c r="BM85" i="7"/>
  <c r="BN85" i="7"/>
  <c r="BO85" i="7"/>
  <c r="BR85" i="7"/>
  <c r="BS85" i="7"/>
  <c r="F86" i="7"/>
  <c r="G86" i="7"/>
  <c r="H86" i="7"/>
  <c r="I86" i="7"/>
  <c r="K86" i="7"/>
  <c r="L86" i="7"/>
  <c r="M86" i="7"/>
  <c r="R86" i="7"/>
  <c r="S86" i="7"/>
  <c r="T86" i="7"/>
  <c r="U86" i="7"/>
  <c r="V86" i="7"/>
  <c r="W86" i="7"/>
  <c r="X86" i="7"/>
  <c r="AC86" i="7"/>
  <c r="AD86" i="7"/>
  <c r="AE86" i="7"/>
  <c r="AF86" i="7"/>
  <c r="AG86" i="7"/>
  <c r="AH86" i="7"/>
  <c r="AI86" i="7"/>
  <c r="AM86" i="7"/>
  <c r="AN86" i="7"/>
  <c r="AO86" i="7"/>
  <c r="AR86" i="7"/>
  <c r="AS86" i="7"/>
  <c r="AX86" i="7"/>
  <c r="AY86" i="7"/>
  <c r="AZ86" i="7"/>
  <c r="BC86" i="7"/>
  <c r="BD86" i="7"/>
  <c r="BI86" i="7"/>
  <c r="BJ86" i="7"/>
  <c r="BK86" i="7"/>
  <c r="BL86" i="7"/>
  <c r="BN86" i="7"/>
  <c r="BO86" i="7"/>
  <c r="BP86" i="7"/>
  <c r="B87" i="7"/>
  <c r="C87" i="7"/>
  <c r="D87" i="7"/>
  <c r="E87" i="7"/>
  <c r="G87" i="7"/>
  <c r="H87" i="7"/>
  <c r="I87" i="7"/>
  <c r="J87" i="7"/>
  <c r="K87" i="7"/>
  <c r="N87" i="7"/>
  <c r="O87" i="7"/>
  <c r="P87" i="7"/>
  <c r="S87" i="7"/>
  <c r="T87" i="7"/>
  <c r="U87" i="7"/>
  <c r="Y87" i="7"/>
  <c r="Z87" i="7"/>
  <c r="AA87" i="7"/>
  <c r="AD87" i="7"/>
  <c r="AE87" i="7"/>
  <c r="AJ87" i="7"/>
  <c r="AK87" i="7"/>
  <c r="AL87" i="7"/>
  <c r="AM87" i="7"/>
  <c r="AN87" i="7"/>
  <c r="AO87" i="7"/>
  <c r="AP87" i="7"/>
  <c r="AT87" i="7"/>
  <c r="AU87" i="7"/>
  <c r="AV87" i="7"/>
  <c r="AX87" i="7"/>
  <c r="AY87" i="7"/>
  <c r="AZ87" i="7"/>
  <c r="BA87" i="7"/>
  <c r="BB87" i="7"/>
  <c r="BE87" i="7"/>
  <c r="BF87" i="7"/>
  <c r="BG87" i="7"/>
  <c r="BJ87" i="7"/>
  <c r="BK87" i="7"/>
  <c r="BL87" i="7"/>
  <c r="BQ87" i="7"/>
  <c r="BR87" i="7"/>
  <c r="BS87" i="7"/>
  <c r="C88" i="7"/>
  <c r="D88" i="7"/>
  <c r="E88" i="7"/>
  <c r="F88" i="7"/>
  <c r="J88" i="7"/>
  <c r="K88" i="7"/>
  <c r="L88" i="7"/>
  <c r="O88" i="7"/>
  <c r="P88" i="7"/>
  <c r="Q88" i="7"/>
  <c r="R88" i="7"/>
  <c r="S88" i="7"/>
  <c r="T88" i="7"/>
  <c r="V88" i="7"/>
  <c r="W88" i="7"/>
  <c r="Z88" i="7"/>
  <c r="AA88" i="7"/>
  <c r="AB88" i="7"/>
  <c r="AG88" i="7"/>
  <c r="AH88" i="7"/>
  <c r="AI88" i="7"/>
  <c r="AJ88" i="7"/>
  <c r="AK88" i="7"/>
  <c r="AQ88" i="7"/>
  <c r="AR88" i="7"/>
  <c r="AS88" i="7"/>
  <c r="AU88" i="7"/>
  <c r="AV88" i="7"/>
  <c r="AW88" i="7"/>
  <c r="BB88" i="7"/>
  <c r="BC88" i="7"/>
  <c r="BD88" i="7"/>
  <c r="BF88" i="7"/>
  <c r="BG88" i="7"/>
  <c r="BH88" i="7"/>
  <c r="BI88" i="7"/>
  <c r="BM88" i="7"/>
  <c r="BN88" i="7"/>
  <c r="BO88" i="7"/>
  <c r="BR88" i="7"/>
  <c r="BS88" i="7"/>
  <c r="F89" i="7"/>
  <c r="G89" i="7"/>
  <c r="H89" i="7"/>
  <c r="I89" i="7"/>
  <c r="J89" i="7"/>
  <c r="K89" i="7"/>
  <c r="L89" i="7"/>
  <c r="M89" i="7"/>
  <c r="R89" i="7"/>
  <c r="S89" i="7"/>
  <c r="T89" i="7"/>
  <c r="U89" i="7"/>
  <c r="V89" i="7"/>
  <c r="W89" i="7"/>
  <c r="Z89" i="7"/>
  <c r="AC89" i="7"/>
  <c r="AD89" i="7"/>
  <c r="AE89" i="7"/>
  <c r="AF89" i="7"/>
  <c r="AH89" i="7"/>
  <c r="AI89" i="7"/>
  <c r="AM89" i="7"/>
  <c r="AN89" i="7"/>
  <c r="AO89" i="7"/>
  <c r="AR89" i="7"/>
  <c r="AS89" i="7"/>
  <c r="AX89" i="7"/>
  <c r="AY89" i="7"/>
  <c r="AZ89" i="7"/>
  <c r="BB89" i="7"/>
  <c r="BC89" i="7"/>
  <c r="BD89" i="7"/>
  <c r="BE89" i="7"/>
  <c r="BI89" i="7"/>
  <c r="BJ89" i="7"/>
  <c r="BK89" i="7"/>
  <c r="BN89" i="7"/>
  <c r="BO89" i="7"/>
  <c r="BP89" i="7"/>
  <c r="B90" i="7"/>
  <c r="C90" i="7"/>
  <c r="D90" i="7"/>
  <c r="G90" i="7"/>
  <c r="H90" i="7"/>
  <c r="I90" i="7"/>
  <c r="N90" i="7"/>
  <c r="O90" i="7"/>
  <c r="P90" i="7"/>
  <c r="Q90" i="7"/>
  <c r="S90" i="7"/>
  <c r="T90" i="7"/>
  <c r="U90" i="7"/>
  <c r="Y90" i="7"/>
  <c r="Z90" i="7"/>
  <c r="AA90" i="7"/>
  <c r="AB90" i="7"/>
  <c r="AC90" i="7"/>
  <c r="AD90" i="7"/>
  <c r="AE90" i="7"/>
  <c r="AF90" i="7"/>
  <c r="AJ90" i="7"/>
  <c r="AK90" i="7"/>
  <c r="AN90" i="7"/>
  <c r="AO90" i="7"/>
  <c r="AT90" i="7"/>
  <c r="AU90" i="7"/>
  <c r="AV90" i="7"/>
  <c r="AY90" i="7"/>
  <c r="AZ90" i="7"/>
  <c r="BA90" i="7"/>
  <c r="BE90" i="7"/>
  <c r="BF90" i="7"/>
  <c r="BG90" i="7"/>
  <c r="BH90" i="7"/>
  <c r="BJ90" i="7"/>
  <c r="BK90" i="7"/>
  <c r="BL90" i="7"/>
  <c r="BQ90" i="7"/>
  <c r="BR90" i="7"/>
  <c r="BS90" i="7"/>
  <c r="C91" i="7"/>
  <c r="D91" i="7"/>
  <c r="E91" i="7"/>
  <c r="F91" i="7"/>
  <c r="G91" i="7"/>
  <c r="J91" i="7"/>
  <c r="K91" i="7"/>
  <c r="L91" i="7"/>
  <c r="O91" i="7"/>
  <c r="P91" i="7"/>
  <c r="Q91" i="7"/>
  <c r="V91" i="7"/>
  <c r="W91" i="7"/>
  <c r="X91" i="7"/>
  <c r="Z91" i="7"/>
  <c r="AA91" i="7"/>
  <c r="AG91" i="7"/>
  <c r="AH91" i="7"/>
  <c r="AI91" i="7"/>
  <c r="AJ91" i="7"/>
  <c r="AK91" i="7"/>
  <c r="AL91" i="7"/>
  <c r="AP91" i="7"/>
  <c r="AQ91" i="7"/>
  <c r="AR91" i="7"/>
  <c r="AS91" i="7"/>
  <c r="AU91" i="7"/>
  <c r="AV91" i="7"/>
  <c r="AW91" i="7"/>
  <c r="BB91" i="7"/>
  <c r="BC91" i="7"/>
  <c r="BD91" i="7"/>
  <c r="BF91" i="7"/>
  <c r="BG91" i="7"/>
  <c r="BH91" i="7"/>
  <c r="BM91" i="7"/>
  <c r="BN91" i="7"/>
  <c r="BO91" i="7"/>
  <c r="BR91" i="7"/>
  <c r="BS91" i="7"/>
  <c r="B92" i="7"/>
  <c r="C92" i="7"/>
  <c r="D92" i="7"/>
  <c r="F92" i="7"/>
  <c r="G92" i="7"/>
  <c r="H92" i="7"/>
  <c r="I92" i="7"/>
  <c r="K92" i="7"/>
  <c r="L92" i="7"/>
  <c r="M92" i="7"/>
  <c r="R92" i="7"/>
  <c r="S92" i="7"/>
  <c r="T92" i="7"/>
  <c r="V92" i="7"/>
  <c r="W92" i="7"/>
  <c r="X92" i="7"/>
  <c r="AC92" i="7"/>
  <c r="AD92" i="7"/>
  <c r="AE92" i="7"/>
  <c r="AH92" i="7"/>
  <c r="AI92" i="7"/>
  <c r="AM92" i="7"/>
  <c r="AN92" i="7"/>
  <c r="AO92" i="7"/>
  <c r="AR92" i="7"/>
  <c r="AS92" i="7"/>
  <c r="AX92" i="7"/>
  <c r="AY92" i="7"/>
  <c r="AZ92" i="7"/>
  <c r="BC92" i="7"/>
  <c r="BD92" i="7"/>
  <c r="BI92" i="7"/>
  <c r="BJ92" i="7"/>
  <c r="BK92" i="7"/>
  <c r="BN92" i="7"/>
  <c r="BO92" i="7"/>
  <c r="BP92" i="7"/>
  <c r="B93" i="7"/>
  <c r="C93" i="7"/>
  <c r="D93" i="7"/>
  <c r="E93" i="7"/>
  <c r="F93" i="7"/>
  <c r="G93" i="7"/>
  <c r="H93" i="7"/>
  <c r="I93" i="7"/>
  <c r="N93" i="7"/>
  <c r="O93" i="7"/>
  <c r="P93" i="7"/>
  <c r="S93" i="7"/>
  <c r="T93" i="7"/>
  <c r="U93" i="7"/>
  <c r="V93" i="7"/>
  <c r="Y93" i="7"/>
  <c r="Z93" i="7"/>
  <c r="AA93" i="7"/>
  <c r="AB93" i="7"/>
  <c r="AD93" i="7"/>
  <c r="AE93" i="7"/>
  <c r="AJ93" i="7"/>
  <c r="AK93" i="7"/>
  <c r="AN93" i="7"/>
  <c r="AO93" i="7"/>
  <c r="AP93" i="7"/>
  <c r="AT93" i="7"/>
  <c r="AU93" i="7"/>
  <c r="AV93" i="7"/>
  <c r="AX93" i="7"/>
  <c r="AY93" i="7"/>
  <c r="AZ93" i="7"/>
  <c r="BA93" i="7"/>
  <c r="BE93" i="7"/>
  <c r="BF93" i="7"/>
  <c r="BG93" i="7"/>
  <c r="BJ93" i="7"/>
  <c r="BK93" i="7"/>
  <c r="BL93" i="7"/>
  <c r="BQ93" i="7"/>
  <c r="BR93" i="7"/>
  <c r="BS93" i="7"/>
  <c r="C94" i="7"/>
  <c r="D94" i="7"/>
  <c r="E94" i="7"/>
  <c r="J94" i="7"/>
  <c r="K94" i="7"/>
  <c r="L94" i="7"/>
  <c r="M94" i="7"/>
  <c r="O94" i="7"/>
  <c r="P94" i="7"/>
  <c r="Q94" i="7"/>
  <c r="V94" i="7"/>
  <c r="W94" i="7"/>
  <c r="Z94" i="7"/>
  <c r="AA94" i="7"/>
  <c r="AB94" i="7"/>
  <c r="AC94" i="7"/>
  <c r="AG94" i="7"/>
  <c r="AH94" i="7"/>
  <c r="AI94" i="7"/>
  <c r="AJ94" i="7"/>
  <c r="AK94" i="7"/>
  <c r="AQ94" i="7"/>
  <c r="AR94" i="7"/>
  <c r="AS94" i="7"/>
  <c r="AU94" i="7"/>
  <c r="AV94" i="7"/>
  <c r="AW94" i="7"/>
  <c r="BB94" i="7"/>
  <c r="BC94" i="7"/>
  <c r="BD94" i="7"/>
  <c r="BF94" i="7"/>
  <c r="BG94" i="7"/>
  <c r="BH94" i="7"/>
  <c r="BM94" i="7"/>
  <c r="BN94" i="7"/>
  <c r="BO94" i="7"/>
  <c r="BR94" i="7"/>
  <c r="BS94" i="7"/>
  <c r="B95" i="7"/>
  <c r="C95" i="7"/>
  <c r="F95" i="7"/>
  <c r="G95" i="7"/>
  <c r="H95" i="7"/>
  <c r="K95" i="7"/>
  <c r="L95" i="7"/>
  <c r="M95" i="7"/>
  <c r="R95" i="7"/>
  <c r="S95" i="7"/>
  <c r="T95" i="7"/>
  <c r="V95" i="7"/>
  <c r="W95" i="7"/>
  <c r="AC95" i="7"/>
  <c r="AD95" i="7"/>
  <c r="AE95" i="7"/>
  <c r="AF95" i="7"/>
  <c r="AG95" i="7"/>
  <c r="AH95" i="7"/>
  <c r="AI95" i="7"/>
  <c r="AM95" i="7"/>
  <c r="AN95" i="7"/>
  <c r="AO95" i="7"/>
  <c r="AP95" i="7"/>
  <c r="AR95" i="7"/>
  <c r="AS95" i="7"/>
  <c r="AT95" i="7"/>
  <c r="AX95" i="7"/>
  <c r="AY95" i="7"/>
  <c r="AZ95" i="7"/>
  <c r="BC95" i="7"/>
  <c r="BD95" i="7"/>
  <c r="BI95" i="7"/>
  <c r="BJ95" i="7"/>
  <c r="BK95" i="7"/>
  <c r="BN95" i="7"/>
  <c r="BO95" i="7"/>
  <c r="BP95" i="7"/>
  <c r="BQ95" i="7"/>
  <c r="B96" i="7"/>
  <c r="C96" i="7"/>
  <c r="D96" i="7"/>
  <c r="E96" i="7"/>
  <c r="G96" i="7"/>
  <c r="H96" i="7"/>
  <c r="I96" i="7"/>
  <c r="J96" i="7"/>
  <c r="K96" i="7"/>
  <c r="L96" i="7"/>
  <c r="N96" i="7"/>
  <c r="O96" i="7"/>
  <c r="P96" i="7"/>
  <c r="S96" i="7"/>
  <c r="T96" i="7"/>
  <c r="U96" i="7"/>
  <c r="Y96" i="7"/>
  <c r="Z96" i="7"/>
  <c r="AA96" i="7"/>
  <c r="AD96" i="7"/>
  <c r="AE96" i="7"/>
  <c r="AF96" i="7"/>
  <c r="AJ96" i="7"/>
  <c r="AK96" i="7"/>
  <c r="AN96" i="7"/>
  <c r="AO96" i="7"/>
  <c r="AT96" i="7"/>
  <c r="AU96" i="7"/>
  <c r="AV96" i="7"/>
  <c r="AY96" i="7"/>
  <c r="AZ96" i="7"/>
  <c r="BA96" i="7"/>
  <c r="BE96" i="7"/>
  <c r="BF96" i="7"/>
  <c r="BG96" i="7"/>
  <c r="BJ96" i="7"/>
  <c r="BK96" i="7"/>
  <c r="BL96" i="7"/>
  <c r="BQ96" i="7"/>
  <c r="BR96" i="7"/>
  <c r="BS96" i="7"/>
  <c r="B97" i="7"/>
  <c r="C97" i="7"/>
  <c r="D97" i="7"/>
  <c r="E97" i="7"/>
  <c r="J97" i="7"/>
  <c r="K97" i="7"/>
  <c r="L97" i="7"/>
  <c r="O97" i="7"/>
  <c r="P97" i="7"/>
  <c r="Q97" i="7"/>
  <c r="R97" i="7"/>
  <c r="V97" i="7"/>
  <c r="W97" i="7"/>
  <c r="X97" i="7"/>
  <c r="Y97" i="7"/>
  <c r="Z97" i="7"/>
  <c r="AA97" i="7"/>
  <c r="AG97" i="7"/>
  <c r="AH97" i="7"/>
  <c r="AI97" i="7"/>
  <c r="AJ97" i="7"/>
  <c r="AK97" i="7"/>
  <c r="AL97" i="7"/>
  <c r="AQ97" i="7"/>
  <c r="AR97" i="7"/>
  <c r="AS97" i="7"/>
  <c r="AU97" i="7"/>
  <c r="AV97" i="7"/>
  <c r="AW97" i="7"/>
  <c r="AX97" i="7"/>
  <c r="BB97" i="7"/>
  <c r="BC97" i="7"/>
  <c r="BD97" i="7"/>
  <c r="BF97" i="7"/>
  <c r="BG97" i="7"/>
  <c r="BH97" i="7"/>
  <c r="BM97" i="7"/>
  <c r="BN97" i="7"/>
  <c r="BO97" i="7"/>
  <c r="BR97" i="7"/>
  <c r="BS97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100" i="7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S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S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S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S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BR63" i="8"/>
  <c r="BS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BR64" i="8"/>
  <c r="BS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BR65" i="8"/>
  <c r="BS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BR66" i="8"/>
  <c r="BS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BR67" i="8"/>
  <c r="BS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BR68" i="8"/>
  <c r="BS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BR69" i="8"/>
  <c r="BS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BR70" i="8"/>
  <c r="BS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BR71" i="8"/>
  <c r="BS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BR72" i="8"/>
  <c r="BS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BR73" i="8"/>
  <c r="BS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BR74" i="8"/>
  <c r="BS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BR75" i="8"/>
  <c r="BS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BR76" i="8"/>
  <c r="BS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BR77" i="8"/>
  <c r="BS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BR78" i="8"/>
  <c r="BS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BR79" i="8"/>
  <c r="BS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BR80" i="8"/>
  <c r="BS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A81" i="8"/>
  <c r="BB81" i="8"/>
  <c r="BC81" i="8"/>
  <c r="BD81" i="8"/>
  <c r="BE81" i="8"/>
  <c r="BF81" i="8"/>
  <c r="BG81" i="8"/>
  <c r="BH81" i="8"/>
  <c r="BI81" i="8"/>
  <c r="BJ81" i="8"/>
  <c r="BK81" i="8"/>
  <c r="BL81" i="8"/>
  <c r="BM81" i="8"/>
  <c r="BN81" i="8"/>
  <c r="BO81" i="8"/>
  <c r="BP81" i="8"/>
  <c r="BQ81" i="8"/>
  <c r="BR81" i="8"/>
  <c r="BS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G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A83" i="8"/>
  <c r="BB83" i="8"/>
  <c r="BC83" i="8"/>
  <c r="BD83" i="8"/>
  <c r="BE83" i="8"/>
  <c r="BF83" i="8"/>
  <c r="BG83" i="8"/>
  <c r="BH83" i="8"/>
  <c r="BI83" i="8"/>
  <c r="BJ83" i="8"/>
  <c r="BK83" i="8"/>
  <c r="BL83" i="8"/>
  <c r="BM83" i="8"/>
  <c r="BN83" i="8"/>
  <c r="BO83" i="8"/>
  <c r="BP83" i="8"/>
  <c r="BQ83" i="8"/>
  <c r="BR83" i="8"/>
  <c r="BS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BE84" i="8"/>
  <c r="BF84" i="8"/>
  <c r="BG84" i="8"/>
  <c r="BH84" i="8"/>
  <c r="BI84" i="8"/>
  <c r="BJ84" i="8"/>
  <c r="BK84" i="8"/>
  <c r="BL84" i="8"/>
  <c r="BM84" i="8"/>
  <c r="BN84" i="8"/>
  <c r="BO84" i="8"/>
  <c r="BP84" i="8"/>
  <c r="BQ84" i="8"/>
  <c r="BR84" i="8"/>
  <c r="BS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A85" i="8"/>
  <c r="BB85" i="8"/>
  <c r="BC85" i="8"/>
  <c r="BD85" i="8"/>
  <c r="BE85" i="8"/>
  <c r="BF85" i="8"/>
  <c r="BG85" i="8"/>
  <c r="BH85" i="8"/>
  <c r="BI85" i="8"/>
  <c r="BJ85" i="8"/>
  <c r="BK85" i="8"/>
  <c r="BL85" i="8"/>
  <c r="BM85" i="8"/>
  <c r="BN85" i="8"/>
  <c r="BO85" i="8"/>
  <c r="BP85" i="8"/>
  <c r="BQ85" i="8"/>
  <c r="BR85" i="8"/>
  <c r="BS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AY86" i="8"/>
  <c r="AZ86" i="8"/>
  <c r="BA86" i="8"/>
  <c r="BB86" i="8"/>
  <c r="BC86" i="8"/>
  <c r="BD86" i="8"/>
  <c r="BE86" i="8"/>
  <c r="BF86" i="8"/>
  <c r="BG86" i="8"/>
  <c r="BH86" i="8"/>
  <c r="BI86" i="8"/>
  <c r="BJ86" i="8"/>
  <c r="BK86" i="8"/>
  <c r="BL86" i="8"/>
  <c r="BM86" i="8"/>
  <c r="BN86" i="8"/>
  <c r="BO86" i="8"/>
  <c r="BP86" i="8"/>
  <c r="BQ86" i="8"/>
  <c r="BR86" i="8"/>
  <c r="BS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BB87" i="8"/>
  <c r="BC87" i="8"/>
  <c r="BD87" i="8"/>
  <c r="BE87" i="8"/>
  <c r="BF87" i="8"/>
  <c r="BG87" i="8"/>
  <c r="BH87" i="8"/>
  <c r="BI87" i="8"/>
  <c r="BJ87" i="8"/>
  <c r="BK87" i="8"/>
  <c r="BL87" i="8"/>
  <c r="BM87" i="8"/>
  <c r="BN87" i="8"/>
  <c r="BO87" i="8"/>
  <c r="BP87" i="8"/>
  <c r="BQ87" i="8"/>
  <c r="BR87" i="8"/>
  <c r="BS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BE88" i="8"/>
  <c r="BF88" i="8"/>
  <c r="BG88" i="8"/>
  <c r="BH88" i="8"/>
  <c r="BI88" i="8"/>
  <c r="BJ88" i="8"/>
  <c r="BK88" i="8"/>
  <c r="BL88" i="8"/>
  <c r="BM88" i="8"/>
  <c r="BN88" i="8"/>
  <c r="BO88" i="8"/>
  <c r="BP88" i="8"/>
  <c r="BQ88" i="8"/>
  <c r="BR88" i="8"/>
  <c r="BS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BE89" i="8"/>
  <c r="BF89" i="8"/>
  <c r="BG89" i="8"/>
  <c r="BH89" i="8"/>
  <c r="BI89" i="8"/>
  <c r="BJ89" i="8"/>
  <c r="BK89" i="8"/>
  <c r="BL89" i="8"/>
  <c r="BM89" i="8"/>
  <c r="BN89" i="8"/>
  <c r="BO89" i="8"/>
  <c r="BP89" i="8"/>
  <c r="BQ89" i="8"/>
  <c r="BR89" i="8"/>
  <c r="BS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A90" i="8"/>
  <c r="BB90" i="8"/>
  <c r="BC90" i="8"/>
  <c r="BD90" i="8"/>
  <c r="BE90" i="8"/>
  <c r="BF90" i="8"/>
  <c r="BG90" i="8"/>
  <c r="BH90" i="8"/>
  <c r="BI90" i="8"/>
  <c r="BJ90" i="8"/>
  <c r="BK90" i="8"/>
  <c r="BL90" i="8"/>
  <c r="BM90" i="8"/>
  <c r="BN90" i="8"/>
  <c r="BO90" i="8"/>
  <c r="BP90" i="8"/>
  <c r="BQ90" i="8"/>
  <c r="BR90" i="8"/>
  <c r="BS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A91" i="8"/>
  <c r="BB91" i="8"/>
  <c r="BC91" i="8"/>
  <c r="BD91" i="8"/>
  <c r="BE91" i="8"/>
  <c r="BF91" i="8"/>
  <c r="BG91" i="8"/>
  <c r="BH91" i="8"/>
  <c r="BI91" i="8"/>
  <c r="BJ91" i="8"/>
  <c r="BK91" i="8"/>
  <c r="BL91" i="8"/>
  <c r="BM91" i="8"/>
  <c r="BN91" i="8"/>
  <c r="BO91" i="8"/>
  <c r="BP91" i="8"/>
  <c r="BQ91" i="8"/>
  <c r="BR91" i="8"/>
  <c r="BS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A92" i="8"/>
  <c r="BB92" i="8"/>
  <c r="BC92" i="8"/>
  <c r="BD92" i="8"/>
  <c r="BE92" i="8"/>
  <c r="BF92" i="8"/>
  <c r="BG92" i="8"/>
  <c r="BH92" i="8"/>
  <c r="BI92" i="8"/>
  <c r="BJ92" i="8"/>
  <c r="BK92" i="8"/>
  <c r="BL92" i="8"/>
  <c r="BM92" i="8"/>
  <c r="BN92" i="8"/>
  <c r="BO92" i="8"/>
  <c r="BP92" i="8"/>
  <c r="BQ92" i="8"/>
  <c r="BR92" i="8"/>
  <c r="BS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A93" i="8"/>
  <c r="BB93" i="8"/>
  <c r="BC93" i="8"/>
  <c r="BD93" i="8"/>
  <c r="BE93" i="8"/>
  <c r="BF93" i="8"/>
  <c r="BG93" i="8"/>
  <c r="BH93" i="8"/>
  <c r="BI93" i="8"/>
  <c r="BJ93" i="8"/>
  <c r="BK93" i="8"/>
  <c r="BL93" i="8"/>
  <c r="BM93" i="8"/>
  <c r="BN93" i="8"/>
  <c r="BO93" i="8"/>
  <c r="BP93" i="8"/>
  <c r="BQ93" i="8"/>
  <c r="BR93" i="8"/>
  <c r="BS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BE94" i="8"/>
  <c r="BF94" i="8"/>
  <c r="BG94" i="8"/>
  <c r="BH94" i="8"/>
  <c r="BI94" i="8"/>
  <c r="BJ94" i="8"/>
  <c r="BK94" i="8"/>
  <c r="BL94" i="8"/>
  <c r="BM94" i="8"/>
  <c r="BN94" i="8"/>
  <c r="BO94" i="8"/>
  <c r="BP94" i="8"/>
  <c r="BQ94" i="8"/>
  <c r="BR94" i="8"/>
  <c r="BS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A95" i="8"/>
  <c r="BB95" i="8"/>
  <c r="BC95" i="8"/>
  <c r="BD95" i="8"/>
  <c r="BE95" i="8"/>
  <c r="BF95" i="8"/>
  <c r="BG95" i="8"/>
  <c r="BH95" i="8"/>
  <c r="BI95" i="8"/>
  <c r="BJ95" i="8"/>
  <c r="BK95" i="8"/>
  <c r="BL95" i="8"/>
  <c r="BM95" i="8"/>
  <c r="BN95" i="8"/>
  <c r="BO95" i="8"/>
  <c r="BP95" i="8"/>
  <c r="BQ95" i="8"/>
  <c r="BR95" i="8"/>
  <c r="BS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AY96" i="8"/>
  <c r="AZ96" i="8"/>
  <c r="BA96" i="8"/>
  <c r="BB96" i="8"/>
  <c r="BC96" i="8"/>
  <c r="BD96" i="8"/>
  <c r="BE96" i="8"/>
  <c r="BF96" i="8"/>
  <c r="BG96" i="8"/>
  <c r="BH96" i="8"/>
  <c r="BI96" i="8"/>
  <c r="BJ96" i="8"/>
  <c r="BK96" i="8"/>
  <c r="BL96" i="8"/>
  <c r="BM96" i="8"/>
  <c r="BN96" i="8"/>
  <c r="BO96" i="8"/>
  <c r="BP96" i="8"/>
  <c r="BQ96" i="8"/>
  <c r="BR96" i="8"/>
  <c r="BS96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AY97" i="8"/>
  <c r="AZ97" i="8"/>
  <c r="BA97" i="8"/>
  <c r="BB97" i="8"/>
  <c r="BC97" i="8"/>
  <c r="BD97" i="8"/>
  <c r="BE97" i="8"/>
  <c r="BF97" i="8"/>
  <c r="BG97" i="8"/>
  <c r="BH97" i="8"/>
  <c r="BI97" i="8"/>
  <c r="BJ97" i="8"/>
  <c r="BK97" i="8"/>
  <c r="BL97" i="8"/>
  <c r="BM97" i="8"/>
  <c r="BN97" i="8"/>
  <c r="BO97" i="8"/>
  <c r="BP97" i="8"/>
  <c r="BQ97" i="8"/>
  <c r="BR97" i="8"/>
  <c r="BS97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2" i="8"/>
  <c r="U80" i="6"/>
  <c r="U81" i="6"/>
  <c r="U90" i="6"/>
  <c r="U12" i="6"/>
  <c r="U17" i="6"/>
  <c r="U18" i="6"/>
  <c r="U104" i="6"/>
  <c r="U105" i="6"/>
  <c r="U25" i="6"/>
  <c r="U26" i="6"/>
  <c r="U32" i="6"/>
  <c r="U118" i="6"/>
  <c r="U124" i="6"/>
  <c r="U125" i="6"/>
  <c r="U134" i="6"/>
  <c r="U135" i="6"/>
  <c r="U44" i="6"/>
  <c r="U142" i="6"/>
  <c r="U151" i="6"/>
  <c r="U152" i="6"/>
  <c r="U53" i="6"/>
  <c r="U54" i="6"/>
  <c r="U163" i="6"/>
  <c r="U59" i="6"/>
  <c r="U66" i="6"/>
  <c r="U168" i="6"/>
  <c r="U179" i="6"/>
  <c r="U180" i="6"/>
  <c r="U72" i="6"/>
  <c r="U186" i="6"/>
  <c r="U3" i="6"/>
  <c r="U75" i="6"/>
  <c r="T3" i="6"/>
  <c r="T75" i="6"/>
  <c r="T76" i="6"/>
  <c r="T4" i="6"/>
  <c r="T5" i="6"/>
  <c r="T77" i="6"/>
  <c r="T6" i="6"/>
  <c r="T7" i="6"/>
  <c r="T78" i="6"/>
  <c r="T8" i="6"/>
  <c r="T9" i="6"/>
  <c r="T79" i="6"/>
  <c r="T80" i="6"/>
  <c r="T81" i="6"/>
  <c r="T10" i="6"/>
  <c r="T82" i="6"/>
  <c r="T83" i="6"/>
  <c r="T84" i="6"/>
  <c r="T85" i="6"/>
  <c r="T86" i="6"/>
  <c r="T87" i="6"/>
  <c r="T88" i="6"/>
  <c r="T89" i="6"/>
  <c r="T11" i="6"/>
  <c r="T90" i="6"/>
  <c r="T12" i="6"/>
  <c r="T91" i="6"/>
  <c r="T92" i="6"/>
  <c r="T13" i="6"/>
  <c r="T14" i="6"/>
  <c r="T93" i="6"/>
  <c r="T15" i="6"/>
  <c r="T94" i="6"/>
  <c r="T16" i="6"/>
  <c r="T95" i="6"/>
  <c r="T96" i="6"/>
  <c r="T17" i="6"/>
  <c r="T18" i="6"/>
  <c r="T97" i="6"/>
  <c r="T19" i="6"/>
  <c r="T98" i="6"/>
  <c r="T20" i="6"/>
  <c r="T21" i="6"/>
  <c r="T99" i="6"/>
  <c r="T100" i="6"/>
  <c r="T101" i="6"/>
  <c r="T102" i="6"/>
  <c r="T103" i="6"/>
  <c r="T104" i="6"/>
  <c r="T105" i="6"/>
  <c r="T106" i="6"/>
  <c r="T107" i="6"/>
  <c r="T108" i="6"/>
  <c r="T109" i="6"/>
  <c r="T22" i="6"/>
  <c r="T110" i="6"/>
  <c r="T111" i="6"/>
  <c r="T112" i="6"/>
  <c r="T23" i="6"/>
  <c r="T24" i="6"/>
  <c r="T25" i="6"/>
  <c r="T26" i="6"/>
  <c r="T27" i="6"/>
  <c r="T28" i="6"/>
  <c r="T29" i="6"/>
  <c r="T113" i="6"/>
  <c r="T30" i="6"/>
  <c r="T31" i="6"/>
  <c r="T114" i="6"/>
  <c r="T115" i="6"/>
  <c r="T116" i="6"/>
  <c r="T117" i="6"/>
  <c r="T32" i="6"/>
  <c r="T118" i="6"/>
  <c r="T119" i="6"/>
  <c r="T33" i="6"/>
  <c r="T34" i="6"/>
  <c r="T120" i="6"/>
  <c r="T121" i="6"/>
  <c r="T35" i="6"/>
  <c r="T122" i="6"/>
  <c r="T36" i="6"/>
  <c r="T37" i="6"/>
  <c r="T123" i="6"/>
  <c r="T124" i="6"/>
  <c r="T125" i="6"/>
  <c r="T126" i="6"/>
  <c r="T127" i="6"/>
  <c r="T128" i="6"/>
  <c r="T129" i="6"/>
  <c r="T130" i="6"/>
  <c r="T131" i="6"/>
  <c r="T38" i="6"/>
  <c r="T132" i="6"/>
  <c r="T39" i="6"/>
  <c r="T133" i="6"/>
  <c r="T134" i="6"/>
  <c r="T135" i="6"/>
  <c r="T40" i="6"/>
  <c r="T136" i="6"/>
  <c r="T41" i="6"/>
  <c r="T42" i="6"/>
  <c r="T137" i="6"/>
  <c r="T138" i="6"/>
  <c r="T43" i="6"/>
  <c r="T139" i="6"/>
  <c r="T140" i="6"/>
  <c r="T141" i="6"/>
  <c r="T44" i="6"/>
  <c r="T142" i="6"/>
  <c r="T45" i="6"/>
  <c r="T143" i="6"/>
  <c r="T144" i="6"/>
  <c r="T145" i="6"/>
  <c r="T46" i="6"/>
  <c r="T146" i="6"/>
  <c r="T147" i="6"/>
  <c r="T148" i="6"/>
  <c r="T149" i="6"/>
  <c r="T150" i="6"/>
  <c r="T151" i="6"/>
  <c r="T152" i="6"/>
  <c r="T47" i="6"/>
  <c r="T48" i="6"/>
  <c r="T153" i="6"/>
  <c r="T49" i="6"/>
  <c r="T50" i="6"/>
  <c r="T51" i="6"/>
  <c r="T154" i="6"/>
  <c r="T52" i="6"/>
  <c r="T155" i="6"/>
  <c r="T156" i="6"/>
  <c r="T53" i="6"/>
  <c r="T54" i="6"/>
  <c r="T157" i="6"/>
  <c r="T55" i="6"/>
  <c r="T56" i="6"/>
  <c r="T57" i="6"/>
  <c r="T158" i="6"/>
  <c r="T159" i="6"/>
  <c r="T160" i="6"/>
  <c r="T58" i="6"/>
  <c r="T161" i="6"/>
  <c r="T162" i="6"/>
  <c r="T163" i="6"/>
  <c r="T59" i="6"/>
  <c r="T60" i="6"/>
  <c r="T164" i="6"/>
  <c r="T61" i="6"/>
  <c r="T165" i="6"/>
  <c r="T62" i="6"/>
  <c r="T63" i="6"/>
  <c r="T166" i="6"/>
  <c r="T64" i="6"/>
  <c r="T167" i="6"/>
  <c r="T65" i="6"/>
  <c r="T66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67" i="6"/>
  <c r="T68" i="6"/>
  <c r="T183" i="6"/>
  <c r="T69" i="6"/>
  <c r="T70" i="6"/>
  <c r="T71" i="6"/>
  <c r="T184" i="6"/>
  <c r="T185" i="6"/>
  <c r="T72" i="6"/>
  <c r="T186" i="6"/>
  <c r="T187" i="6"/>
  <c r="T188" i="6"/>
  <c r="T73" i="6"/>
  <c r="T189" i="6"/>
  <c r="T190" i="6"/>
  <c r="T191" i="6"/>
  <c r="T192" i="6"/>
  <c r="T193" i="6"/>
  <c r="T194" i="6"/>
  <c r="T74" i="6"/>
  <c r="S3" i="6"/>
  <c r="S75" i="6"/>
  <c r="S76" i="6"/>
  <c r="U76" i="6" s="1"/>
  <c r="S4" i="6"/>
  <c r="U4" i="6" s="1"/>
  <c r="S5" i="6"/>
  <c r="U5" i="6" s="1"/>
  <c r="S77" i="6"/>
  <c r="U77" i="6" s="1"/>
  <c r="S6" i="6"/>
  <c r="U6" i="6" s="1"/>
  <c r="S7" i="6"/>
  <c r="U7" i="6" s="1"/>
  <c r="S78" i="6"/>
  <c r="U78" i="6" s="1"/>
  <c r="S8" i="6"/>
  <c r="U8" i="6" s="1"/>
  <c r="S9" i="6"/>
  <c r="U9" i="6" s="1"/>
  <c r="S79" i="6"/>
  <c r="U79" i="6" s="1"/>
  <c r="S80" i="6"/>
  <c r="S81" i="6"/>
  <c r="S10" i="6"/>
  <c r="U10" i="6" s="1"/>
  <c r="S82" i="6"/>
  <c r="U82" i="6" s="1"/>
  <c r="S83" i="6"/>
  <c r="U83" i="6" s="1"/>
  <c r="S84" i="6"/>
  <c r="U84" i="6" s="1"/>
  <c r="S85" i="6"/>
  <c r="U85" i="6" s="1"/>
  <c r="S86" i="6"/>
  <c r="U86" i="6" s="1"/>
  <c r="S87" i="6"/>
  <c r="U87" i="6" s="1"/>
  <c r="S88" i="6"/>
  <c r="U88" i="6" s="1"/>
  <c r="S89" i="6"/>
  <c r="U89" i="6" s="1"/>
  <c r="S11" i="6"/>
  <c r="U11" i="6" s="1"/>
  <c r="S90" i="6"/>
  <c r="S12" i="6"/>
  <c r="S91" i="6"/>
  <c r="U91" i="6" s="1"/>
  <c r="S92" i="6"/>
  <c r="U92" i="6" s="1"/>
  <c r="S13" i="6"/>
  <c r="U13" i="6" s="1"/>
  <c r="S14" i="6"/>
  <c r="U14" i="6" s="1"/>
  <c r="S93" i="6"/>
  <c r="U93" i="6" s="1"/>
  <c r="S15" i="6"/>
  <c r="U15" i="6" s="1"/>
  <c r="S94" i="6"/>
  <c r="U94" i="6" s="1"/>
  <c r="S16" i="6"/>
  <c r="U16" i="6" s="1"/>
  <c r="S95" i="6"/>
  <c r="U95" i="6" s="1"/>
  <c r="S96" i="6"/>
  <c r="U96" i="6" s="1"/>
  <c r="S17" i="6"/>
  <c r="S18" i="6"/>
  <c r="S97" i="6"/>
  <c r="U97" i="6" s="1"/>
  <c r="S19" i="6"/>
  <c r="U19" i="6" s="1"/>
  <c r="S98" i="6"/>
  <c r="U98" i="6" s="1"/>
  <c r="S20" i="6"/>
  <c r="U20" i="6" s="1"/>
  <c r="S21" i="6"/>
  <c r="U21" i="6" s="1"/>
  <c r="S99" i="6"/>
  <c r="U99" i="6" s="1"/>
  <c r="S100" i="6"/>
  <c r="U100" i="6" s="1"/>
  <c r="S101" i="6"/>
  <c r="U101" i="6" s="1"/>
  <c r="S102" i="6"/>
  <c r="U102" i="6" s="1"/>
  <c r="S103" i="6"/>
  <c r="U103" i="6" s="1"/>
  <c r="S104" i="6"/>
  <c r="S105" i="6"/>
  <c r="S106" i="6"/>
  <c r="U106" i="6" s="1"/>
  <c r="S107" i="6"/>
  <c r="U107" i="6" s="1"/>
  <c r="S108" i="6"/>
  <c r="U108" i="6" s="1"/>
  <c r="S109" i="6"/>
  <c r="U109" i="6" s="1"/>
  <c r="S22" i="6"/>
  <c r="U22" i="6" s="1"/>
  <c r="S110" i="6"/>
  <c r="U110" i="6" s="1"/>
  <c r="S111" i="6"/>
  <c r="U111" i="6" s="1"/>
  <c r="S112" i="6"/>
  <c r="U112" i="6" s="1"/>
  <c r="S23" i="6"/>
  <c r="U23" i="6" s="1"/>
  <c r="S24" i="6"/>
  <c r="U24" i="6" s="1"/>
  <c r="S25" i="6"/>
  <c r="S26" i="6"/>
  <c r="S27" i="6"/>
  <c r="U27" i="6" s="1"/>
  <c r="S28" i="6"/>
  <c r="U28" i="6" s="1"/>
  <c r="S29" i="6"/>
  <c r="U29" i="6" s="1"/>
  <c r="S113" i="6"/>
  <c r="U113" i="6" s="1"/>
  <c r="S30" i="6"/>
  <c r="U30" i="6" s="1"/>
  <c r="S31" i="6"/>
  <c r="U31" i="6" s="1"/>
  <c r="S114" i="6"/>
  <c r="U114" i="6" s="1"/>
  <c r="S115" i="6"/>
  <c r="U115" i="6" s="1"/>
  <c r="S116" i="6"/>
  <c r="U116" i="6" s="1"/>
  <c r="S117" i="6"/>
  <c r="U117" i="6" s="1"/>
  <c r="S32" i="6"/>
  <c r="S118" i="6"/>
  <c r="S119" i="6"/>
  <c r="U119" i="6" s="1"/>
  <c r="S33" i="6"/>
  <c r="U33" i="6" s="1"/>
  <c r="S34" i="6"/>
  <c r="U34" i="6" s="1"/>
  <c r="S120" i="6"/>
  <c r="U120" i="6" s="1"/>
  <c r="S121" i="6"/>
  <c r="U121" i="6" s="1"/>
  <c r="S35" i="6"/>
  <c r="U35" i="6" s="1"/>
  <c r="S122" i="6"/>
  <c r="U122" i="6" s="1"/>
  <c r="S36" i="6"/>
  <c r="U36" i="6" s="1"/>
  <c r="S37" i="6"/>
  <c r="U37" i="6" s="1"/>
  <c r="S123" i="6"/>
  <c r="U123" i="6" s="1"/>
  <c r="S124" i="6"/>
  <c r="S125" i="6"/>
  <c r="S126" i="6"/>
  <c r="U126" i="6" s="1"/>
  <c r="S127" i="6"/>
  <c r="U127" i="6" s="1"/>
  <c r="S128" i="6"/>
  <c r="U128" i="6" s="1"/>
  <c r="S129" i="6"/>
  <c r="U129" i="6" s="1"/>
  <c r="S130" i="6"/>
  <c r="U130" i="6" s="1"/>
  <c r="S131" i="6"/>
  <c r="U131" i="6" s="1"/>
  <c r="S38" i="6"/>
  <c r="U38" i="6" s="1"/>
  <c r="S132" i="6"/>
  <c r="U132" i="6" s="1"/>
  <c r="S39" i="6"/>
  <c r="U39" i="6" s="1"/>
  <c r="S133" i="6"/>
  <c r="U133" i="6" s="1"/>
  <c r="S134" i="6"/>
  <c r="S135" i="6"/>
  <c r="S40" i="6"/>
  <c r="U40" i="6" s="1"/>
  <c r="S136" i="6"/>
  <c r="U136" i="6" s="1"/>
  <c r="S41" i="6"/>
  <c r="U41" i="6" s="1"/>
  <c r="S42" i="6"/>
  <c r="U42" i="6" s="1"/>
  <c r="S137" i="6"/>
  <c r="U137" i="6" s="1"/>
  <c r="S138" i="6"/>
  <c r="U138" i="6" s="1"/>
  <c r="S43" i="6"/>
  <c r="U43" i="6" s="1"/>
  <c r="S139" i="6"/>
  <c r="U139" i="6" s="1"/>
  <c r="S140" i="6"/>
  <c r="U140" i="6" s="1"/>
  <c r="S141" i="6"/>
  <c r="U141" i="6" s="1"/>
  <c r="S44" i="6"/>
  <c r="S142" i="6"/>
  <c r="S45" i="6"/>
  <c r="U45" i="6" s="1"/>
  <c r="S143" i="6"/>
  <c r="U143" i="6" s="1"/>
  <c r="S144" i="6"/>
  <c r="U144" i="6" s="1"/>
  <c r="S145" i="6"/>
  <c r="U145" i="6" s="1"/>
  <c r="S46" i="6"/>
  <c r="U46" i="6" s="1"/>
  <c r="S146" i="6"/>
  <c r="U146" i="6" s="1"/>
  <c r="S147" i="6"/>
  <c r="U147" i="6" s="1"/>
  <c r="S148" i="6"/>
  <c r="U148" i="6" s="1"/>
  <c r="S149" i="6"/>
  <c r="U149" i="6" s="1"/>
  <c r="S150" i="6"/>
  <c r="U150" i="6" s="1"/>
  <c r="S151" i="6"/>
  <c r="S152" i="6"/>
  <c r="S47" i="6"/>
  <c r="U47" i="6" s="1"/>
  <c r="S48" i="6"/>
  <c r="U48" i="6" s="1"/>
  <c r="S153" i="6"/>
  <c r="U153" i="6" s="1"/>
  <c r="S49" i="6"/>
  <c r="U49" i="6" s="1"/>
  <c r="S50" i="6"/>
  <c r="U50" i="6" s="1"/>
  <c r="S51" i="6"/>
  <c r="U51" i="6" s="1"/>
  <c r="S154" i="6"/>
  <c r="U154" i="6" s="1"/>
  <c r="S52" i="6"/>
  <c r="U52" i="6" s="1"/>
  <c r="S155" i="6"/>
  <c r="U155" i="6" s="1"/>
  <c r="S156" i="6"/>
  <c r="U156" i="6" s="1"/>
  <c r="S53" i="6"/>
  <c r="S54" i="6"/>
  <c r="S157" i="6"/>
  <c r="U157" i="6" s="1"/>
  <c r="S55" i="6"/>
  <c r="U55" i="6" s="1"/>
  <c r="S56" i="6"/>
  <c r="U56" i="6" s="1"/>
  <c r="S57" i="6"/>
  <c r="U57" i="6" s="1"/>
  <c r="S158" i="6"/>
  <c r="U158" i="6" s="1"/>
  <c r="S159" i="6"/>
  <c r="U159" i="6" s="1"/>
  <c r="S160" i="6"/>
  <c r="U160" i="6" s="1"/>
  <c r="S58" i="6"/>
  <c r="U58" i="6" s="1"/>
  <c r="S161" i="6"/>
  <c r="U161" i="6" s="1"/>
  <c r="S162" i="6"/>
  <c r="U162" i="6" s="1"/>
  <c r="S163" i="6"/>
  <c r="S59" i="6"/>
  <c r="S60" i="6"/>
  <c r="U60" i="6" s="1"/>
  <c r="S164" i="6"/>
  <c r="U164" i="6" s="1"/>
  <c r="S61" i="6"/>
  <c r="U61" i="6" s="1"/>
  <c r="S165" i="6"/>
  <c r="U165" i="6" s="1"/>
  <c r="S62" i="6"/>
  <c r="U62" i="6" s="1"/>
  <c r="S63" i="6"/>
  <c r="U63" i="6" s="1"/>
  <c r="S166" i="6"/>
  <c r="U166" i="6" s="1"/>
  <c r="S64" i="6"/>
  <c r="U64" i="6" s="1"/>
  <c r="S167" i="6"/>
  <c r="U167" i="6" s="1"/>
  <c r="S65" i="6"/>
  <c r="U65" i="6" s="1"/>
  <c r="S66" i="6"/>
  <c r="S168" i="6"/>
  <c r="S169" i="6"/>
  <c r="U169" i="6" s="1"/>
  <c r="S170" i="6"/>
  <c r="U170" i="6" s="1"/>
  <c r="S171" i="6"/>
  <c r="U171" i="6" s="1"/>
  <c r="S172" i="6"/>
  <c r="U172" i="6" s="1"/>
  <c r="S173" i="6"/>
  <c r="U173" i="6" s="1"/>
  <c r="S174" i="6"/>
  <c r="U174" i="6" s="1"/>
  <c r="S175" i="6"/>
  <c r="U175" i="6" s="1"/>
  <c r="S176" i="6"/>
  <c r="U176" i="6" s="1"/>
  <c r="S177" i="6"/>
  <c r="U177" i="6" s="1"/>
  <c r="S178" i="6"/>
  <c r="U178" i="6" s="1"/>
  <c r="S179" i="6"/>
  <c r="S180" i="6"/>
  <c r="S181" i="6"/>
  <c r="U181" i="6" s="1"/>
  <c r="S182" i="6"/>
  <c r="U182" i="6" s="1"/>
  <c r="S67" i="6"/>
  <c r="U67" i="6" s="1"/>
  <c r="S68" i="6"/>
  <c r="U68" i="6" s="1"/>
  <c r="S183" i="6"/>
  <c r="U183" i="6" s="1"/>
  <c r="S69" i="6"/>
  <c r="U69" i="6" s="1"/>
  <c r="S70" i="6"/>
  <c r="U70" i="6" s="1"/>
  <c r="S71" i="6"/>
  <c r="U71" i="6" s="1"/>
  <c r="S184" i="6"/>
  <c r="U184" i="6" s="1"/>
  <c r="S185" i="6"/>
  <c r="U185" i="6" s="1"/>
  <c r="S72" i="6"/>
  <c r="S186" i="6"/>
  <c r="S187" i="6"/>
  <c r="U187" i="6" s="1"/>
  <c r="S188" i="6"/>
  <c r="U188" i="6" s="1"/>
  <c r="S73" i="6"/>
  <c r="U73" i="6" s="1"/>
  <c r="S189" i="6"/>
  <c r="U189" i="6" s="1"/>
  <c r="S190" i="6"/>
  <c r="U190" i="6" s="1"/>
  <c r="S191" i="6"/>
  <c r="U191" i="6" s="1"/>
  <c r="S192" i="6"/>
  <c r="U192" i="6" s="1"/>
  <c r="S193" i="6"/>
  <c r="U193" i="6" s="1"/>
  <c r="S194" i="6"/>
  <c r="U194" i="6" s="1"/>
  <c r="S74" i="6"/>
  <c r="U74" i="6" s="1"/>
  <c r="GH7" i="5"/>
  <c r="GI7" i="5"/>
  <c r="GJ7" i="5"/>
  <c r="GK7" i="5"/>
  <c r="GL7" i="5"/>
  <c r="GM7" i="5"/>
  <c r="GN7" i="5"/>
  <c r="GO7" i="5"/>
  <c r="GP7" i="5"/>
  <c r="GQ7" i="5"/>
  <c r="GR7" i="5"/>
  <c r="GS7" i="5"/>
  <c r="GT7" i="5"/>
  <c r="GU7" i="5"/>
  <c r="GV7" i="5"/>
  <c r="GW7" i="5"/>
  <c r="GX7" i="5"/>
  <c r="GY7" i="5"/>
  <c r="GZ7" i="5"/>
  <c r="HA7" i="5"/>
  <c r="HB7" i="5"/>
  <c r="HC7" i="5"/>
  <c r="HD7" i="5"/>
  <c r="HE7" i="5"/>
  <c r="HF7" i="5"/>
  <c r="HG7" i="5"/>
  <c r="HH7" i="5"/>
  <c r="HI7" i="5"/>
  <c r="HJ7" i="5"/>
  <c r="HK7" i="5"/>
  <c r="HL7" i="5"/>
  <c r="HM7" i="5"/>
  <c r="HN7" i="5"/>
  <c r="HO7" i="5"/>
  <c r="HP7" i="5"/>
  <c r="HQ7" i="5"/>
  <c r="HR7" i="5"/>
  <c r="HS7" i="5"/>
  <c r="HT7" i="5"/>
  <c r="HU7" i="5"/>
  <c r="HV7" i="5"/>
  <c r="HW7" i="5"/>
  <c r="HX7" i="5"/>
  <c r="HY7" i="5"/>
  <c r="HZ7" i="5"/>
  <c r="IA7" i="5"/>
  <c r="IB7" i="5"/>
  <c r="IC7" i="5"/>
  <c r="ID7" i="5"/>
  <c r="IE7" i="5"/>
  <c r="IF7" i="5"/>
  <c r="IG7" i="5"/>
  <c r="IH7" i="5"/>
  <c r="II7" i="5"/>
  <c r="IJ7" i="5"/>
  <c r="IK7" i="5"/>
  <c r="IL7" i="5"/>
  <c r="IM7" i="5"/>
  <c r="IN7" i="5"/>
  <c r="IO7" i="5"/>
  <c r="IP7" i="5"/>
  <c r="IQ7" i="5"/>
  <c r="IR7" i="5"/>
  <c r="IS7" i="5"/>
  <c r="IT7" i="5"/>
  <c r="IU7" i="5"/>
  <c r="IV7" i="5"/>
  <c r="IW7" i="5"/>
  <c r="IX7" i="5"/>
  <c r="IY7" i="5"/>
  <c r="IZ7" i="5"/>
  <c r="JA7" i="5"/>
  <c r="JB7" i="5"/>
  <c r="JC7" i="5"/>
  <c r="JD7" i="5"/>
  <c r="JE7" i="5"/>
  <c r="JF7" i="5"/>
  <c r="JG7" i="5"/>
  <c r="JH7" i="5"/>
  <c r="JI7" i="5"/>
  <c r="JJ7" i="5"/>
  <c r="JK7" i="5"/>
  <c r="JL7" i="5"/>
  <c r="JM7" i="5"/>
  <c r="JN7" i="5"/>
  <c r="JO7" i="5"/>
  <c r="JP7" i="5"/>
  <c r="JQ7" i="5"/>
  <c r="JR7" i="5"/>
  <c r="JS7" i="5"/>
  <c r="JT7" i="5"/>
  <c r="JU7" i="5"/>
  <c r="JV7" i="5"/>
  <c r="JW7" i="5"/>
  <c r="JX7" i="5"/>
  <c r="JY7" i="5"/>
  <c r="JZ7" i="5"/>
  <c r="KA7" i="5"/>
  <c r="KB7" i="5"/>
  <c r="KC7" i="5"/>
  <c r="KD7" i="5"/>
  <c r="KE7" i="5"/>
  <c r="KF7" i="5"/>
  <c r="KG7" i="5"/>
  <c r="KH7" i="5"/>
  <c r="KI7" i="5"/>
  <c r="KJ7" i="5"/>
  <c r="KK7" i="5"/>
  <c r="KL7" i="5"/>
  <c r="KM7" i="5"/>
  <c r="KN7" i="5"/>
  <c r="KO7" i="5"/>
  <c r="KP7" i="5"/>
  <c r="KQ7" i="5"/>
  <c r="KR7" i="5"/>
  <c r="KS7" i="5"/>
  <c r="KT7" i="5"/>
  <c r="KU7" i="5"/>
  <c r="KV7" i="5"/>
  <c r="KW7" i="5"/>
  <c r="KX7" i="5"/>
  <c r="KY7" i="5"/>
  <c r="KZ7" i="5"/>
  <c r="LA7" i="5"/>
  <c r="LB7" i="5"/>
  <c r="LC7" i="5"/>
  <c r="LD7" i="5"/>
  <c r="LE7" i="5"/>
  <c r="LF7" i="5"/>
  <c r="LG7" i="5"/>
  <c r="LH7" i="5"/>
  <c r="LI7" i="5"/>
  <c r="LJ7" i="5"/>
  <c r="LK7" i="5"/>
  <c r="LL7" i="5"/>
  <c r="LM7" i="5"/>
  <c r="LN7" i="5"/>
  <c r="LO7" i="5"/>
  <c r="LP7" i="5"/>
  <c r="LQ7" i="5"/>
  <c r="LR7" i="5"/>
  <c r="LS7" i="5"/>
  <c r="LT7" i="5"/>
  <c r="LU7" i="5"/>
  <c r="LV7" i="5"/>
  <c r="LW7" i="5"/>
  <c r="LX7" i="5"/>
  <c r="LY7" i="5"/>
  <c r="LZ7" i="5"/>
  <c r="MA7" i="5"/>
  <c r="MB7" i="5"/>
  <c r="MC7" i="5"/>
  <c r="MD7" i="5"/>
  <c r="ME7" i="5"/>
  <c r="MF7" i="5"/>
  <c r="MG7" i="5"/>
  <c r="MH7" i="5"/>
  <c r="MI7" i="5"/>
  <c r="MJ7" i="5"/>
  <c r="MK7" i="5"/>
  <c r="ML7" i="5"/>
  <c r="MM7" i="5"/>
  <c r="MN7" i="5"/>
  <c r="MO7" i="5"/>
  <c r="MP7" i="5"/>
  <c r="MQ7" i="5"/>
  <c r="MR7" i="5"/>
  <c r="MS7" i="5"/>
  <c r="MT7" i="5"/>
  <c r="MU7" i="5"/>
  <c r="MV7" i="5"/>
  <c r="MW7" i="5"/>
  <c r="MX7" i="5"/>
  <c r="MY7" i="5"/>
  <c r="MZ7" i="5"/>
  <c r="NA7" i="5"/>
  <c r="NB7" i="5"/>
  <c r="NC7" i="5"/>
  <c r="ND7" i="5"/>
  <c r="NE7" i="5"/>
  <c r="NF7" i="5"/>
  <c r="NG7" i="5"/>
  <c r="NH7" i="5"/>
  <c r="NI7" i="5"/>
  <c r="NJ7" i="5"/>
  <c r="NK7" i="5"/>
  <c r="NL7" i="5"/>
  <c r="GH8" i="5"/>
  <c r="GI8" i="5"/>
  <c r="GJ8" i="5"/>
  <c r="GK8" i="5"/>
  <c r="GL8" i="5"/>
  <c r="GM8" i="5"/>
  <c r="GN8" i="5"/>
  <c r="GO8" i="5"/>
  <c r="GP8" i="5"/>
  <c r="GQ8" i="5"/>
  <c r="GR8" i="5"/>
  <c r="GS8" i="5"/>
  <c r="GT8" i="5"/>
  <c r="GU8" i="5"/>
  <c r="GV8" i="5"/>
  <c r="GW8" i="5"/>
  <c r="GX8" i="5"/>
  <c r="GY8" i="5"/>
  <c r="GZ8" i="5"/>
  <c r="HA8" i="5"/>
  <c r="HB8" i="5"/>
  <c r="HC8" i="5"/>
  <c r="HD8" i="5"/>
  <c r="HE8" i="5"/>
  <c r="HF8" i="5"/>
  <c r="HG8" i="5"/>
  <c r="HH8" i="5"/>
  <c r="HI8" i="5"/>
  <c r="HJ8" i="5"/>
  <c r="HK8" i="5"/>
  <c r="HL8" i="5"/>
  <c r="HM8" i="5"/>
  <c r="HN8" i="5"/>
  <c r="HO8" i="5"/>
  <c r="HP8" i="5"/>
  <c r="HQ8" i="5"/>
  <c r="HR8" i="5"/>
  <c r="HS8" i="5"/>
  <c r="HT8" i="5"/>
  <c r="HU8" i="5"/>
  <c r="HV8" i="5"/>
  <c r="HW8" i="5"/>
  <c r="HX8" i="5"/>
  <c r="HY8" i="5"/>
  <c r="HZ8" i="5"/>
  <c r="IA8" i="5"/>
  <c r="IB8" i="5"/>
  <c r="IC8" i="5"/>
  <c r="ID8" i="5"/>
  <c r="IE8" i="5"/>
  <c r="IF8" i="5"/>
  <c r="IG8" i="5"/>
  <c r="IH8" i="5"/>
  <c r="II8" i="5"/>
  <c r="IJ8" i="5"/>
  <c r="IK8" i="5"/>
  <c r="IL8" i="5"/>
  <c r="IM8" i="5"/>
  <c r="IN8" i="5"/>
  <c r="IO8" i="5"/>
  <c r="IP8" i="5"/>
  <c r="IQ8" i="5"/>
  <c r="IR8" i="5"/>
  <c r="IS8" i="5"/>
  <c r="IT8" i="5"/>
  <c r="IU8" i="5"/>
  <c r="IV8" i="5"/>
  <c r="IW8" i="5"/>
  <c r="IX8" i="5"/>
  <c r="IY8" i="5"/>
  <c r="IZ8" i="5"/>
  <c r="JA8" i="5"/>
  <c r="JB8" i="5"/>
  <c r="JC8" i="5"/>
  <c r="JD8" i="5"/>
  <c r="JE8" i="5"/>
  <c r="JF8" i="5"/>
  <c r="JG8" i="5"/>
  <c r="JH8" i="5"/>
  <c r="JI8" i="5"/>
  <c r="JJ8" i="5"/>
  <c r="JK8" i="5"/>
  <c r="JL8" i="5"/>
  <c r="JM8" i="5"/>
  <c r="JN8" i="5"/>
  <c r="JO8" i="5"/>
  <c r="JP8" i="5"/>
  <c r="JQ8" i="5"/>
  <c r="JR8" i="5"/>
  <c r="JS8" i="5"/>
  <c r="JT8" i="5"/>
  <c r="JU8" i="5"/>
  <c r="JV8" i="5"/>
  <c r="JW8" i="5"/>
  <c r="JX8" i="5"/>
  <c r="JY8" i="5"/>
  <c r="JZ8" i="5"/>
  <c r="KA8" i="5"/>
  <c r="KB8" i="5"/>
  <c r="KC8" i="5"/>
  <c r="KD8" i="5"/>
  <c r="KE8" i="5"/>
  <c r="KF8" i="5"/>
  <c r="KG8" i="5"/>
  <c r="KH8" i="5"/>
  <c r="KI8" i="5"/>
  <c r="KJ8" i="5"/>
  <c r="KK8" i="5"/>
  <c r="KL8" i="5"/>
  <c r="KM8" i="5"/>
  <c r="KN8" i="5"/>
  <c r="KO8" i="5"/>
  <c r="KP8" i="5"/>
  <c r="KQ8" i="5"/>
  <c r="KR8" i="5"/>
  <c r="KS8" i="5"/>
  <c r="KT8" i="5"/>
  <c r="KU8" i="5"/>
  <c r="KV8" i="5"/>
  <c r="KW8" i="5"/>
  <c r="KX8" i="5"/>
  <c r="KY8" i="5"/>
  <c r="KZ8" i="5"/>
  <c r="LA8" i="5"/>
  <c r="LB8" i="5"/>
  <c r="LC8" i="5"/>
  <c r="LD8" i="5"/>
  <c r="LE8" i="5"/>
  <c r="LF8" i="5"/>
  <c r="LG8" i="5"/>
  <c r="LH8" i="5"/>
  <c r="LI8" i="5"/>
  <c r="LJ8" i="5"/>
  <c r="LK8" i="5"/>
  <c r="LL8" i="5"/>
  <c r="LM8" i="5"/>
  <c r="LN8" i="5"/>
  <c r="LO8" i="5"/>
  <c r="LP8" i="5"/>
  <c r="LQ8" i="5"/>
  <c r="LR8" i="5"/>
  <c r="LS8" i="5"/>
  <c r="LT8" i="5"/>
  <c r="LU8" i="5"/>
  <c r="LV8" i="5"/>
  <c r="LW8" i="5"/>
  <c r="LX8" i="5"/>
  <c r="LY8" i="5"/>
  <c r="LZ8" i="5"/>
  <c r="MA8" i="5"/>
  <c r="MB8" i="5"/>
  <c r="MC8" i="5"/>
  <c r="MD8" i="5"/>
  <c r="ME8" i="5"/>
  <c r="MF8" i="5"/>
  <c r="MG8" i="5"/>
  <c r="MH8" i="5"/>
  <c r="MI8" i="5"/>
  <c r="MJ8" i="5"/>
  <c r="MK8" i="5"/>
  <c r="ML8" i="5"/>
  <c r="MM8" i="5"/>
  <c r="MN8" i="5"/>
  <c r="MO8" i="5"/>
  <c r="MP8" i="5"/>
  <c r="MQ8" i="5"/>
  <c r="MR8" i="5"/>
  <c r="MS8" i="5"/>
  <c r="MT8" i="5"/>
  <c r="MU8" i="5"/>
  <c r="MV8" i="5"/>
  <c r="MW8" i="5"/>
  <c r="MX8" i="5"/>
  <c r="MY8" i="5"/>
  <c r="MZ8" i="5"/>
  <c r="NA8" i="5"/>
  <c r="NB8" i="5"/>
  <c r="NC8" i="5"/>
  <c r="ND8" i="5"/>
  <c r="NE8" i="5"/>
  <c r="NF8" i="5"/>
  <c r="NG8" i="5"/>
  <c r="NH8" i="5"/>
  <c r="NI8" i="5"/>
  <c r="NJ8" i="5"/>
  <c r="NK8" i="5"/>
  <c r="NL8" i="5"/>
  <c r="GH9" i="5"/>
  <c r="GI9" i="5"/>
  <c r="GJ9" i="5"/>
  <c r="GK9" i="5"/>
  <c r="GL9" i="5"/>
  <c r="GM9" i="5"/>
  <c r="GN9" i="5"/>
  <c r="GO9" i="5"/>
  <c r="GP9" i="5"/>
  <c r="GQ9" i="5"/>
  <c r="GR9" i="5"/>
  <c r="GS9" i="5"/>
  <c r="GT9" i="5"/>
  <c r="GU9" i="5"/>
  <c r="GV9" i="5"/>
  <c r="GW9" i="5"/>
  <c r="GX9" i="5"/>
  <c r="GY9" i="5"/>
  <c r="GZ9" i="5"/>
  <c r="HA9" i="5"/>
  <c r="HB9" i="5"/>
  <c r="HC9" i="5"/>
  <c r="HD9" i="5"/>
  <c r="HE9" i="5"/>
  <c r="HF9" i="5"/>
  <c r="HG9" i="5"/>
  <c r="HH9" i="5"/>
  <c r="HI9" i="5"/>
  <c r="HJ9" i="5"/>
  <c r="HK9" i="5"/>
  <c r="HL9" i="5"/>
  <c r="HM9" i="5"/>
  <c r="HN9" i="5"/>
  <c r="HO9" i="5"/>
  <c r="HP9" i="5"/>
  <c r="HQ9" i="5"/>
  <c r="HR9" i="5"/>
  <c r="HS9" i="5"/>
  <c r="HT9" i="5"/>
  <c r="HU9" i="5"/>
  <c r="HV9" i="5"/>
  <c r="HW9" i="5"/>
  <c r="HX9" i="5"/>
  <c r="HY9" i="5"/>
  <c r="HZ9" i="5"/>
  <c r="IA9" i="5"/>
  <c r="IB9" i="5"/>
  <c r="IC9" i="5"/>
  <c r="ID9" i="5"/>
  <c r="IE9" i="5"/>
  <c r="IF9" i="5"/>
  <c r="IG9" i="5"/>
  <c r="IH9" i="5"/>
  <c r="II9" i="5"/>
  <c r="IJ9" i="5"/>
  <c r="IK9" i="5"/>
  <c r="IL9" i="5"/>
  <c r="IM9" i="5"/>
  <c r="IN9" i="5"/>
  <c r="IO9" i="5"/>
  <c r="IP9" i="5"/>
  <c r="IQ9" i="5"/>
  <c r="IR9" i="5"/>
  <c r="IS9" i="5"/>
  <c r="IT9" i="5"/>
  <c r="IU9" i="5"/>
  <c r="IV9" i="5"/>
  <c r="IW9" i="5"/>
  <c r="IX9" i="5"/>
  <c r="IY9" i="5"/>
  <c r="IZ9" i="5"/>
  <c r="JA9" i="5"/>
  <c r="JB9" i="5"/>
  <c r="JC9" i="5"/>
  <c r="JD9" i="5"/>
  <c r="JE9" i="5"/>
  <c r="JF9" i="5"/>
  <c r="JG9" i="5"/>
  <c r="JH9" i="5"/>
  <c r="JI9" i="5"/>
  <c r="JJ9" i="5"/>
  <c r="JK9" i="5"/>
  <c r="JL9" i="5"/>
  <c r="JM9" i="5"/>
  <c r="JN9" i="5"/>
  <c r="JO9" i="5"/>
  <c r="JP9" i="5"/>
  <c r="JQ9" i="5"/>
  <c r="JR9" i="5"/>
  <c r="JS9" i="5"/>
  <c r="JT9" i="5"/>
  <c r="JU9" i="5"/>
  <c r="JV9" i="5"/>
  <c r="JW9" i="5"/>
  <c r="JX9" i="5"/>
  <c r="JY9" i="5"/>
  <c r="JZ9" i="5"/>
  <c r="KA9" i="5"/>
  <c r="KB9" i="5"/>
  <c r="KC9" i="5"/>
  <c r="KD9" i="5"/>
  <c r="KE9" i="5"/>
  <c r="KF9" i="5"/>
  <c r="KG9" i="5"/>
  <c r="KH9" i="5"/>
  <c r="KI9" i="5"/>
  <c r="KJ9" i="5"/>
  <c r="KK9" i="5"/>
  <c r="KL9" i="5"/>
  <c r="KM9" i="5"/>
  <c r="KN9" i="5"/>
  <c r="KO9" i="5"/>
  <c r="KP9" i="5"/>
  <c r="KQ9" i="5"/>
  <c r="KR9" i="5"/>
  <c r="KS9" i="5"/>
  <c r="KT9" i="5"/>
  <c r="KU9" i="5"/>
  <c r="KV9" i="5"/>
  <c r="KW9" i="5"/>
  <c r="KX9" i="5"/>
  <c r="KY9" i="5"/>
  <c r="KZ9" i="5"/>
  <c r="LA9" i="5"/>
  <c r="LB9" i="5"/>
  <c r="LC9" i="5"/>
  <c r="LD9" i="5"/>
  <c r="LE9" i="5"/>
  <c r="LF9" i="5"/>
  <c r="LG9" i="5"/>
  <c r="LH9" i="5"/>
  <c r="LI9" i="5"/>
  <c r="LJ9" i="5"/>
  <c r="LK9" i="5"/>
  <c r="LL9" i="5"/>
  <c r="LM9" i="5"/>
  <c r="LN9" i="5"/>
  <c r="LO9" i="5"/>
  <c r="LP9" i="5"/>
  <c r="LQ9" i="5"/>
  <c r="LR9" i="5"/>
  <c r="LS9" i="5"/>
  <c r="LT9" i="5"/>
  <c r="LU9" i="5"/>
  <c r="LV9" i="5"/>
  <c r="LW9" i="5"/>
  <c r="LX9" i="5"/>
  <c r="LY9" i="5"/>
  <c r="LZ9" i="5"/>
  <c r="MA9" i="5"/>
  <c r="MB9" i="5"/>
  <c r="MC9" i="5"/>
  <c r="MD9" i="5"/>
  <c r="ME9" i="5"/>
  <c r="MF9" i="5"/>
  <c r="MG9" i="5"/>
  <c r="MH9" i="5"/>
  <c r="MI9" i="5"/>
  <c r="MJ9" i="5"/>
  <c r="MK9" i="5"/>
  <c r="ML9" i="5"/>
  <c r="MM9" i="5"/>
  <c r="MN9" i="5"/>
  <c r="MO9" i="5"/>
  <c r="MP9" i="5"/>
  <c r="MQ9" i="5"/>
  <c r="MR9" i="5"/>
  <c r="MS9" i="5"/>
  <c r="MT9" i="5"/>
  <c r="MU9" i="5"/>
  <c r="MV9" i="5"/>
  <c r="MW9" i="5"/>
  <c r="MX9" i="5"/>
  <c r="MY9" i="5"/>
  <c r="MZ9" i="5"/>
  <c r="NA9" i="5"/>
  <c r="NB9" i="5"/>
  <c r="NC9" i="5"/>
  <c r="ND9" i="5"/>
  <c r="NE9" i="5"/>
  <c r="NF9" i="5"/>
  <c r="NG9" i="5"/>
  <c r="NH9" i="5"/>
  <c r="NI9" i="5"/>
  <c r="NJ9" i="5"/>
  <c r="NK9" i="5"/>
  <c r="NL9" i="5"/>
  <c r="GH10" i="5"/>
  <c r="GI10" i="5"/>
  <c r="GJ10" i="5"/>
  <c r="GK10" i="5"/>
  <c r="GL10" i="5"/>
  <c r="GM10" i="5"/>
  <c r="GN10" i="5"/>
  <c r="GO10" i="5"/>
  <c r="GP10" i="5"/>
  <c r="GQ10" i="5"/>
  <c r="GR10" i="5"/>
  <c r="GS10" i="5"/>
  <c r="GT10" i="5"/>
  <c r="GU10" i="5"/>
  <c r="GV10" i="5"/>
  <c r="GW10" i="5"/>
  <c r="GX10" i="5"/>
  <c r="GY10" i="5"/>
  <c r="GZ10" i="5"/>
  <c r="HA10" i="5"/>
  <c r="HB10" i="5"/>
  <c r="HC10" i="5"/>
  <c r="HD10" i="5"/>
  <c r="HE10" i="5"/>
  <c r="HF10" i="5"/>
  <c r="HG10" i="5"/>
  <c r="HH10" i="5"/>
  <c r="HI10" i="5"/>
  <c r="HJ10" i="5"/>
  <c r="HK10" i="5"/>
  <c r="HL10" i="5"/>
  <c r="HM10" i="5"/>
  <c r="HN10" i="5"/>
  <c r="HO10" i="5"/>
  <c r="HP10" i="5"/>
  <c r="HQ10" i="5"/>
  <c r="HR10" i="5"/>
  <c r="HS10" i="5"/>
  <c r="HT10" i="5"/>
  <c r="HU10" i="5"/>
  <c r="HV10" i="5"/>
  <c r="HW10" i="5"/>
  <c r="HX10" i="5"/>
  <c r="HY10" i="5"/>
  <c r="HZ10" i="5"/>
  <c r="IA10" i="5"/>
  <c r="IB10" i="5"/>
  <c r="IC10" i="5"/>
  <c r="ID10" i="5"/>
  <c r="IE10" i="5"/>
  <c r="IF10" i="5"/>
  <c r="IG10" i="5"/>
  <c r="IH10" i="5"/>
  <c r="II10" i="5"/>
  <c r="IJ10" i="5"/>
  <c r="IK10" i="5"/>
  <c r="IL10" i="5"/>
  <c r="IM10" i="5"/>
  <c r="IN10" i="5"/>
  <c r="IO10" i="5"/>
  <c r="IP10" i="5"/>
  <c r="IQ10" i="5"/>
  <c r="IR10" i="5"/>
  <c r="IS10" i="5"/>
  <c r="IT10" i="5"/>
  <c r="IU10" i="5"/>
  <c r="IV10" i="5"/>
  <c r="IW10" i="5"/>
  <c r="IX10" i="5"/>
  <c r="IY10" i="5"/>
  <c r="IZ10" i="5"/>
  <c r="JA10" i="5"/>
  <c r="JB10" i="5"/>
  <c r="JC10" i="5"/>
  <c r="JD10" i="5"/>
  <c r="JE10" i="5"/>
  <c r="JF10" i="5"/>
  <c r="JG10" i="5"/>
  <c r="JH10" i="5"/>
  <c r="JI10" i="5"/>
  <c r="JJ10" i="5"/>
  <c r="JK10" i="5"/>
  <c r="JL10" i="5"/>
  <c r="JM10" i="5"/>
  <c r="JN10" i="5"/>
  <c r="JO10" i="5"/>
  <c r="JP10" i="5"/>
  <c r="JQ10" i="5"/>
  <c r="JR10" i="5"/>
  <c r="JS10" i="5"/>
  <c r="JT10" i="5"/>
  <c r="JU10" i="5"/>
  <c r="JV10" i="5"/>
  <c r="JW10" i="5"/>
  <c r="JX10" i="5"/>
  <c r="JY10" i="5"/>
  <c r="JZ10" i="5"/>
  <c r="KA10" i="5"/>
  <c r="KB10" i="5"/>
  <c r="KC10" i="5"/>
  <c r="KD10" i="5"/>
  <c r="KE10" i="5"/>
  <c r="KF10" i="5"/>
  <c r="KG10" i="5"/>
  <c r="KH10" i="5"/>
  <c r="KI10" i="5"/>
  <c r="KJ10" i="5"/>
  <c r="KK10" i="5"/>
  <c r="KL10" i="5"/>
  <c r="KM10" i="5"/>
  <c r="KN10" i="5"/>
  <c r="KO10" i="5"/>
  <c r="KP10" i="5"/>
  <c r="KQ10" i="5"/>
  <c r="KR10" i="5"/>
  <c r="KS10" i="5"/>
  <c r="KT10" i="5"/>
  <c r="KU10" i="5"/>
  <c r="KV10" i="5"/>
  <c r="KW10" i="5"/>
  <c r="KX10" i="5"/>
  <c r="KY10" i="5"/>
  <c r="KZ10" i="5"/>
  <c r="LA10" i="5"/>
  <c r="LB10" i="5"/>
  <c r="LC10" i="5"/>
  <c r="LD10" i="5"/>
  <c r="LE10" i="5"/>
  <c r="LF10" i="5"/>
  <c r="LG10" i="5"/>
  <c r="LH10" i="5"/>
  <c r="LI10" i="5"/>
  <c r="LJ10" i="5"/>
  <c r="LK10" i="5"/>
  <c r="LL10" i="5"/>
  <c r="LM10" i="5"/>
  <c r="LN10" i="5"/>
  <c r="LO10" i="5"/>
  <c r="LP10" i="5"/>
  <c r="LQ10" i="5"/>
  <c r="LR10" i="5"/>
  <c r="LS10" i="5"/>
  <c r="LT10" i="5"/>
  <c r="LU10" i="5"/>
  <c r="LV10" i="5"/>
  <c r="LW10" i="5"/>
  <c r="LX10" i="5"/>
  <c r="LY10" i="5"/>
  <c r="LZ10" i="5"/>
  <c r="MA10" i="5"/>
  <c r="MB10" i="5"/>
  <c r="MC10" i="5"/>
  <c r="MD10" i="5"/>
  <c r="ME10" i="5"/>
  <c r="MF10" i="5"/>
  <c r="MG10" i="5"/>
  <c r="MH10" i="5"/>
  <c r="MI10" i="5"/>
  <c r="MJ10" i="5"/>
  <c r="MK10" i="5"/>
  <c r="ML10" i="5"/>
  <c r="MM10" i="5"/>
  <c r="MN10" i="5"/>
  <c r="MO10" i="5"/>
  <c r="MP10" i="5"/>
  <c r="MQ10" i="5"/>
  <c r="MR10" i="5"/>
  <c r="MS10" i="5"/>
  <c r="MT10" i="5"/>
  <c r="MU10" i="5"/>
  <c r="MV10" i="5"/>
  <c r="MW10" i="5"/>
  <c r="MX10" i="5"/>
  <c r="MY10" i="5"/>
  <c r="MZ10" i="5"/>
  <c r="NA10" i="5"/>
  <c r="NB10" i="5"/>
  <c r="NC10" i="5"/>
  <c r="ND10" i="5"/>
  <c r="NE10" i="5"/>
  <c r="NF10" i="5"/>
  <c r="NG10" i="5"/>
  <c r="NH10" i="5"/>
  <c r="NI10" i="5"/>
  <c r="NJ10" i="5"/>
  <c r="NK10" i="5"/>
  <c r="NL10" i="5"/>
  <c r="GH11" i="5"/>
  <c r="GI11" i="5"/>
  <c r="GJ11" i="5"/>
  <c r="GK11" i="5"/>
  <c r="GL11" i="5"/>
  <c r="GM11" i="5"/>
  <c r="GN11" i="5"/>
  <c r="GO11" i="5"/>
  <c r="GP11" i="5"/>
  <c r="GQ11" i="5"/>
  <c r="GR11" i="5"/>
  <c r="GS11" i="5"/>
  <c r="GT11" i="5"/>
  <c r="GU11" i="5"/>
  <c r="GV11" i="5"/>
  <c r="GW11" i="5"/>
  <c r="GX11" i="5"/>
  <c r="GY11" i="5"/>
  <c r="GZ11" i="5"/>
  <c r="HA11" i="5"/>
  <c r="HB11" i="5"/>
  <c r="HC11" i="5"/>
  <c r="HD11" i="5"/>
  <c r="HE11" i="5"/>
  <c r="HF11" i="5"/>
  <c r="HG11" i="5"/>
  <c r="HH11" i="5"/>
  <c r="HI11" i="5"/>
  <c r="HJ11" i="5"/>
  <c r="HK11" i="5"/>
  <c r="HL11" i="5"/>
  <c r="HM11" i="5"/>
  <c r="HN11" i="5"/>
  <c r="HO11" i="5"/>
  <c r="HP11" i="5"/>
  <c r="HQ11" i="5"/>
  <c r="HR11" i="5"/>
  <c r="HS11" i="5"/>
  <c r="HT11" i="5"/>
  <c r="HU11" i="5"/>
  <c r="HV11" i="5"/>
  <c r="HW11" i="5"/>
  <c r="HX11" i="5"/>
  <c r="HY11" i="5"/>
  <c r="HZ11" i="5"/>
  <c r="IA11" i="5"/>
  <c r="IB11" i="5"/>
  <c r="IC11" i="5"/>
  <c r="ID11" i="5"/>
  <c r="IE11" i="5"/>
  <c r="IF11" i="5"/>
  <c r="IG11" i="5"/>
  <c r="IH11" i="5"/>
  <c r="II11" i="5"/>
  <c r="IJ11" i="5"/>
  <c r="IK11" i="5"/>
  <c r="IL11" i="5"/>
  <c r="IM11" i="5"/>
  <c r="IN11" i="5"/>
  <c r="IO11" i="5"/>
  <c r="IP11" i="5"/>
  <c r="IQ11" i="5"/>
  <c r="IR11" i="5"/>
  <c r="IS11" i="5"/>
  <c r="IT11" i="5"/>
  <c r="IU11" i="5"/>
  <c r="IV11" i="5"/>
  <c r="IW11" i="5"/>
  <c r="IX11" i="5"/>
  <c r="IY11" i="5"/>
  <c r="IZ11" i="5"/>
  <c r="JA11" i="5"/>
  <c r="JB11" i="5"/>
  <c r="JC11" i="5"/>
  <c r="JD11" i="5"/>
  <c r="JE11" i="5"/>
  <c r="JF11" i="5"/>
  <c r="JG11" i="5"/>
  <c r="JH11" i="5"/>
  <c r="JI11" i="5"/>
  <c r="JJ11" i="5"/>
  <c r="JK11" i="5"/>
  <c r="JL11" i="5"/>
  <c r="JM11" i="5"/>
  <c r="JN11" i="5"/>
  <c r="JO11" i="5"/>
  <c r="JP11" i="5"/>
  <c r="JQ11" i="5"/>
  <c r="JR11" i="5"/>
  <c r="JS11" i="5"/>
  <c r="JT11" i="5"/>
  <c r="JU11" i="5"/>
  <c r="JV11" i="5"/>
  <c r="JW11" i="5"/>
  <c r="JX11" i="5"/>
  <c r="JY11" i="5"/>
  <c r="JZ11" i="5"/>
  <c r="KA11" i="5"/>
  <c r="KB11" i="5"/>
  <c r="KC11" i="5"/>
  <c r="KD11" i="5"/>
  <c r="KE11" i="5"/>
  <c r="KF11" i="5"/>
  <c r="KG11" i="5"/>
  <c r="KH11" i="5"/>
  <c r="KI11" i="5"/>
  <c r="KJ11" i="5"/>
  <c r="KK11" i="5"/>
  <c r="KL11" i="5"/>
  <c r="KM11" i="5"/>
  <c r="KN11" i="5"/>
  <c r="KO11" i="5"/>
  <c r="KP11" i="5"/>
  <c r="KQ11" i="5"/>
  <c r="KR11" i="5"/>
  <c r="KS11" i="5"/>
  <c r="KT11" i="5"/>
  <c r="KU11" i="5"/>
  <c r="KV11" i="5"/>
  <c r="KW11" i="5"/>
  <c r="KX11" i="5"/>
  <c r="KY11" i="5"/>
  <c r="KZ11" i="5"/>
  <c r="LA11" i="5"/>
  <c r="LB11" i="5"/>
  <c r="LC11" i="5"/>
  <c r="LD11" i="5"/>
  <c r="LE11" i="5"/>
  <c r="LF11" i="5"/>
  <c r="LG11" i="5"/>
  <c r="LH11" i="5"/>
  <c r="LI11" i="5"/>
  <c r="LJ11" i="5"/>
  <c r="LK11" i="5"/>
  <c r="LL11" i="5"/>
  <c r="LM11" i="5"/>
  <c r="LN11" i="5"/>
  <c r="LO11" i="5"/>
  <c r="LP11" i="5"/>
  <c r="LQ11" i="5"/>
  <c r="LR11" i="5"/>
  <c r="LS11" i="5"/>
  <c r="LT11" i="5"/>
  <c r="LU11" i="5"/>
  <c r="LV11" i="5"/>
  <c r="LW11" i="5"/>
  <c r="LX11" i="5"/>
  <c r="LY11" i="5"/>
  <c r="LZ11" i="5"/>
  <c r="MA11" i="5"/>
  <c r="MB11" i="5"/>
  <c r="MC11" i="5"/>
  <c r="MD11" i="5"/>
  <c r="ME11" i="5"/>
  <c r="MF11" i="5"/>
  <c r="MG11" i="5"/>
  <c r="MH11" i="5"/>
  <c r="MI11" i="5"/>
  <c r="MJ11" i="5"/>
  <c r="MK11" i="5"/>
  <c r="ML11" i="5"/>
  <c r="MM11" i="5"/>
  <c r="MN11" i="5"/>
  <c r="MO11" i="5"/>
  <c r="MP11" i="5"/>
  <c r="MQ11" i="5"/>
  <c r="MR11" i="5"/>
  <c r="MS11" i="5"/>
  <c r="MT11" i="5"/>
  <c r="MU11" i="5"/>
  <c r="MV11" i="5"/>
  <c r="MW11" i="5"/>
  <c r="MX11" i="5"/>
  <c r="MY11" i="5"/>
  <c r="MZ11" i="5"/>
  <c r="NA11" i="5"/>
  <c r="NB11" i="5"/>
  <c r="NC11" i="5"/>
  <c r="ND11" i="5"/>
  <c r="NE11" i="5"/>
  <c r="NF11" i="5"/>
  <c r="NG11" i="5"/>
  <c r="NH11" i="5"/>
  <c r="NI11" i="5"/>
  <c r="NJ11" i="5"/>
  <c r="NK11" i="5"/>
  <c r="NL11" i="5"/>
  <c r="GH12" i="5"/>
  <c r="GI12" i="5"/>
  <c r="GJ12" i="5"/>
  <c r="GK12" i="5"/>
  <c r="GL12" i="5"/>
  <c r="GM12" i="5"/>
  <c r="GN12" i="5"/>
  <c r="GO12" i="5"/>
  <c r="GP12" i="5"/>
  <c r="GQ12" i="5"/>
  <c r="GR12" i="5"/>
  <c r="GS12" i="5"/>
  <c r="GT12" i="5"/>
  <c r="GU12" i="5"/>
  <c r="GV12" i="5"/>
  <c r="GW12" i="5"/>
  <c r="GX12" i="5"/>
  <c r="GY12" i="5"/>
  <c r="GZ12" i="5"/>
  <c r="HA12" i="5"/>
  <c r="HB12" i="5"/>
  <c r="HC12" i="5"/>
  <c r="HD12" i="5"/>
  <c r="HE12" i="5"/>
  <c r="HF12" i="5"/>
  <c r="HG12" i="5"/>
  <c r="HH12" i="5"/>
  <c r="HI12" i="5"/>
  <c r="HJ12" i="5"/>
  <c r="HK12" i="5"/>
  <c r="HL12" i="5"/>
  <c r="HM12" i="5"/>
  <c r="HN12" i="5"/>
  <c r="HO12" i="5"/>
  <c r="HP12" i="5"/>
  <c r="HQ12" i="5"/>
  <c r="HR12" i="5"/>
  <c r="HS12" i="5"/>
  <c r="HT12" i="5"/>
  <c r="HU12" i="5"/>
  <c r="HV12" i="5"/>
  <c r="HW12" i="5"/>
  <c r="HX12" i="5"/>
  <c r="HY12" i="5"/>
  <c r="HZ12" i="5"/>
  <c r="IA12" i="5"/>
  <c r="IB12" i="5"/>
  <c r="IC12" i="5"/>
  <c r="ID12" i="5"/>
  <c r="IE12" i="5"/>
  <c r="IF12" i="5"/>
  <c r="IG12" i="5"/>
  <c r="IH12" i="5"/>
  <c r="II12" i="5"/>
  <c r="IJ12" i="5"/>
  <c r="IK12" i="5"/>
  <c r="IL12" i="5"/>
  <c r="IM12" i="5"/>
  <c r="IN12" i="5"/>
  <c r="IO12" i="5"/>
  <c r="IP12" i="5"/>
  <c r="IQ12" i="5"/>
  <c r="IR12" i="5"/>
  <c r="IS12" i="5"/>
  <c r="IT12" i="5"/>
  <c r="IU12" i="5"/>
  <c r="IV12" i="5"/>
  <c r="IW12" i="5"/>
  <c r="IX12" i="5"/>
  <c r="IY12" i="5"/>
  <c r="IZ12" i="5"/>
  <c r="JA12" i="5"/>
  <c r="JB12" i="5"/>
  <c r="JC12" i="5"/>
  <c r="JD12" i="5"/>
  <c r="JE12" i="5"/>
  <c r="JF12" i="5"/>
  <c r="JG12" i="5"/>
  <c r="JH12" i="5"/>
  <c r="JI12" i="5"/>
  <c r="JJ12" i="5"/>
  <c r="JK12" i="5"/>
  <c r="JL12" i="5"/>
  <c r="JM12" i="5"/>
  <c r="JN12" i="5"/>
  <c r="JO12" i="5"/>
  <c r="JP12" i="5"/>
  <c r="JQ12" i="5"/>
  <c r="JR12" i="5"/>
  <c r="JS12" i="5"/>
  <c r="JT12" i="5"/>
  <c r="JU12" i="5"/>
  <c r="JV12" i="5"/>
  <c r="JW12" i="5"/>
  <c r="JX12" i="5"/>
  <c r="JY12" i="5"/>
  <c r="JZ12" i="5"/>
  <c r="KA12" i="5"/>
  <c r="KB12" i="5"/>
  <c r="KC12" i="5"/>
  <c r="KD12" i="5"/>
  <c r="KE12" i="5"/>
  <c r="KF12" i="5"/>
  <c r="KG12" i="5"/>
  <c r="KH12" i="5"/>
  <c r="KI12" i="5"/>
  <c r="KJ12" i="5"/>
  <c r="KK12" i="5"/>
  <c r="KL12" i="5"/>
  <c r="KM12" i="5"/>
  <c r="KN12" i="5"/>
  <c r="KO12" i="5"/>
  <c r="KP12" i="5"/>
  <c r="KQ12" i="5"/>
  <c r="KR12" i="5"/>
  <c r="KS12" i="5"/>
  <c r="KT12" i="5"/>
  <c r="KU12" i="5"/>
  <c r="KV12" i="5"/>
  <c r="KW12" i="5"/>
  <c r="KX12" i="5"/>
  <c r="KY12" i="5"/>
  <c r="KZ12" i="5"/>
  <c r="LA12" i="5"/>
  <c r="LB12" i="5"/>
  <c r="LC12" i="5"/>
  <c r="LD12" i="5"/>
  <c r="LE12" i="5"/>
  <c r="LF12" i="5"/>
  <c r="LG12" i="5"/>
  <c r="LH12" i="5"/>
  <c r="LI12" i="5"/>
  <c r="LJ12" i="5"/>
  <c r="LK12" i="5"/>
  <c r="LL12" i="5"/>
  <c r="LM12" i="5"/>
  <c r="LN12" i="5"/>
  <c r="LO12" i="5"/>
  <c r="LP12" i="5"/>
  <c r="LQ12" i="5"/>
  <c r="LR12" i="5"/>
  <c r="LS12" i="5"/>
  <c r="LT12" i="5"/>
  <c r="LU12" i="5"/>
  <c r="LV12" i="5"/>
  <c r="LW12" i="5"/>
  <c r="LX12" i="5"/>
  <c r="LY12" i="5"/>
  <c r="LZ12" i="5"/>
  <c r="MA12" i="5"/>
  <c r="MB12" i="5"/>
  <c r="MC12" i="5"/>
  <c r="MD12" i="5"/>
  <c r="ME12" i="5"/>
  <c r="MF12" i="5"/>
  <c r="MG12" i="5"/>
  <c r="MH12" i="5"/>
  <c r="MI12" i="5"/>
  <c r="MJ12" i="5"/>
  <c r="MK12" i="5"/>
  <c r="ML12" i="5"/>
  <c r="MM12" i="5"/>
  <c r="MN12" i="5"/>
  <c r="MO12" i="5"/>
  <c r="MP12" i="5"/>
  <c r="MQ12" i="5"/>
  <c r="MR12" i="5"/>
  <c r="MS12" i="5"/>
  <c r="MT12" i="5"/>
  <c r="MU12" i="5"/>
  <c r="MV12" i="5"/>
  <c r="MW12" i="5"/>
  <c r="MX12" i="5"/>
  <c r="MY12" i="5"/>
  <c r="MZ12" i="5"/>
  <c r="NA12" i="5"/>
  <c r="NB12" i="5"/>
  <c r="NC12" i="5"/>
  <c r="ND12" i="5"/>
  <c r="NE12" i="5"/>
  <c r="NF12" i="5"/>
  <c r="NG12" i="5"/>
  <c r="NH12" i="5"/>
  <c r="NI12" i="5"/>
  <c r="NJ12" i="5"/>
  <c r="NK12" i="5"/>
  <c r="NL12" i="5"/>
  <c r="GH13" i="5"/>
  <c r="GI13" i="5"/>
  <c r="GJ13" i="5"/>
  <c r="GK13" i="5"/>
  <c r="GL13" i="5"/>
  <c r="GM13" i="5"/>
  <c r="GN13" i="5"/>
  <c r="GO13" i="5"/>
  <c r="GP13" i="5"/>
  <c r="GQ13" i="5"/>
  <c r="GR13" i="5"/>
  <c r="GS13" i="5"/>
  <c r="GT13" i="5"/>
  <c r="GU13" i="5"/>
  <c r="GV13" i="5"/>
  <c r="GW13" i="5"/>
  <c r="GX13" i="5"/>
  <c r="GY13" i="5"/>
  <c r="GZ13" i="5"/>
  <c r="HA13" i="5"/>
  <c r="HB13" i="5"/>
  <c r="HC13" i="5"/>
  <c r="HD13" i="5"/>
  <c r="HE13" i="5"/>
  <c r="HF13" i="5"/>
  <c r="HG13" i="5"/>
  <c r="HH13" i="5"/>
  <c r="HI13" i="5"/>
  <c r="HJ13" i="5"/>
  <c r="HK13" i="5"/>
  <c r="HL13" i="5"/>
  <c r="HM13" i="5"/>
  <c r="HN13" i="5"/>
  <c r="HO13" i="5"/>
  <c r="HP13" i="5"/>
  <c r="HQ13" i="5"/>
  <c r="HR13" i="5"/>
  <c r="HS13" i="5"/>
  <c r="HT13" i="5"/>
  <c r="HU13" i="5"/>
  <c r="HV13" i="5"/>
  <c r="HW13" i="5"/>
  <c r="HX13" i="5"/>
  <c r="HY13" i="5"/>
  <c r="HZ13" i="5"/>
  <c r="IA13" i="5"/>
  <c r="IB13" i="5"/>
  <c r="IC13" i="5"/>
  <c r="ID13" i="5"/>
  <c r="IE13" i="5"/>
  <c r="IF13" i="5"/>
  <c r="IG13" i="5"/>
  <c r="IH13" i="5"/>
  <c r="II13" i="5"/>
  <c r="IJ13" i="5"/>
  <c r="IK13" i="5"/>
  <c r="IL13" i="5"/>
  <c r="IM13" i="5"/>
  <c r="IN13" i="5"/>
  <c r="IO13" i="5"/>
  <c r="IP13" i="5"/>
  <c r="IQ13" i="5"/>
  <c r="IR13" i="5"/>
  <c r="IS13" i="5"/>
  <c r="IT13" i="5"/>
  <c r="IU13" i="5"/>
  <c r="IV13" i="5"/>
  <c r="IW13" i="5"/>
  <c r="IX13" i="5"/>
  <c r="IY13" i="5"/>
  <c r="IZ13" i="5"/>
  <c r="JA13" i="5"/>
  <c r="JB13" i="5"/>
  <c r="JC13" i="5"/>
  <c r="JD13" i="5"/>
  <c r="JE13" i="5"/>
  <c r="JF13" i="5"/>
  <c r="JG13" i="5"/>
  <c r="JH13" i="5"/>
  <c r="JI13" i="5"/>
  <c r="JJ13" i="5"/>
  <c r="JK13" i="5"/>
  <c r="JL13" i="5"/>
  <c r="JM13" i="5"/>
  <c r="JN13" i="5"/>
  <c r="JO13" i="5"/>
  <c r="JP13" i="5"/>
  <c r="JQ13" i="5"/>
  <c r="JR13" i="5"/>
  <c r="JS13" i="5"/>
  <c r="JT13" i="5"/>
  <c r="JU13" i="5"/>
  <c r="JV13" i="5"/>
  <c r="JW13" i="5"/>
  <c r="JX13" i="5"/>
  <c r="JY13" i="5"/>
  <c r="JZ13" i="5"/>
  <c r="KA13" i="5"/>
  <c r="KB13" i="5"/>
  <c r="KC13" i="5"/>
  <c r="KD13" i="5"/>
  <c r="KE13" i="5"/>
  <c r="KF13" i="5"/>
  <c r="KG13" i="5"/>
  <c r="KH13" i="5"/>
  <c r="KI13" i="5"/>
  <c r="KJ13" i="5"/>
  <c r="KK13" i="5"/>
  <c r="KL13" i="5"/>
  <c r="KM13" i="5"/>
  <c r="KN13" i="5"/>
  <c r="KO13" i="5"/>
  <c r="KP13" i="5"/>
  <c r="KQ13" i="5"/>
  <c r="KR13" i="5"/>
  <c r="KS13" i="5"/>
  <c r="KT13" i="5"/>
  <c r="KU13" i="5"/>
  <c r="KV13" i="5"/>
  <c r="KW13" i="5"/>
  <c r="KX13" i="5"/>
  <c r="KY13" i="5"/>
  <c r="KZ13" i="5"/>
  <c r="LA13" i="5"/>
  <c r="LB13" i="5"/>
  <c r="LC13" i="5"/>
  <c r="LD13" i="5"/>
  <c r="LE13" i="5"/>
  <c r="LF13" i="5"/>
  <c r="LG13" i="5"/>
  <c r="LH13" i="5"/>
  <c r="LI13" i="5"/>
  <c r="LJ13" i="5"/>
  <c r="LK13" i="5"/>
  <c r="LL13" i="5"/>
  <c r="LM13" i="5"/>
  <c r="LN13" i="5"/>
  <c r="LO13" i="5"/>
  <c r="LP13" i="5"/>
  <c r="LQ13" i="5"/>
  <c r="LR13" i="5"/>
  <c r="LS13" i="5"/>
  <c r="LT13" i="5"/>
  <c r="LU13" i="5"/>
  <c r="LV13" i="5"/>
  <c r="LW13" i="5"/>
  <c r="LX13" i="5"/>
  <c r="LY13" i="5"/>
  <c r="LZ13" i="5"/>
  <c r="MA13" i="5"/>
  <c r="MB13" i="5"/>
  <c r="MC13" i="5"/>
  <c r="MD13" i="5"/>
  <c r="ME13" i="5"/>
  <c r="MF13" i="5"/>
  <c r="MG13" i="5"/>
  <c r="MH13" i="5"/>
  <c r="MI13" i="5"/>
  <c r="MJ13" i="5"/>
  <c r="MK13" i="5"/>
  <c r="ML13" i="5"/>
  <c r="MM13" i="5"/>
  <c r="MN13" i="5"/>
  <c r="MO13" i="5"/>
  <c r="MP13" i="5"/>
  <c r="MQ13" i="5"/>
  <c r="MR13" i="5"/>
  <c r="MS13" i="5"/>
  <c r="MT13" i="5"/>
  <c r="MU13" i="5"/>
  <c r="MV13" i="5"/>
  <c r="MW13" i="5"/>
  <c r="MX13" i="5"/>
  <c r="MY13" i="5"/>
  <c r="MZ13" i="5"/>
  <c r="NA13" i="5"/>
  <c r="NB13" i="5"/>
  <c r="NC13" i="5"/>
  <c r="ND13" i="5"/>
  <c r="NE13" i="5"/>
  <c r="NF13" i="5"/>
  <c r="NG13" i="5"/>
  <c r="NH13" i="5"/>
  <c r="NI13" i="5"/>
  <c r="NJ13" i="5"/>
  <c r="NK13" i="5"/>
  <c r="NL13" i="5"/>
  <c r="GH14" i="5"/>
  <c r="GI14" i="5"/>
  <c r="GJ14" i="5"/>
  <c r="GK14" i="5"/>
  <c r="GL14" i="5"/>
  <c r="GM14" i="5"/>
  <c r="GN14" i="5"/>
  <c r="GO14" i="5"/>
  <c r="GP14" i="5"/>
  <c r="GQ14" i="5"/>
  <c r="GR14" i="5"/>
  <c r="GS14" i="5"/>
  <c r="GT14" i="5"/>
  <c r="GU14" i="5"/>
  <c r="GV14" i="5"/>
  <c r="GW14" i="5"/>
  <c r="GX14" i="5"/>
  <c r="GY14" i="5"/>
  <c r="GZ14" i="5"/>
  <c r="HA14" i="5"/>
  <c r="HB14" i="5"/>
  <c r="HC14" i="5"/>
  <c r="HD14" i="5"/>
  <c r="HE14" i="5"/>
  <c r="HF14" i="5"/>
  <c r="HG14" i="5"/>
  <c r="HH14" i="5"/>
  <c r="HI14" i="5"/>
  <c r="HJ14" i="5"/>
  <c r="HK14" i="5"/>
  <c r="HL14" i="5"/>
  <c r="HM14" i="5"/>
  <c r="HN14" i="5"/>
  <c r="HO14" i="5"/>
  <c r="HP14" i="5"/>
  <c r="HQ14" i="5"/>
  <c r="HR14" i="5"/>
  <c r="HS14" i="5"/>
  <c r="HT14" i="5"/>
  <c r="HU14" i="5"/>
  <c r="HV14" i="5"/>
  <c r="HW14" i="5"/>
  <c r="HX14" i="5"/>
  <c r="HY14" i="5"/>
  <c r="HZ14" i="5"/>
  <c r="IA14" i="5"/>
  <c r="IB14" i="5"/>
  <c r="IC14" i="5"/>
  <c r="ID14" i="5"/>
  <c r="IE14" i="5"/>
  <c r="IF14" i="5"/>
  <c r="IG14" i="5"/>
  <c r="IH14" i="5"/>
  <c r="II14" i="5"/>
  <c r="IJ14" i="5"/>
  <c r="IK14" i="5"/>
  <c r="IL14" i="5"/>
  <c r="IM14" i="5"/>
  <c r="IN14" i="5"/>
  <c r="IO14" i="5"/>
  <c r="IP14" i="5"/>
  <c r="IQ14" i="5"/>
  <c r="IR14" i="5"/>
  <c r="IS14" i="5"/>
  <c r="IT14" i="5"/>
  <c r="IU14" i="5"/>
  <c r="IV14" i="5"/>
  <c r="IW14" i="5"/>
  <c r="IX14" i="5"/>
  <c r="IY14" i="5"/>
  <c r="IZ14" i="5"/>
  <c r="JA14" i="5"/>
  <c r="JB14" i="5"/>
  <c r="JC14" i="5"/>
  <c r="JD14" i="5"/>
  <c r="JE14" i="5"/>
  <c r="JF14" i="5"/>
  <c r="JG14" i="5"/>
  <c r="JH14" i="5"/>
  <c r="JI14" i="5"/>
  <c r="JJ14" i="5"/>
  <c r="JK14" i="5"/>
  <c r="JL14" i="5"/>
  <c r="JM14" i="5"/>
  <c r="JN14" i="5"/>
  <c r="JO14" i="5"/>
  <c r="JP14" i="5"/>
  <c r="JQ14" i="5"/>
  <c r="JR14" i="5"/>
  <c r="JS14" i="5"/>
  <c r="JT14" i="5"/>
  <c r="JU14" i="5"/>
  <c r="JV14" i="5"/>
  <c r="JW14" i="5"/>
  <c r="JX14" i="5"/>
  <c r="JY14" i="5"/>
  <c r="JZ14" i="5"/>
  <c r="KA14" i="5"/>
  <c r="KB14" i="5"/>
  <c r="KC14" i="5"/>
  <c r="KD14" i="5"/>
  <c r="KE14" i="5"/>
  <c r="KF14" i="5"/>
  <c r="KG14" i="5"/>
  <c r="KH14" i="5"/>
  <c r="KI14" i="5"/>
  <c r="KJ14" i="5"/>
  <c r="KK14" i="5"/>
  <c r="KL14" i="5"/>
  <c r="KM14" i="5"/>
  <c r="KN14" i="5"/>
  <c r="KO14" i="5"/>
  <c r="KP14" i="5"/>
  <c r="KQ14" i="5"/>
  <c r="KR14" i="5"/>
  <c r="KS14" i="5"/>
  <c r="KT14" i="5"/>
  <c r="KU14" i="5"/>
  <c r="KV14" i="5"/>
  <c r="KW14" i="5"/>
  <c r="KX14" i="5"/>
  <c r="KY14" i="5"/>
  <c r="KZ14" i="5"/>
  <c r="LA14" i="5"/>
  <c r="LB14" i="5"/>
  <c r="LC14" i="5"/>
  <c r="LD14" i="5"/>
  <c r="LE14" i="5"/>
  <c r="LF14" i="5"/>
  <c r="LG14" i="5"/>
  <c r="LH14" i="5"/>
  <c r="LI14" i="5"/>
  <c r="LJ14" i="5"/>
  <c r="LK14" i="5"/>
  <c r="LL14" i="5"/>
  <c r="LM14" i="5"/>
  <c r="LN14" i="5"/>
  <c r="LO14" i="5"/>
  <c r="LP14" i="5"/>
  <c r="LQ14" i="5"/>
  <c r="LR14" i="5"/>
  <c r="LS14" i="5"/>
  <c r="LT14" i="5"/>
  <c r="LU14" i="5"/>
  <c r="LV14" i="5"/>
  <c r="LW14" i="5"/>
  <c r="LX14" i="5"/>
  <c r="LY14" i="5"/>
  <c r="LZ14" i="5"/>
  <c r="MA14" i="5"/>
  <c r="MB14" i="5"/>
  <c r="MC14" i="5"/>
  <c r="MD14" i="5"/>
  <c r="ME14" i="5"/>
  <c r="MF14" i="5"/>
  <c r="MG14" i="5"/>
  <c r="MH14" i="5"/>
  <c r="MI14" i="5"/>
  <c r="MJ14" i="5"/>
  <c r="MK14" i="5"/>
  <c r="ML14" i="5"/>
  <c r="MM14" i="5"/>
  <c r="MN14" i="5"/>
  <c r="MO14" i="5"/>
  <c r="MP14" i="5"/>
  <c r="MQ14" i="5"/>
  <c r="MR14" i="5"/>
  <c r="MS14" i="5"/>
  <c r="MT14" i="5"/>
  <c r="MU14" i="5"/>
  <c r="MV14" i="5"/>
  <c r="MW14" i="5"/>
  <c r="MX14" i="5"/>
  <c r="MY14" i="5"/>
  <c r="MZ14" i="5"/>
  <c r="NA14" i="5"/>
  <c r="NB14" i="5"/>
  <c r="NC14" i="5"/>
  <c r="ND14" i="5"/>
  <c r="NE14" i="5"/>
  <c r="NF14" i="5"/>
  <c r="NG14" i="5"/>
  <c r="NH14" i="5"/>
  <c r="NI14" i="5"/>
  <c r="NJ14" i="5"/>
  <c r="NK14" i="5"/>
  <c r="NL14" i="5"/>
  <c r="GH15" i="5"/>
  <c r="GI15" i="5"/>
  <c r="GJ15" i="5"/>
  <c r="GK15" i="5"/>
  <c r="GL15" i="5"/>
  <c r="GM15" i="5"/>
  <c r="GN15" i="5"/>
  <c r="GO15" i="5"/>
  <c r="GP15" i="5"/>
  <c r="GQ15" i="5"/>
  <c r="GR15" i="5"/>
  <c r="GS15" i="5"/>
  <c r="GT15" i="5"/>
  <c r="GU15" i="5"/>
  <c r="GV15" i="5"/>
  <c r="GW15" i="5"/>
  <c r="GX15" i="5"/>
  <c r="GY15" i="5"/>
  <c r="GZ15" i="5"/>
  <c r="HA15" i="5"/>
  <c r="HB15" i="5"/>
  <c r="HC15" i="5"/>
  <c r="HD15" i="5"/>
  <c r="HE15" i="5"/>
  <c r="HF15" i="5"/>
  <c r="HG15" i="5"/>
  <c r="HH15" i="5"/>
  <c r="HI15" i="5"/>
  <c r="HJ15" i="5"/>
  <c r="HK15" i="5"/>
  <c r="HL15" i="5"/>
  <c r="HM15" i="5"/>
  <c r="HN15" i="5"/>
  <c r="HO15" i="5"/>
  <c r="HP15" i="5"/>
  <c r="HQ15" i="5"/>
  <c r="HR15" i="5"/>
  <c r="HS15" i="5"/>
  <c r="HT15" i="5"/>
  <c r="HU15" i="5"/>
  <c r="HV15" i="5"/>
  <c r="HW15" i="5"/>
  <c r="HX15" i="5"/>
  <c r="HY15" i="5"/>
  <c r="HZ15" i="5"/>
  <c r="IA15" i="5"/>
  <c r="IB15" i="5"/>
  <c r="IC15" i="5"/>
  <c r="ID15" i="5"/>
  <c r="IE15" i="5"/>
  <c r="IF15" i="5"/>
  <c r="IG15" i="5"/>
  <c r="IH15" i="5"/>
  <c r="II15" i="5"/>
  <c r="IJ15" i="5"/>
  <c r="IK15" i="5"/>
  <c r="IL15" i="5"/>
  <c r="IM15" i="5"/>
  <c r="IN15" i="5"/>
  <c r="IO15" i="5"/>
  <c r="IP15" i="5"/>
  <c r="IQ15" i="5"/>
  <c r="IR15" i="5"/>
  <c r="IS15" i="5"/>
  <c r="IT15" i="5"/>
  <c r="IU15" i="5"/>
  <c r="IV15" i="5"/>
  <c r="IW15" i="5"/>
  <c r="IX15" i="5"/>
  <c r="IY15" i="5"/>
  <c r="IZ15" i="5"/>
  <c r="JA15" i="5"/>
  <c r="JB15" i="5"/>
  <c r="JC15" i="5"/>
  <c r="JD15" i="5"/>
  <c r="JE15" i="5"/>
  <c r="JF15" i="5"/>
  <c r="JG15" i="5"/>
  <c r="JH15" i="5"/>
  <c r="JI15" i="5"/>
  <c r="JJ15" i="5"/>
  <c r="JK15" i="5"/>
  <c r="JL15" i="5"/>
  <c r="JM15" i="5"/>
  <c r="JN15" i="5"/>
  <c r="JO15" i="5"/>
  <c r="JP15" i="5"/>
  <c r="JQ15" i="5"/>
  <c r="JR15" i="5"/>
  <c r="JS15" i="5"/>
  <c r="JT15" i="5"/>
  <c r="JU15" i="5"/>
  <c r="JV15" i="5"/>
  <c r="JW15" i="5"/>
  <c r="JX15" i="5"/>
  <c r="JY15" i="5"/>
  <c r="JZ15" i="5"/>
  <c r="KA15" i="5"/>
  <c r="KB15" i="5"/>
  <c r="KC15" i="5"/>
  <c r="KD15" i="5"/>
  <c r="KE15" i="5"/>
  <c r="KF15" i="5"/>
  <c r="KG15" i="5"/>
  <c r="KH15" i="5"/>
  <c r="KI15" i="5"/>
  <c r="KJ15" i="5"/>
  <c r="KK15" i="5"/>
  <c r="KL15" i="5"/>
  <c r="KM15" i="5"/>
  <c r="KN15" i="5"/>
  <c r="KO15" i="5"/>
  <c r="KP15" i="5"/>
  <c r="KQ15" i="5"/>
  <c r="KR15" i="5"/>
  <c r="KS15" i="5"/>
  <c r="KT15" i="5"/>
  <c r="KU15" i="5"/>
  <c r="KV15" i="5"/>
  <c r="KW15" i="5"/>
  <c r="KX15" i="5"/>
  <c r="KY15" i="5"/>
  <c r="KZ15" i="5"/>
  <c r="LA15" i="5"/>
  <c r="LB15" i="5"/>
  <c r="LC15" i="5"/>
  <c r="LD15" i="5"/>
  <c r="LE15" i="5"/>
  <c r="LF15" i="5"/>
  <c r="LG15" i="5"/>
  <c r="LH15" i="5"/>
  <c r="LI15" i="5"/>
  <c r="LJ15" i="5"/>
  <c r="LK15" i="5"/>
  <c r="LL15" i="5"/>
  <c r="LM15" i="5"/>
  <c r="LN15" i="5"/>
  <c r="LO15" i="5"/>
  <c r="LP15" i="5"/>
  <c r="LQ15" i="5"/>
  <c r="LR15" i="5"/>
  <c r="LS15" i="5"/>
  <c r="LT15" i="5"/>
  <c r="LU15" i="5"/>
  <c r="LV15" i="5"/>
  <c r="LW15" i="5"/>
  <c r="LX15" i="5"/>
  <c r="LY15" i="5"/>
  <c r="LZ15" i="5"/>
  <c r="MA15" i="5"/>
  <c r="MB15" i="5"/>
  <c r="MC15" i="5"/>
  <c r="MD15" i="5"/>
  <c r="ME15" i="5"/>
  <c r="MF15" i="5"/>
  <c r="MG15" i="5"/>
  <c r="MH15" i="5"/>
  <c r="MI15" i="5"/>
  <c r="MJ15" i="5"/>
  <c r="MK15" i="5"/>
  <c r="ML15" i="5"/>
  <c r="MM15" i="5"/>
  <c r="MN15" i="5"/>
  <c r="MO15" i="5"/>
  <c r="MP15" i="5"/>
  <c r="MQ15" i="5"/>
  <c r="MR15" i="5"/>
  <c r="MS15" i="5"/>
  <c r="MT15" i="5"/>
  <c r="MU15" i="5"/>
  <c r="MV15" i="5"/>
  <c r="MW15" i="5"/>
  <c r="MX15" i="5"/>
  <c r="MY15" i="5"/>
  <c r="MZ15" i="5"/>
  <c r="NA15" i="5"/>
  <c r="NB15" i="5"/>
  <c r="NC15" i="5"/>
  <c r="ND15" i="5"/>
  <c r="NE15" i="5"/>
  <c r="NF15" i="5"/>
  <c r="NG15" i="5"/>
  <c r="NH15" i="5"/>
  <c r="NI15" i="5"/>
  <c r="NJ15" i="5"/>
  <c r="NK15" i="5"/>
  <c r="NL15" i="5"/>
  <c r="GH16" i="5"/>
  <c r="GI16" i="5"/>
  <c r="GJ16" i="5"/>
  <c r="GK16" i="5"/>
  <c r="GL16" i="5"/>
  <c r="GM16" i="5"/>
  <c r="GN16" i="5"/>
  <c r="GO16" i="5"/>
  <c r="GP16" i="5"/>
  <c r="GQ16" i="5"/>
  <c r="GR16" i="5"/>
  <c r="GS16" i="5"/>
  <c r="GT16" i="5"/>
  <c r="GU16" i="5"/>
  <c r="GV16" i="5"/>
  <c r="GW16" i="5"/>
  <c r="GX16" i="5"/>
  <c r="GY16" i="5"/>
  <c r="GZ16" i="5"/>
  <c r="HA16" i="5"/>
  <c r="HB16" i="5"/>
  <c r="HC16" i="5"/>
  <c r="HD16" i="5"/>
  <c r="HE16" i="5"/>
  <c r="HF16" i="5"/>
  <c r="HG16" i="5"/>
  <c r="HH16" i="5"/>
  <c r="HI16" i="5"/>
  <c r="HJ16" i="5"/>
  <c r="HK16" i="5"/>
  <c r="HL16" i="5"/>
  <c r="HM16" i="5"/>
  <c r="HN16" i="5"/>
  <c r="HO16" i="5"/>
  <c r="HP16" i="5"/>
  <c r="HQ16" i="5"/>
  <c r="HR16" i="5"/>
  <c r="HS16" i="5"/>
  <c r="HT16" i="5"/>
  <c r="HU16" i="5"/>
  <c r="HV16" i="5"/>
  <c r="HW16" i="5"/>
  <c r="HX16" i="5"/>
  <c r="HY16" i="5"/>
  <c r="HZ16" i="5"/>
  <c r="IA16" i="5"/>
  <c r="IB16" i="5"/>
  <c r="IC16" i="5"/>
  <c r="ID16" i="5"/>
  <c r="IE16" i="5"/>
  <c r="IF16" i="5"/>
  <c r="IG16" i="5"/>
  <c r="IH16" i="5"/>
  <c r="II16" i="5"/>
  <c r="IJ16" i="5"/>
  <c r="IK16" i="5"/>
  <c r="IL16" i="5"/>
  <c r="IM16" i="5"/>
  <c r="IN16" i="5"/>
  <c r="IO16" i="5"/>
  <c r="IP16" i="5"/>
  <c r="IQ16" i="5"/>
  <c r="IR16" i="5"/>
  <c r="IS16" i="5"/>
  <c r="IT16" i="5"/>
  <c r="IU16" i="5"/>
  <c r="IV16" i="5"/>
  <c r="IW16" i="5"/>
  <c r="IX16" i="5"/>
  <c r="IY16" i="5"/>
  <c r="IZ16" i="5"/>
  <c r="JA16" i="5"/>
  <c r="JB16" i="5"/>
  <c r="JC16" i="5"/>
  <c r="JD16" i="5"/>
  <c r="JE16" i="5"/>
  <c r="JF16" i="5"/>
  <c r="JG16" i="5"/>
  <c r="JH16" i="5"/>
  <c r="JI16" i="5"/>
  <c r="JJ16" i="5"/>
  <c r="JK16" i="5"/>
  <c r="JL16" i="5"/>
  <c r="JM16" i="5"/>
  <c r="JN16" i="5"/>
  <c r="JO16" i="5"/>
  <c r="JP16" i="5"/>
  <c r="JQ16" i="5"/>
  <c r="JR16" i="5"/>
  <c r="JS16" i="5"/>
  <c r="JT16" i="5"/>
  <c r="JU16" i="5"/>
  <c r="JV16" i="5"/>
  <c r="JW16" i="5"/>
  <c r="JX16" i="5"/>
  <c r="JY16" i="5"/>
  <c r="JZ16" i="5"/>
  <c r="KA16" i="5"/>
  <c r="KB16" i="5"/>
  <c r="KC16" i="5"/>
  <c r="KD16" i="5"/>
  <c r="KE16" i="5"/>
  <c r="KF16" i="5"/>
  <c r="KG16" i="5"/>
  <c r="KH16" i="5"/>
  <c r="KI16" i="5"/>
  <c r="KJ16" i="5"/>
  <c r="KK16" i="5"/>
  <c r="KL16" i="5"/>
  <c r="KM16" i="5"/>
  <c r="KN16" i="5"/>
  <c r="KO16" i="5"/>
  <c r="KP16" i="5"/>
  <c r="KQ16" i="5"/>
  <c r="KR16" i="5"/>
  <c r="KS16" i="5"/>
  <c r="KT16" i="5"/>
  <c r="KU16" i="5"/>
  <c r="KV16" i="5"/>
  <c r="KW16" i="5"/>
  <c r="KX16" i="5"/>
  <c r="KY16" i="5"/>
  <c r="KZ16" i="5"/>
  <c r="LA16" i="5"/>
  <c r="LB16" i="5"/>
  <c r="LC16" i="5"/>
  <c r="LD16" i="5"/>
  <c r="LE16" i="5"/>
  <c r="LF16" i="5"/>
  <c r="LG16" i="5"/>
  <c r="LH16" i="5"/>
  <c r="LI16" i="5"/>
  <c r="LJ16" i="5"/>
  <c r="LK16" i="5"/>
  <c r="LL16" i="5"/>
  <c r="LM16" i="5"/>
  <c r="LN16" i="5"/>
  <c r="LO16" i="5"/>
  <c r="LP16" i="5"/>
  <c r="LQ16" i="5"/>
  <c r="LR16" i="5"/>
  <c r="LS16" i="5"/>
  <c r="LT16" i="5"/>
  <c r="LU16" i="5"/>
  <c r="LV16" i="5"/>
  <c r="LW16" i="5"/>
  <c r="LX16" i="5"/>
  <c r="LY16" i="5"/>
  <c r="LZ16" i="5"/>
  <c r="MA16" i="5"/>
  <c r="MB16" i="5"/>
  <c r="MC16" i="5"/>
  <c r="MD16" i="5"/>
  <c r="ME16" i="5"/>
  <c r="MF16" i="5"/>
  <c r="MG16" i="5"/>
  <c r="MH16" i="5"/>
  <c r="MI16" i="5"/>
  <c r="MJ16" i="5"/>
  <c r="MK16" i="5"/>
  <c r="ML16" i="5"/>
  <c r="MM16" i="5"/>
  <c r="MN16" i="5"/>
  <c r="MO16" i="5"/>
  <c r="MP16" i="5"/>
  <c r="MQ16" i="5"/>
  <c r="MR16" i="5"/>
  <c r="MS16" i="5"/>
  <c r="MT16" i="5"/>
  <c r="MU16" i="5"/>
  <c r="MV16" i="5"/>
  <c r="MW16" i="5"/>
  <c r="MX16" i="5"/>
  <c r="MY16" i="5"/>
  <c r="MZ16" i="5"/>
  <c r="NA16" i="5"/>
  <c r="NB16" i="5"/>
  <c r="NC16" i="5"/>
  <c r="ND16" i="5"/>
  <c r="NE16" i="5"/>
  <c r="NF16" i="5"/>
  <c r="NG16" i="5"/>
  <c r="NH16" i="5"/>
  <c r="NI16" i="5"/>
  <c r="NJ16" i="5"/>
  <c r="NK16" i="5"/>
  <c r="NL16" i="5"/>
  <c r="GH17" i="5"/>
  <c r="GI17" i="5"/>
  <c r="GJ17" i="5"/>
  <c r="GK17" i="5"/>
  <c r="GL17" i="5"/>
  <c r="GM17" i="5"/>
  <c r="GN17" i="5"/>
  <c r="GO17" i="5"/>
  <c r="GP17" i="5"/>
  <c r="GQ17" i="5"/>
  <c r="GR17" i="5"/>
  <c r="GS17" i="5"/>
  <c r="GT17" i="5"/>
  <c r="GU17" i="5"/>
  <c r="GV17" i="5"/>
  <c r="GW17" i="5"/>
  <c r="GX17" i="5"/>
  <c r="GY17" i="5"/>
  <c r="GZ17" i="5"/>
  <c r="HA17" i="5"/>
  <c r="HB17" i="5"/>
  <c r="HC17" i="5"/>
  <c r="HD17" i="5"/>
  <c r="HE17" i="5"/>
  <c r="HF17" i="5"/>
  <c r="HG17" i="5"/>
  <c r="HH17" i="5"/>
  <c r="HI17" i="5"/>
  <c r="HJ17" i="5"/>
  <c r="HK17" i="5"/>
  <c r="HL17" i="5"/>
  <c r="HM17" i="5"/>
  <c r="HN17" i="5"/>
  <c r="HO17" i="5"/>
  <c r="HP17" i="5"/>
  <c r="HQ17" i="5"/>
  <c r="HR17" i="5"/>
  <c r="HS17" i="5"/>
  <c r="HT17" i="5"/>
  <c r="HU17" i="5"/>
  <c r="HV17" i="5"/>
  <c r="HW17" i="5"/>
  <c r="HX17" i="5"/>
  <c r="HY17" i="5"/>
  <c r="HZ17" i="5"/>
  <c r="IA17" i="5"/>
  <c r="IB17" i="5"/>
  <c r="IC17" i="5"/>
  <c r="ID17" i="5"/>
  <c r="IE17" i="5"/>
  <c r="IF17" i="5"/>
  <c r="IG17" i="5"/>
  <c r="IH17" i="5"/>
  <c r="II17" i="5"/>
  <c r="IJ17" i="5"/>
  <c r="IK17" i="5"/>
  <c r="IL17" i="5"/>
  <c r="IM17" i="5"/>
  <c r="IN17" i="5"/>
  <c r="IO17" i="5"/>
  <c r="IP17" i="5"/>
  <c r="IQ17" i="5"/>
  <c r="IR17" i="5"/>
  <c r="IS17" i="5"/>
  <c r="IT17" i="5"/>
  <c r="IU17" i="5"/>
  <c r="IV17" i="5"/>
  <c r="IW17" i="5"/>
  <c r="IX17" i="5"/>
  <c r="IY17" i="5"/>
  <c r="IZ17" i="5"/>
  <c r="JA17" i="5"/>
  <c r="JB17" i="5"/>
  <c r="JC17" i="5"/>
  <c r="JD17" i="5"/>
  <c r="JE17" i="5"/>
  <c r="JF17" i="5"/>
  <c r="JG17" i="5"/>
  <c r="JH17" i="5"/>
  <c r="JI17" i="5"/>
  <c r="JJ17" i="5"/>
  <c r="JK17" i="5"/>
  <c r="JL17" i="5"/>
  <c r="JM17" i="5"/>
  <c r="JN17" i="5"/>
  <c r="JO17" i="5"/>
  <c r="JP17" i="5"/>
  <c r="JQ17" i="5"/>
  <c r="JR17" i="5"/>
  <c r="JS17" i="5"/>
  <c r="JT17" i="5"/>
  <c r="JU17" i="5"/>
  <c r="JV17" i="5"/>
  <c r="JW17" i="5"/>
  <c r="JX17" i="5"/>
  <c r="JY17" i="5"/>
  <c r="JZ17" i="5"/>
  <c r="KA17" i="5"/>
  <c r="KB17" i="5"/>
  <c r="KC17" i="5"/>
  <c r="KD17" i="5"/>
  <c r="KE17" i="5"/>
  <c r="KF17" i="5"/>
  <c r="KG17" i="5"/>
  <c r="KH17" i="5"/>
  <c r="KI17" i="5"/>
  <c r="KJ17" i="5"/>
  <c r="KK17" i="5"/>
  <c r="KL17" i="5"/>
  <c r="KM17" i="5"/>
  <c r="KN17" i="5"/>
  <c r="KO17" i="5"/>
  <c r="KP17" i="5"/>
  <c r="KQ17" i="5"/>
  <c r="KR17" i="5"/>
  <c r="KS17" i="5"/>
  <c r="KT17" i="5"/>
  <c r="KU17" i="5"/>
  <c r="KV17" i="5"/>
  <c r="KW17" i="5"/>
  <c r="KX17" i="5"/>
  <c r="KY17" i="5"/>
  <c r="KZ17" i="5"/>
  <c r="LA17" i="5"/>
  <c r="LB17" i="5"/>
  <c r="LC17" i="5"/>
  <c r="LD17" i="5"/>
  <c r="LE17" i="5"/>
  <c r="LF17" i="5"/>
  <c r="LG17" i="5"/>
  <c r="LH17" i="5"/>
  <c r="LI17" i="5"/>
  <c r="LJ17" i="5"/>
  <c r="LK17" i="5"/>
  <c r="LL17" i="5"/>
  <c r="LM17" i="5"/>
  <c r="LN17" i="5"/>
  <c r="LO17" i="5"/>
  <c r="LP17" i="5"/>
  <c r="LQ17" i="5"/>
  <c r="LR17" i="5"/>
  <c r="LS17" i="5"/>
  <c r="LT17" i="5"/>
  <c r="LU17" i="5"/>
  <c r="LV17" i="5"/>
  <c r="LW17" i="5"/>
  <c r="LX17" i="5"/>
  <c r="LY17" i="5"/>
  <c r="LZ17" i="5"/>
  <c r="MA17" i="5"/>
  <c r="MB17" i="5"/>
  <c r="MC17" i="5"/>
  <c r="MD17" i="5"/>
  <c r="ME17" i="5"/>
  <c r="MF17" i="5"/>
  <c r="MG17" i="5"/>
  <c r="MH17" i="5"/>
  <c r="MI17" i="5"/>
  <c r="MJ17" i="5"/>
  <c r="MK17" i="5"/>
  <c r="ML17" i="5"/>
  <c r="MM17" i="5"/>
  <c r="MN17" i="5"/>
  <c r="MO17" i="5"/>
  <c r="MP17" i="5"/>
  <c r="MQ17" i="5"/>
  <c r="MR17" i="5"/>
  <c r="MS17" i="5"/>
  <c r="MT17" i="5"/>
  <c r="MU17" i="5"/>
  <c r="MV17" i="5"/>
  <c r="MW17" i="5"/>
  <c r="MX17" i="5"/>
  <c r="MY17" i="5"/>
  <c r="MZ17" i="5"/>
  <c r="NA17" i="5"/>
  <c r="NB17" i="5"/>
  <c r="NC17" i="5"/>
  <c r="ND17" i="5"/>
  <c r="NE17" i="5"/>
  <c r="NF17" i="5"/>
  <c r="NG17" i="5"/>
  <c r="NH17" i="5"/>
  <c r="NI17" i="5"/>
  <c r="NJ17" i="5"/>
  <c r="NK17" i="5"/>
  <c r="NL17" i="5"/>
  <c r="GH18" i="5"/>
  <c r="GI18" i="5"/>
  <c r="GJ18" i="5"/>
  <c r="GK18" i="5"/>
  <c r="GL18" i="5"/>
  <c r="GM18" i="5"/>
  <c r="GN18" i="5"/>
  <c r="GO18" i="5"/>
  <c r="GP18" i="5"/>
  <c r="GQ18" i="5"/>
  <c r="GR18" i="5"/>
  <c r="GS18" i="5"/>
  <c r="GT18" i="5"/>
  <c r="GU18" i="5"/>
  <c r="GV18" i="5"/>
  <c r="GW18" i="5"/>
  <c r="GX18" i="5"/>
  <c r="GY18" i="5"/>
  <c r="GZ18" i="5"/>
  <c r="HA18" i="5"/>
  <c r="HB18" i="5"/>
  <c r="HC18" i="5"/>
  <c r="HD18" i="5"/>
  <c r="HE18" i="5"/>
  <c r="HF18" i="5"/>
  <c r="HG18" i="5"/>
  <c r="HH18" i="5"/>
  <c r="HI18" i="5"/>
  <c r="HJ18" i="5"/>
  <c r="HK18" i="5"/>
  <c r="HL18" i="5"/>
  <c r="HM18" i="5"/>
  <c r="HN18" i="5"/>
  <c r="HO18" i="5"/>
  <c r="HP18" i="5"/>
  <c r="HQ18" i="5"/>
  <c r="HR18" i="5"/>
  <c r="HS18" i="5"/>
  <c r="HT18" i="5"/>
  <c r="HU18" i="5"/>
  <c r="HV18" i="5"/>
  <c r="HW18" i="5"/>
  <c r="HX18" i="5"/>
  <c r="HY18" i="5"/>
  <c r="HZ18" i="5"/>
  <c r="IA18" i="5"/>
  <c r="IB18" i="5"/>
  <c r="IC18" i="5"/>
  <c r="ID18" i="5"/>
  <c r="IE18" i="5"/>
  <c r="IF18" i="5"/>
  <c r="IG18" i="5"/>
  <c r="IH18" i="5"/>
  <c r="II18" i="5"/>
  <c r="IJ18" i="5"/>
  <c r="IK18" i="5"/>
  <c r="IL18" i="5"/>
  <c r="IM18" i="5"/>
  <c r="IN18" i="5"/>
  <c r="IO18" i="5"/>
  <c r="IP18" i="5"/>
  <c r="IQ18" i="5"/>
  <c r="IR18" i="5"/>
  <c r="IS18" i="5"/>
  <c r="IT18" i="5"/>
  <c r="IU18" i="5"/>
  <c r="IV18" i="5"/>
  <c r="IW18" i="5"/>
  <c r="IX18" i="5"/>
  <c r="IY18" i="5"/>
  <c r="IZ18" i="5"/>
  <c r="JA18" i="5"/>
  <c r="JB18" i="5"/>
  <c r="JC18" i="5"/>
  <c r="JD18" i="5"/>
  <c r="JE18" i="5"/>
  <c r="JF18" i="5"/>
  <c r="JG18" i="5"/>
  <c r="JH18" i="5"/>
  <c r="JI18" i="5"/>
  <c r="JJ18" i="5"/>
  <c r="JK18" i="5"/>
  <c r="JL18" i="5"/>
  <c r="JM18" i="5"/>
  <c r="JN18" i="5"/>
  <c r="JO18" i="5"/>
  <c r="JP18" i="5"/>
  <c r="JQ18" i="5"/>
  <c r="JR18" i="5"/>
  <c r="JS18" i="5"/>
  <c r="JT18" i="5"/>
  <c r="JU18" i="5"/>
  <c r="JV18" i="5"/>
  <c r="JW18" i="5"/>
  <c r="JX18" i="5"/>
  <c r="JY18" i="5"/>
  <c r="JZ18" i="5"/>
  <c r="KA18" i="5"/>
  <c r="KB18" i="5"/>
  <c r="KC18" i="5"/>
  <c r="KD18" i="5"/>
  <c r="KE18" i="5"/>
  <c r="KF18" i="5"/>
  <c r="KG18" i="5"/>
  <c r="KH18" i="5"/>
  <c r="KI18" i="5"/>
  <c r="KJ18" i="5"/>
  <c r="KK18" i="5"/>
  <c r="KL18" i="5"/>
  <c r="KM18" i="5"/>
  <c r="KN18" i="5"/>
  <c r="KO18" i="5"/>
  <c r="KP18" i="5"/>
  <c r="KQ18" i="5"/>
  <c r="KR18" i="5"/>
  <c r="KS18" i="5"/>
  <c r="KT18" i="5"/>
  <c r="KU18" i="5"/>
  <c r="KV18" i="5"/>
  <c r="KW18" i="5"/>
  <c r="KX18" i="5"/>
  <c r="KY18" i="5"/>
  <c r="KZ18" i="5"/>
  <c r="LA18" i="5"/>
  <c r="LB18" i="5"/>
  <c r="LC18" i="5"/>
  <c r="LD18" i="5"/>
  <c r="LE18" i="5"/>
  <c r="LF18" i="5"/>
  <c r="LG18" i="5"/>
  <c r="LH18" i="5"/>
  <c r="LI18" i="5"/>
  <c r="LJ18" i="5"/>
  <c r="LK18" i="5"/>
  <c r="LL18" i="5"/>
  <c r="LM18" i="5"/>
  <c r="LN18" i="5"/>
  <c r="LO18" i="5"/>
  <c r="LP18" i="5"/>
  <c r="LQ18" i="5"/>
  <c r="LR18" i="5"/>
  <c r="LS18" i="5"/>
  <c r="LT18" i="5"/>
  <c r="LU18" i="5"/>
  <c r="LV18" i="5"/>
  <c r="LW18" i="5"/>
  <c r="LX18" i="5"/>
  <c r="LY18" i="5"/>
  <c r="LZ18" i="5"/>
  <c r="MA18" i="5"/>
  <c r="MB18" i="5"/>
  <c r="MC18" i="5"/>
  <c r="MD18" i="5"/>
  <c r="ME18" i="5"/>
  <c r="MF18" i="5"/>
  <c r="MG18" i="5"/>
  <c r="MH18" i="5"/>
  <c r="MI18" i="5"/>
  <c r="MJ18" i="5"/>
  <c r="MK18" i="5"/>
  <c r="ML18" i="5"/>
  <c r="MM18" i="5"/>
  <c r="MN18" i="5"/>
  <c r="MO18" i="5"/>
  <c r="MP18" i="5"/>
  <c r="MQ18" i="5"/>
  <c r="MR18" i="5"/>
  <c r="MS18" i="5"/>
  <c r="MT18" i="5"/>
  <c r="MU18" i="5"/>
  <c r="MV18" i="5"/>
  <c r="MW18" i="5"/>
  <c r="MX18" i="5"/>
  <c r="MY18" i="5"/>
  <c r="MZ18" i="5"/>
  <c r="NA18" i="5"/>
  <c r="NB18" i="5"/>
  <c r="NC18" i="5"/>
  <c r="ND18" i="5"/>
  <c r="NE18" i="5"/>
  <c r="NF18" i="5"/>
  <c r="NG18" i="5"/>
  <c r="NH18" i="5"/>
  <c r="NI18" i="5"/>
  <c r="NJ18" i="5"/>
  <c r="NK18" i="5"/>
  <c r="NL18" i="5"/>
  <c r="GH19" i="5"/>
  <c r="GI19" i="5"/>
  <c r="GJ19" i="5"/>
  <c r="GK19" i="5"/>
  <c r="GL19" i="5"/>
  <c r="GM19" i="5"/>
  <c r="GN19" i="5"/>
  <c r="GO19" i="5"/>
  <c r="GP19" i="5"/>
  <c r="GQ19" i="5"/>
  <c r="GR19" i="5"/>
  <c r="GS19" i="5"/>
  <c r="GT19" i="5"/>
  <c r="GU19" i="5"/>
  <c r="GV19" i="5"/>
  <c r="GW19" i="5"/>
  <c r="GX19" i="5"/>
  <c r="GY19" i="5"/>
  <c r="GZ19" i="5"/>
  <c r="HA19" i="5"/>
  <c r="HB19" i="5"/>
  <c r="HC19" i="5"/>
  <c r="HD19" i="5"/>
  <c r="HE19" i="5"/>
  <c r="HF19" i="5"/>
  <c r="HG19" i="5"/>
  <c r="HH19" i="5"/>
  <c r="HI19" i="5"/>
  <c r="HJ19" i="5"/>
  <c r="HK19" i="5"/>
  <c r="HL19" i="5"/>
  <c r="HM19" i="5"/>
  <c r="HN19" i="5"/>
  <c r="HO19" i="5"/>
  <c r="HP19" i="5"/>
  <c r="HQ19" i="5"/>
  <c r="HR19" i="5"/>
  <c r="HS19" i="5"/>
  <c r="HT19" i="5"/>
  <c r="HU19" i="5"/>
  <c r="HV19" i="5"/>
  <c r="HW19" i="5"/>
  <c r="HX19" i="5"/>
  <c r="HY19" i="5"/>
  <c r="HZ19" i="5"/>
  <c r="IA19" i="5"/>
  <c r="IB19" i="5"/>
  <c r="IC19" i="5"/>
  <c r="ID19" i="5"/>
  <c r="IE19" i="5"/>
  <c r="IF19" i="5"/>
  <c r="IG19" i="5"/>
  <c r="IH19" i="5"/>
  <c r="II19" i="5"/>
  <c r="IJ19" i="5"/>
  <c r="IK19" i="5"/>
  <c r="IL19" i="5"/>
  <c r="IM19" i="5"/>
  <c r="IN19" i="5"/>
  <c r="IO19" i="5"/>
  <c r="IP19" i="5"/>
  <c r="IQ19" i="5"/>
  <c r="IR19" i="5"/>
  <c r="IS19" i="5"/>
  <c r="IT19" i="5"/>
  <c r="IU19" i="5"/>
  <c r="IV19" i="5"/>
  <c r="IW19" i="5"/>
  <c r="IX19" i="5"/>
  <c r="IY19" i="5"/>
  <c r="IZ19" i="5"/>
  <c r="JA19" i="5"/>
  <c r="JB19" i="5"/>
  <c r="JC19" i="5"/>
  <c r="JD19" i="5"/>
  <c r="JE19" i="5"/>
  <c r="JF19" i="5"/>
  <c r="JG19" i="5"/>
  <c r="JH19" i="5"/>
  <c r="JI19" i="5"/>
  <c r="JJ19" i="5"/>
  <c r="JK19" i="5"/>
  <c r="JL19" i="5"/>
  <c r="JM19" i="5"/>
  <c r="JN19" i="5"/>
  <c r="JO19" i="5"/>
  <c r="JP19" i="5"/>
  <c r="JQ19" i="5"/>
  <c r="JR19" i="5"/>
  <c r="JS19" i="5"/>
  <c r="JT19" i="5"/>
  <c r="JU19" i="5"/>
  <c r="JV19" i="5"/>
  <c r="JW19" i="5"/>
  <c r="JX19" i="5"/>
  <c r="JY19" i="5"/>
  <c r="JZ19" i="5"/>
  <c r="KA19" i="5"/>
  <c r="KB19" i="5"/>
  <c r="KC19" i="5"/>
  <c r="KD19" i="5"/>
  <c r="KE19" i="5"/>
  <c r="KF19" i="5"/>
  <c r="KG19" i="5"/>
  <c r="KH19" i="5"/>
  <c r="KI19" i="5"/>
  <c r="KJ19" i="5"/>
  <c r="KK19" i="5"/>
  <c r="KL19" i="5"/>
  <c r="KM19" i="5"/>
  <c r="KN19" i="5"/>
  <c r="KO19" i="5"/>
  <c r="KP19" i="5"/>
  <c r="KQ19" i="5"/>
  <c r="KR19" i="5"/>
  <c r="KS19" i="5"/>
  <c r="KT19" i="5"/>
  <c r="KU19" i="5"/>
  <c r="KV19" i="5"/>
  <c r="KW19" i="5"/>
  <c r="KX19" i="5"/>
  <c r="KY19" i="5"/>
  <c r="KZ19" i="5"/>
  <c r="LA19" i="5"/>
  <c r="LB19" i="5"/>
  <c r="LC19" i="5"/>
  <c r="LD19" i="5"/>
  <c r="LE19" i="5"/>
  <c r="LF19" i="5"/>
  <c r="LG19" i="5"/>
  <c r="LH19" i="5"/>
  <c r="LI19" i="5"/>
  <c r="LJ19" i="5"/>
  <c r="LK19" i="5"/>
  <c r="LL19" i="5"/>
  <c r="LM19" i="5"/>
  <c r="LN19" i="5"/>
  <c r="LO19" i="5"/>
  <c r="LP19" i="5"/>
  <c r="LQ19" i="5"/>
  <c r="LR19" i="5"/>
  <c r="LS19" i="5"/>
  <c r="LT19" i="5"/>
  <c r="LU19" i="5"/>
  <c r="LV19" i="5"/>
  <c r="LW19" i="5"/>
  <c r="LX19" i="5"/>
  <c r="LY19" i="5"/>
  <c r="LZ19" i="5"/>
  <c r="MA19" i="5"/>
  <c r="MB19" i="5"/>
  <c r="MC19" i="5"/>
  <c r="MD19" i="5"/>
  <c r="ME19" i="5"/>
  <c r="MF19" i="5"/>
  <c r="MG19" i="5"/>
  <c r="MH19" i="5"/>
  <c r="MI19" i="5"/>
  <c r="MJ19" i="5"/>
  <c r="MK19" i="5"/>
  <c r="ML19" i="5"/>
  <c r="MM19" i="5"/>
  <c r="MN19" i="5"/>
  <c r="MO19" i="5"/>
  <c r="MP19" i="5"/>
  <c r="MQ19" i="5"/>
  <c r="MR19" i="5"/>
  <c r="MS19" i="5"/>
  <c r="MT19" i="5"/>
  <c r="MU19" i="5"/>
  <c r="MV19" i="5"/>
  <c r="MW19" i="5"/>
  <c r="MX19" i="5"/>
  <c r="MY19" i="5"/>
  <c r="MZ19" i="5"/>
  <c r="NA19" i="5"/>
  <c r="NB19" i="5"/>
  <c r="NC19" i="5"/>
  <c r="ND19" i="5"/>
  <c r="NE19" i="5"/>
  <c r="NF19" i="5"/>
  <c r="NG19" i="5"/>
  <c r="NH19" i="5"/>
  <c r="NI19" i="5"/>
  <c r="NJ19" i="5"/>
  <c r="NK19" i="5"/>
  <c r="NL19" i="5"/>
  <c r="GH20" i="5"/>
  <c r="GI20" i="5"/>
  <c r="GJ20" i="5"/>
  <c r="GK20" i="5"/>
  <c r="GL20" i="5"/>
  <c r="GM20" i="5"/>
  <c r="GN20" i="5"/>
  <c r="GO20" i="5"/>
  <c r="GP20" i="5"/>
  <c r="GQ20" i="5"/>
  <c r="GR20" i="5"/>
  <c r="GS20" i="5"/>
  <c r="GT20" i="5"/>
  <c r="GU20" i="5"/>
  <c r="GV20" i="5"/>
  <c r="GW20" i="5"/>
  <c r="GX20" i="5"/>
  <c r="GY20" i="5"/>
  <c r="GZ20" i="5"/>
  <c r="HA20" i="5"/>
  <c r="HB20" i="5"/>
  <c r="HC20" i="5"/>
  <c r="HD20" i="5"/>
  <c r="HE20" i="5"/>
  <c r="HF20" i="5"/>
  <c r="HG20" i="5"/>
  <c r="HH20" i="5"/>
  <c r="HI20" i="5"/>
  <c r="HJ20" i="5"/>
  <c r="HK20" i="5"/>
  <c r="HL20" i="5"/>
  <c r="HM20" i="5"/>
  <c r="HN20" i="5"/>
  <c r="HO20" i="5"/>
  <c r="HP20" i="5"/>
  <c r="HQ20" i="5"/>
  <c r="HR20" i="5"/>
  <c r="HS20" i="5"/>
  <c r="HT20" i="5"/>
  <c r="HU20" i="5"/>
  <c r="HV20" i="5"/>
  <c r="HW20" i="5"/>
  <c r="HX20" i="5"/>
  <c r="HY20" i="5"/>
  <c r="HZ20" i="5"/>
  <c r="IA20" i="5"/>
  <c r="IB20" i="5"/>
  <c r="IC20" i="5"/>
  <c r="ID20" i="5"/>
  <c r="IE20" i="5"/>
  <c r="IF20" i="5"/>
  <c r="IG20" i="5"/>
  <c r="IH20" i="5"/>
  <c r="II20" i="5"/>
  <c r="IJ20" i="5"/>
  <c r="IK20" i="5"/>
  <c r="IL20" i="5"/>
  <c r="IM20" i="5"/>
  <c r="IN20" i="5"/>
  <c r="IO20" i="5"/>
  <c r="IP20" i="5"/>
  <c r="IQ20" i="5"/>
  <c r="IR20" i="5"/>
  <c r="IS20" i="5"/>
  <c r="IT20" i="5"/>
  <c r="IU20" i="5"/>
  <c r="IV20" i="5"/>
  <c r="IW20" i="5"/>
  <c r="IX20" i="5"/>
  <c r="IY20" i="5"/>
  <c r="IZ20" i="5"/>
  <c r="JA20" i="5"/>
  <c r="JB20" i="5"/>
  <c r="JC20" i="5"/>
  <c r="JD20" i="5"/>
  <c r="JE20" i="5"/>
  <c r="JF20" i="5"/>
  <c r="JG20" i="5"/>
  <c r="JH20" i="5"/>
  <c r="JI20" i="5"/>
  <c r="JJ20" i="5"/>
  <c r="JK20" i="5"/>
  <c r="JL20" i="5"/>
  <c r="JM20" i="5"/>
  <c r="JN20" i="5"/>
  <c r="JO20" i="5"/>
  <c r="JP20" i="5"/>
  <c r="JQ20" i="5"/>
  <c r="JR20" i="5"/>
  <c r="JS20" i="5"/>
  <c r="JT20" i="5"/>
  <c r="JU20" i="5"/>
  <c r="JV20" i="5"/>
  <c r="JW20" i="5"/>
  <c r="JX20" i="5"/>
  <c r="JY20" i="5"/>
  <c r="JZ20" i="5"/>
  <c r="KA20" i="5"/>
  <c r="KB20" i="5"/>
  <c r="KC20" i="5"/>
  <c r="KD20" i="5"/>
  <c r="KE20" i="5"/>
  <c r="KF20" i="5"/>
  <c r="KG20" i="5"/>
  <c r="KH20" i="5"/>
  <c r="KI20" i="5"/>
  <c r="KJ20" i="5"/>
  <c r="KK20" i="5"/>
  <c r="KL20" i="5"/>
  <c r="KM20" i="5"/>
  <c r="KN20" i="5"/>
  <c r="KO20" i="5"/>
  <c r="KP20" i="5"/>
  <c r="KQ20" i="5"/>
  <c r="KR20" i="5"/>
  <c r="KS20" i="5"/>
  <c r="KT20" i="5"/>
  <c r="KU20" i="5"/>
  <c r="KV20" i="5"/>
  <c r="KW20" i="5"/>
  <c r="KX20" i="5"/>
  <c r="KY20" i="5"/>
  <c r="KZ20" i="5"/>
  <c r="LA20" i="5"/>
  <c r="LB20" i="5"/>
  <c r="LC20" i="5"/>
  <c r="LD20" i="5"/>
  <c r="LE20" i="5"/>
  <c r="LF20" i="5"/>
  <c r="LG20" i="5"/>
  <c r="LH20" i="5"/>
  <c r="LI20" i="5"/>
  <c r="LJ20" i="5"/>
  <c r="LK20" i="5"/>
  <c r="LL20" i="5"/>
  <c r="LM20" i="5"/>
  <c r="LN20" i="5"/>
  <c r="LO20" i="5"/>
  <c r="LP20" i="5"/>
  <c r="LQ20" i="5"/>
  <c r="LR20" i="5"/>
  <c r="LS20" i="5"/>
  <c r="LT20" i="5"/>
  <c r="LU20" i="5"/>
  <c r="LV20" i="5"/>
  <c r="LW20" i="5"/>
  <c r="LX20" i="5"/>
  <c r="LY20" i="5"/>
  <c r="LZ20" i="5"/>
  <c r="MA20" i="5"/>
  <c r="MB20" i="5"/>
  <c r="MC20" i="5"/>
  <c r="MD20" i="5"/>
  <c r="ME20" i="5"/>
  <c r="MF20" i="5"/>
  <c r="MG20" i="5"/>
  <c r="MH20" i="5"/>
  <c r="MI20" i="5"/>
  <c r="MJ20" i="5"/>
  <c r="MK20" i="5"/>
  <c r="ML20" i="5"/>
  <c r="MM20" i="5"/>
  <c r="MN20" i="5"/>
  <c r="MO20" i="5"/>
  <c r="MP20" i="5"/>
  <c r="MQ20" i="5"/>
  <c r="MR20" i="5"/>
  <c r="MS20" i="5"/>
  <c r="MT20" i="5"/>
  <c r="MU20" i="5"/>
  <c r="MV20" i="5"/>
  <c r="MW20" i="5"/>
  <c r="MX20" i="5"/>
  <c r="MY20" i="5"/>
  <c r="MZ20" i="5"/>
  <c r="NA20" i="5"/>
  <c r="NB20" i="5"/>
  <c r="NC20" i="5"/>
  <c r="ND20" i="5"/>
  <c r="NE20" i="5"/>
  <c r="NF20" i="5"/>
  <c r="NG20" i="5"/>
  <c r="NH20" i="5"/>
  <c r="NI20" i="5"/>
  <c r="NJ20" i="5"/>
  <c r="NK20" i="5"/>
  <c r="NL20" i="5"/>
  <c r="GH21" i="5"/>
  <c r="GI21" i="5"/>
  <c r="GJ21" i="5"/>
  <c r="GK21" i="5"/>
  <c r="GL21" i="5"/>
  <c r="GM21" i="5"/>
  <c r="GN21" i="5"/>
  <c r="GO21" i="5"/>
  <c r="GP21" i="5"/>
  <c r="GQ21" i="5"/>
  <c r="GR21" i="5"/>
  <c r="GS21" i="5"/>
  <c r="GT21" i="5"/>
  <c r="GU21" i="5"/>
  <c r="GV21" i="5"/>
  <c r="GW21" i="5"/>
  <c r="GX21" i="5"/>
  <c r="GY21" i="5"/>
  <c r="GZ21" i="5"/>
  <c r="HA21" i="5"/>
  <c r="HB21" i="5"/>
  <c r="HC21" i="5"/>
  <c r="HD21" i="5"/>
  <c r="HE21" i="5"/>
  <c r="HF21" i="5"/>
  <c r="HG21" i="5"/>
  <c r="HH21" i="5"/>
  <c r="HI21" i="5"/>
  <c r="HJ21" i="5"/>
  <c r="HK21" i="5"/>
  <c r="HL21" i="5"/>
  <c r="HM21" i="5"/>
  <c r="HN21" i="5"/>
  <c r="HO21" i="5"/>
  <c r="HP21" i="5"/>
  <c r="HQ21" i="5"/>
  <c r="HR21" i="5"/>
  <c r="HS21" i="5"/>
  <c r="HT21" i="5"/>
  <c r="HU21" i="5"/>
  <c r="HV21" i="5"/>
  <c r="HW21" i="5"/>
  <c r="HX21" i="5"/>
  <c r="HY21" i="5"/>
  <c r="HZ21" i="5"/>
  <c r="IA21" i="5"/>
  <c r="IB21" i="5"/>
  <c r="IC21" i="5"/>
  <c r="ID21" i="5"/>
  <c r="IE21" i="5"/>
  <c r="IF21" i="5"/>
  <c r="IG21" i="5"/>
  <c r="IH21" i="5"/>
  <c r="II21" i="5"/>
  <c r="IJ21" i="5"/>
  <c r="IK21" i="5"/>
  <c r="IL21" i="5"/>
  <c r="IM21" i="5"/>
  <c r="IN21" i="5"/>
  <c r="IO21" i="5"/>
  <c r="IP21" i="5"/>
  <c r="IQ21" i="5"/>
  <c r="IR21" i="5"/>
  <c r="IS21" i="5"/>
  <c r="IT21" i="5"/>
  <c r="IU21" i="5"/>
  <c r="IV21" i="5"/>
  <c r="IW21" i="5"/>
  <c r="IX21" i="5"/>
  <c r="IY21" i="5"/>
  <c r="IZ21" i="5"/>
  <c r="JA21" i="5"/>
  <c r="JB21" i="5"/>
  <c r="JC21" i="5"/>
  <c r="JD21" i="5"/>
  <c r="JE21" i="5"/>
  <c r="JF21" i="5"/>
  <c r="JG21" i="5"/>
  <c r="JH21" i="5"/>
  <c r="JI21" i="5"/>
  <c r="JJ21" i="5"/>
  <c r="JK21" i="5"/>
  <c r="JL21" i="5"/>
  <c r="JM21" i="5"/>
  <c r="JN21" i="5"/>
  <c r="JO21" i="5"/>
  <c r="JP21" i="5"/>
  <c r="JQ21" i="5"/>
  <c r="JR21" i="5"/>
  <c r="JS21" i="5"/>
  <c r="JT21" i="5"/>
  <c r="JU21" i="5"/>
  <c r="JV21" i="5"/>
  <c r="JW21" i="5"/>
  <c r="JX21" i="5"/>
  <c r="JY21" i="5"/>
  <c r="JZ21" i="5"/>
  <c r="KA21" i="5"/>
  <c r="KB21" i="5"/>
  <c r="KC21" i="5"/>
  <c r="KD21" i="5"/>
  <c r="KE21" i="5"/>
  <c r="KF21" i="5"/>
  <c r="KG21" i="5"/>
  <c r="KH21" i="5"/>
  <c r="KI21" i="5"/>
  <c r="KJ21" i="5"/>
  <c r="KK21" i="5"/>
  <c r="KL21" i="5"/>
  <c r="KM21" i="5"/>
  <c r="KN21" i="5"/>
  <c r="KO21" i="5"/>
  <c r="KP21" i="5"/>
  <c r="KQ21" i="5"/>
  <c r="KR21" i="5"/>
  <c r="KS21" i="5"/>
  <c r="KT21" i="5"/>
  <c r="KU21" i="5"/>
  <c r="KV21" i="5"/>
  <c r="KW21" i="5"/>
  <c r="KX21" i="5"/>
  <c r="KY21" i="5"/>
  <c r="KZ21" i="5"/>
  <c r="LA21" i="5"/>
  <c r="LB21" i="5"/>
  <c r="LC21" i="5"/>
  <c r="LD21" i="5"/>
  <c r="LE21" i="5"/>
  <c r="LF21" i="5"/>
  <c r="LG21" i="5"/>
  <c r="LH21" i="5"/>
  <c r="LI21" i="5"/>
  <c r="LJ21" i="5"/>
  <c r="LK21" i="5"/>
  <c r="LL21" i="5"/>
  <c r="LM21" i="5"/>
  <c r="LN21" i="5"/>
  <c r="LO21" i="5"/>
  <c r="LP21" i="5"/>
  <c r="LQ21" i="5"/>
  <c r="LR21" i="5"/>
  <c r="LS21" i="5"/>
  <c r="LT21" i="5"/>
  <c r="LU21" i="5"/>
  <c r="LV21" i="5"/>
  <c r="LW21" i="5"/>
  <c r="LX21" i="5"/>
  <c r="LY21" i="5"/>
  <c r="LZ21" i="5"/>
  <c r="MA21" i="5"/>
  <c r="MB21" i="5"/>
  <c r="MC21" i="5"/>
  <c r="MD21" i="5"/>
  <c r="ME21" i="5"/>
  <c r="MF21" i="5"/>
  <c r="MG21" i="5"/>
  <c r="MH21" i="5"/>
  <c r="MI21" i="5"/>
  <c r="MJ21" i="5"/>
  <c r="MK21" i="5"/>
  <c r="ML21" i="5"/>
  <c r="MM21" i="5"/>
  <c r="MN21" i="5"/>
  <c r="MO21" i="5"/>
  <c r="MP21" i="5"/>
  <c r="MQ21" i="5"/>
  <c r="MR21" i="5"/>
  <c r="MS21" i="5"/>
  <c r="MT21" i="5"/>
  <c r="MU21" i="5"/>
  <c r="MV21" i="5"/>
  <c r="MW21" i="5"/>
  <c r="MX21" i="5"/>
  <c r="MY21" i="5"/>
  <c r="MZ21" i="5"/>
  <c r="NA21" i="5"/>
  <c r="NB21" i="5"/>
  <c r="NC21" i="5"/>
  <c r="ND21" i="5"/>
  <c r="NE21" i="5"/>
  <c r="NF21" i="5"/>
  <c r="NG21" i="5"/>
  <c r="NH21" i="5"/>
  <c r="NI21" i="5"/>
  <c r="NJ21" i="5"/>
  <c r="NK21" i="5"/>
  <c r="NL21" i="5"/>
  <c r="GH22" i="5"/>
  <c r="GI22" i="5"/>
  <c r="GJ22" i="5"/>
  <c r="GK22" i="5"/>
  <c r="GL22" i="5"/>
  <c r="GM22" i="5"/>
  <c r="GN22" i="5"/>
  <c r="GO22" i="5"/>
  <c r="GP22" i="5"/>
  <c r="GQ22" i="5"/>
  <c r="GR22" i="5"/>
  <c r="GS22" i="5"/>
  <c r="GT22" i="5"/>
  <c r="GU22" i="5"/>
  <c r="GV22" i="5"/>
  <c r="GW22" i="5"/>
  <c r="GX22" i="5"/>
  <c r="GY22" i="5"/>
  <c r="GZ22" i="5"/>
  <c r="HA22" i="5"/>
  <c r="HB22" i="5"/>
  <c r="HC22" i="5"/>
  <c r="HD22" i="5"/>
  <c r="HE22" i="5"/>
  <c r="HF22" i="5"/>
  <c r="HG22" i="5"/>
  <c r="HH22" i="5"/>
  <c r="HI22" i="5"/>
  <c r="HJ22" i="5"/>
  <c r="HK22" i="5"/>
  <c r="HL22" i="5"/>
  <c r="HM22" i="5"/>
  <c r="HN22" i="5"/>
  <c r="HO22" i="5"/>
  <c r="HP22" i="5"/>
  <c r="HQ22" i="5"/>
  <c r="HR22" i="5"/>
  <c r="HS22" i="5"/>
  <c r="HT22" i="5"/>
  <c r="HU22" i="5"/>
  <c r="HV22" i="5"/>
  <c r="HW22" i="5"/>
  <c r="HX22" i="5"/>
  <c r="HY22" i="5"/>
  <c r="HZ22" i="5"/>
  <c r="IA22" i="5"/>
  <c r="IB22" i="5"/>
  <c r="IC22" i="5"/>
  <c r="ID22" i="5"/>
  <c r="IE22" i="5"/>
  <c r="IF22" i="5"/>
  <c r="IG22" i="5"/>
  <c r="IH22" i="5"/>
  <c r="II22" i="5"/>
  <c r="IJ22" i="5"/>
  <c r="IK22" i="5"/>
  <c r="IL22" i="5"/>
  <c r="IM22" i="5"/>
  <c r="IN22" i="5"/>
  <c r="IO22" i="5"/>
  <c r="IP22" i="5"/>
  <c r="IQ22" i="5"/>
  <c r="IR22" i="5"/>
  <c r="IS22" i="5"/>
  <c r="IT22" i="5"/>
  <c r="IU22" i="5"/>
  <c r="IV22" i="5"/>
  <c r="IW22" i="5"/>
  <c r="IX22" i="5"/>
  <c r="IY22" i="5"/>
  <c r="IZ22" i="5"/>
  <c r="JA22" i="5"/>
  <c r="JB22" i="5"/>
  <c r="JC22" i="5"/>
  <c r="JD22" i="5"/>
  <c r="JE22" i="5"/>
  <c r="JF22" i="5"/>
  <c r="JG22" i="5"/>
  <c r="JH22" i="5"/>
  <c r="JI22" i="5"/>
  <c r="JJ22" i="5"/>
  <c r="JK22" i="5"/>
  <c r="JL22" i="5"/>
  <c r="JM22" i="5"/>
  <c r="JN22" i="5"/>
  <c r="JO22" i="5"/>
  <c r="JP22" i="5"/>
  <c r="JQ22" i="5"/>
  <c r="JR22" i="5"/>
  <c r="JS22" i="5"/>
  <c r="JT22" i="5"/>
  <c r="JU22" i="5"/>
  <c r="JV22" i="5"/>
  <c r="JW22" i="5"/>
  <c r="JX22" i="5"/>
  <c r="JY22" i="5"/>
  <c r="JZ22" i="5"/>
  <c r="KA22" i="5"/>
  <c r="KB22" i="5"/>
  <c r="KC22" i="5"/>
  <c r="KD22" i="5"/>
  <c r="KE22" i="5"/>
  <c r="KF22" i="5"/>
  <c r="KG22" i="5"/>
  <c r="KH22" i="5"/>
  <c r="KI22" i="5"/>
  <c r="KJ22" i="5"/>
  <c r="KK22" i="5"/>
  <c r="KL22" i="5"/>
  <c r="KM22" i="5"/>
  <c r="KN22" i="5"/>
  <c r="KO22" i="5"/>
  <c r="KP22" i="5"/>
  <c r="KQ22" i="5"/>
  <c r="KR22" i="5"/>
  <c r="KS22" i="5"/>
  <c r="KT22" i="5"/>
  <c r="KU22" i="5"/>
  <c r="KV22" i="5"/>
  <c r="KW22" i="5"/>
  <c r="KX22" i="5"/>
  <c r="KY22" i="5"/>
  <c r="KZ22" i="5"/>
  <c r="LA22" i="5"/>
  <c r="LB22" i="5"/>
  <c r="LC22" i="5"/>
  <c r="LD22" i="5"/>
  <c r="LE22" i="5"/>
  <c r="LF22" i="5"/>
  <c r="LG22" i="5"/>
  <c r="LH22" i="5"/>
  <c r="LI22" i="5"/>
  <c r="LJ22" i="5"/>
  <c r="LK22" i="5"/>
  <c r="LL22" i="5"/>
  <c r="LM22" i="5"/>
  <c r="LN22" i="5"/>
  <c r="LO22" i="5"/>
  <c r="LP22" i="5"/>
  <c r="LQ22" i="5"/>
  <c r="LR22" i="5"/>
  <c r="LS22" i="5"/>
  <c r="LT22" i="5"/>
  <c r="LU22" i="5"/>
  <c r="LV22" i="5"/>
  <c r="LW22" i="5"/>
  <c r="LX22" i="5"/>
  <c r="LY22" i="5"/>
  <c r="LZ22" i="5"/>
  <c r="MA22" i="5"/>
  <c r="MB22" i="5"/>
  <c r="MC22" i="5"/>
  <c r="MD22" i="5"/>
  <c r="ME22" i="5"/>
  <c r="MF22" i="5"/>
  <c r="MG22" i="5"/>
  <c r="MH22" i="5"/>
  <c r="MI22" i="5"/>
  <c r="MJ22" i="5"/>
  <c r="MK22" i="5"/>
  <c r="ML22" i="5"/>
  <c r="MM22" i="5"/>
  <c r="MN22" i="5"/>
  <c r="MO22" i="5"/>
  <c r="MP22" i="5"/>
  <c r="MQ22" i="5"/>
  <c r="MR22" i="5"/>
  <c r="MS22" i="5"/>
  <c r="MT22" i="5"/>
  <c r="MU22" i="5"/>
  <c r="MV22" i="5"/>
  <c r="MW22" i="5"/>
  <c r="MX22" i="5"/>
  <c r="MY22" i="5"/>
  <c r="MZ22" i="5"/>
  <c r="NA22" i="5"/>
  <c r="NB22" i="5"/>
  <c r="NC22" i="5"/>
  <c r="ND22" i="5"/>
  <c r="NE22" i="5"/>
  <c r="NF22" i="5"/>
  <c r="NG22" i="5"/>
  <c r="NH22" i="5"/>
  <c r="NI22" i="5"/>
  <c r="NJ22" i="5"/>
  <c r="NK22" i="5"/>
  <c r="NL22" i="5"/>
  <c r="GH23" i="5"/>
  <c r="GI23" i="5"/>
  <c r="GJ23" i="5"/>
  <c r="GK23" i="5"/>
  <c r="GL23" i="5"/>
  <c r="GM23" i="5"/>
  <c r="GN23" i="5"/>
  <c r="GO23" i="5"/>
  <c r="GP23" i="5"/>
  <c r="GQ23" i="5"/>
  <c r="GR23" i="5"/>
  <c r="GS23" i="5"/>
  <c r="GT23" i="5"/>
  <c r="GU23" i="5"/>
  <c r="GV23" i="5"/>
  <c r="GW23" i="5"/>
  <c r="GX23" i="5"/>
  <c r="GY23" i="5"/>
  <c r="GZ23" i="5"/>
  <c r="HA23" i="5"/>
  <c r="HB23" i="5"/>
  <c r="HC23" i="5"/>
  <c r="HD23" i="5"/>
  <c r="HE23" i="5"/>
  <c r="HF23" i="5"/>
  <c r="HG23" i="5"/>
  <c r="HH23" i="5"/>
  <c r="HI23" i="5"/>
  <c r="HJ23" i="5"/>
  <c r="HK23" i="5"/>
  <c r="HL23" i="5"/>
  <c r="HM23" i="5"/>
  <c r="HN23" i="5"/>
  <c r="HO23" i="5"/>
  <c r="HP23" i="5"/>
  <c r="HQ23" i="5"/>
  <c r="HR23" i="5"/>
  <c r="HS23" i="5"/>
  <c r="HT23" i="5"/>
  <c r="HU23" i="5"/>
  <c r="HV23" i="5"/>
  <c r="HW23" i="5"/>
  <c r="HX23" i="5"/>
  <c r="HY23" i="5"/>
  <c r="HZ23" i="5"/>
  <c r="IA23" i="5"/>
  <c r="IB23" i="5"/>
  <c r="IC23" i="5"/>
  <c r="ID23" i="5"/>
  <c r="IE23" i="5"/>
  <c r="IF23" i="5"/>
  <c r="IG23" i="5"/>
  <c r="IH23" i="5"/>
  <c r="II23" i="5"/>
  <c r="IJ23" i="5"/>
  <c r="IK23" i="5"/>
  <c r="IL23" i="5"/>
  <c r="IM23" i="5"/>
  <c r="IN23" i="5"/>
  <c r="IO23" i="5"/>
  <c r="IP23" i="5"/>
  <c r="IQ23" i="5"/>
  <c r="IR23" i="5"/>
  <c r="IS23" i="5"/>
  <c r="IT23" i="5"/>
  <c r="IU23" i="5"/>
  <c r="IV23" i="5"/>
  <c r="IW23" i="5"/>
  <c r="IX23" i="5"/>
  <c r="IY23" i="5"/>
  <c r="IZ23" i="5"/>
  <c r="JA23" i="5"/>
  <c r="JB23" i="5"/>
  <c r="JC23" i="5"/>
  <c r="JD23" i="5"/>
  <c r="JE23" i="5"/>
  <c r="JF23" i="5"/>
  <c r="JG23" i="5"/>
  <c r="JH23" i="5"/>
  <c r="JI23" i="5"/>
  <c r="JJ23" i="5"/>
  <c r="JK23" i="5"/>
  <c r="JL23" i="5"/>
  <c r="JM23" i="5"/>
  <c r="JN23" i="5"/>
  <c r="JO23" i="5"/>
  <c r="JP23" i="5"/>
  <c r="JQ23" i="5"/>
  <c r="JR23" i="5"/>
  <c r="JS23" i="5"/>
  <c r="JT23" i="5"/>
  <c r="JU23" i="5"/>
  <c r="JV23" i="5"/>
  <c r="JW23" i="5"/>
  <c r="JX23" i="5"/>
  <c r="JY23" i="5"/>
  <c r="JZ23" i="5"/>
  <c r="KA23" i="5"/>
  <c r="KB23" i="5"/>
  <c r="KC23" i="5"/>
  <c r="KD23" i="5"/>
  <c r="KE23" i="5"/>
  <c r="KF23" i="5"/>
  <c r="KG23" i="5"/>
  <c r="KH23" i="5"/>
  <c r="KI23" i="5"/>
  <c r="KJ23" i="5"/>
  <c r="KK23" i="5"/>
  <c r="KL23" i="5"/>
  <c r="KM23" i="5"/>
  <c r="KN23" i="5"/>
  <c r="KO23" i="5"/>
  <c r="KP23" i="5"/>
  <c r="KQ23" i="5"/>
  <c r="KR23" i="5"/>
  <c r="KS23" i="5"/>
  <c r="KT23" i="5"/>
  <c r="KU23" i="5"/>
  <c r="KV23" i="5"/>
  <c r="KW23" i="5"/>
  <c r="KX23" i="5"/>
  <c r="KY23" i="5"/>
  <c r="KZ23" i="5"/>
  <c r="LA23" i="5"/>
  <c r="LB23" i="5"/>
  <c r="LC23" i="5"/>
  <c r="LD23" i="5"/>
  <c r="LE23" i="5"/>
  <c r="LF23" i="5"/>
  <c r="LG23" i="5"/>
  <c r="LH23" i="5"/>
  <c r="LI23" i="5"/>
  <c r="LJ23" i="5"/>
  <c r="LK23" i="5"/>
  <c r="LL23" i="5"/>
  <c r="LM23" i="5"/>
  <c r="LN23" i="5"/>
  <c r="LO23" i="5"/>
  <c r="LP23" i="5"/>
  <c r="LQ23" i="5"/>
  <c r="LR23" i="5"/>
  <c r="LS23" i="5"/>
  <c r="LT23" i="5"/>
  <c r="LU23" i="5"/>
  <c r="LV23" i="5"/>
  <c r="LW23" i="5"/>
  <c r="LX23" i="5"/>
  <c r="LY23" i="5"/>
  <c r="LZ23" i="5"/>
  <c r="MA23" i="5"/>
  <c r="MB23" i="5"/>
  <c r="MC23" i="5"/>
  <c r="MD23" i="5"/>
  <c r="ME23" i="5"/>
  <c r="MF23" i="5"/>
  <c r="MG23" i="5"/>
  <c r="MH23" i="5"/>
  <c r="MI23" i="5"/>
  <c r="MJ23" i="5"/>
  <c r="MK23" i="5"/>
  <c r="ML23" i="5"/>
  <c r="MM23" i="5"/>
  <c r="MN23" i="5"/>
  <c r="MO23" i="5"/>
  <c r="MP23" i="5"/>
  <c r="MQ23" i="5"/>
  <c r="MR23" i="5"/>
  <c r="MS23" i="5"/>
  <c r="MT23" i="5"/>
  <c r="MU23" i="5"/>
  <c r="MV23" i="5"/>
  <c r="MW23" i="5"/>
  <c r="MX23" i="5"/>
  <c r="MY23" i="5"/>
  <c r="MZ23" i="5"/>
  <c r="NA23" i="5"/>
  <c r="NB23" i="5"/>
  <c r="NC23" i="5"/>
  <c r="ND23" i="5"/>
  <c r="NE23" i="5"/>
  <c r="NF23" i="5"/>
  <c r="NG23" i="5"/>
  <c r="NH23" i="5"/>
  <c r="NI23" i="5"/>
  <c r="NJ23" i="5"/>
  <c r="NK23" i="5"/>
  <c r="NL23" i="5"/>
  <c r="GH24" i="5"/>
  <c r="GI24" i="5"/>
  <c r="GJ24" i="5"/>
  <c r="GK24" i="5"/>
  <c r="GL24" i="5"/>
  <c r="GM24" i="5"/>
  <c r="GN24" i="5"/>
  <c r="GO24" i="5"/>
  <c r="GP24" i="5"/>
  <c r="GQ24" i="5"/>
  <c r="GR24" i="5"/>
  <c r="GS24" i="5"/>
  <c r="GT24" i="5"/>
  <c r="GU24" i="5"/>
  <c r="GV24" i="5"/>
  <c r="GW24" i="5"/>
  <c r="GX24" i="5"/>
  <c r="GY24" i="5"/>
  <c r="GZ24" i="5"/>
  <c r="HA24" i="5"/>
  <c r="HB24" i="5"/>
  <c r="HC24" i="5"/>
  <c r="HD24" i="5"/>
  <c r="HE24" i="5"/>
  <c r="HF24" i="5"/>
  <c r="HG24" i="5"/>
  <c r="HH24" i="5"/>
  <c r="HI24" i="5"/>
  <c r="HJ24" i="5"/>
  <c r="HK24" i="5"/>
  <c r="HL24" i="5"/>
  <c r="HM24" i="5"/>
  <c r="HN24" i="5"/>
  <c r="HO24" i="5"/>
  <c r="HP24" i="5"/>
  <c r="HQ24" i="5"/>
  <c r="HR24" i="5"/>
  <c r="HS24" i="5"/>
  <c r="HT24" i="5"/>
  <c r="HU24" i="5"/>
  <c r="HV24" i="5"/>
  <c r="HW24" i="5"/>
  <c r="HX24" i="5"/>
  <c r="HY24" i="5"/>
  <c r="HZ24" i="5"/>
  <c r="IA24" i="5"/>
  <c r="IB24" i="5"/>
  <c r="IC24" i="5"/>
  <c r="ID24" i="5"/>
  <c r="IE24" i="5"/>
  <c r="IF24" i="5"/>
  <c r="IG24" i="5"/>
  <c r="IH24" i="5"/>
  <c r="II24" i="5"/>
  <c r="IJ24" i="5"/>
  <c r="IK24" i="5"/>
  <c r="IL24" i="5"/>
  <c r="IM24" i="5"/>
  <c r="IN24" i="5"/>
  <c r="IO24" i="5"/>
  <c r="IP24" i="5"/>
  <c r="IQ24" i="5"/>
  <c r="IR24" i="5"/>
  <c r="IS24" i="5"/>
  <c r="IT24" i="5"/>
  <c r="IU24" i="5"/>
  <c r="IV24" i="5"/>
  <c r="IW24" i="5"/>
  <c r="IX24" i="5"/>
  <c r="IY24" i="5"/>
  <c r="IZ24" i="5"/>
  <c r="JA24" i="5"/>
  <c r="JB24" i="5"/>
  <c r="JC24" i="5"/>
  <c r="JD24" i="5"/>
  <c r="JE24" i="5"/>
  <c r="JF24" i="5"/>
  <c r="JG24" i="5"/>
  <c r="JH24" i="5"/>
  <c r="JI24" i="5"/>
  <c r="JJ24" i="5"/>
  <c r="JK24" i="5"/>
  <c r="JL24" i="5"/>
  <c r="JM24" i="5"/>
  <c r="JN24" i="5"/>
  <c r="JO24" i="5"/>
  <c r="JP24" i="5"/>
  <c r="JQ24" i="5"/>
  <c r="JR24" i="5"/>
  <c r="JS24" i="5"/>
  <c r="JT24" i="5"/>
  <c r="JU24" i="5"/>
  <c r="JV24" i="5"/>
  <c r="JW24" i="5"/>
  <c r="JX24" i="5"/>
  <c r="JY24" i="5"/>
  <c r="JZ24" i="5"/>
  <c r="KA24" i="5"/>
  <c r="KB24" i="5"/>
  <c r="KC24" i="5"/>
  <c r="KD24" i="5"/>
  <c r="KE24" i="5"/>
  <c r="KF24" i="5"/>
  <c r="KG24" i="5"/>
  <c r="KH24" i="5"/>
  <c r="KI24" i="5"/>
  <c r="KJ24" i="5"/>
  <c r="KK24" i="5"/>
  <c r="KL24" i="5"/>
  <c r="KM24" i="5"/>
  <c r="KN24" i="5"/>
  <c r="KO24" i="5"/>
  <c r="KP24" i="5"/>
  <c r="KQ24" i="5"/>
  <c r="KR24" i="5"/>
  <c r="KS24" i="5"/>
  <c r="KT24" i="5"/>
  <c r="KU24" i="5"/>
  <c r="KV24" i="5"/>
  <c r="KW24" i="5"/>
  <c r="KX24" i="5"/>
  <c r="KY24" i="5"/>
  <c r="KZ24" i="5"/>
  <c r="LA24" i="5"/>
  <c r="LB24" i="5"/>
  <c r="LC24" i="5"/>
  <c r="LD24" i="5"/>
  <c r="LE24" i="5"/>
  <c r="LF24" i="5"/>
  <c r="LG24" i="5"/>
  <c r="LH24" i="5"/>
  <c r="LI24" i="5"/>
  <c r="LJ24" i="5"/>
  <c r="LK24" i="5"/>
  <c r="LL24" i="5"/>
  <c r="LM24" i="5"/>
  <c r="LN24" i="5"/>
  <c r="LO24" i="5"/>
  <c r="LP24" i="5"/>
  <c r="LQ24" i="5"/>
  <c r="LR24" i="5"/>
  <c r="LS24" i="5"/>
  <c r="LT24" i="5"/>
  <c r="LU24" i="5"/>
  <c r="LV24" i="5"/>
  <c r="LW24" i="5"/>
  <c r="LX24" i="5"/>
  <c r="LY24" i="5"/>
  <c r="LZ24" i="5"/>
  <c r="MA24" i="5"/>
  <c r="MB24" i="5"/>
  <c r="MC24" i="5"/>
  <c r="MD24" i="5"/>
  <c r="ME24" i="5"/>
  <c r="MF24" i="5"/>
  <c r="MG24" i="5"/>
  <c r="MH24" i="5"/>
  <c r="MI24" i="5"/>
  <c r="MJ24" i="5"/>
  <c r="MK24" i="5"/>
  <c r="ML24" i="5"/>
  <c r="MM24" i="5"/>
  <c r="MN24" i="5"/>
  <c r="MO24" i="5"/>
  <c r="MP24" i="5"/>
  <c r="MQ24" i="5"/>
  <c r="MR24" i="5"/>
  <c r="MS24" i="5"/>
  <c r="MT24" i="5"/>
  <c r="MU24" i="5"/>
  <c r="MV24" i="5"/>
  <c r="MW24" i="5"/>
  <c r="MX24" i="5"/>
  <c r="MY24" i="5"/>
  <c r="MZ24" i="5"/>
  <c r="NA24" i="5"/>
  <c r="NB24" i="5"/>
  <c r="NC24" i="5"/>
  <c r="ND24" i="5"/>
  <c r="NE24" i="5"/>
  <c r="NF24" i="5"/>
  <c r="NG24" i="5"/>
  <c r="NH24" i="5"/>
  <c r="NI24" i="5"/>
  <c r="NJ24" i="5"/>
  <c r="NK24" i="5"/>
  <c r="NL24" i="5"/>
  <c r="GH25" i="5"/>
  <c r="GI25" i="5"/>
  <c r="GJ25" i="5"/>
  <c r="GK25" i="5"/>
  <c r="GL25" i="5"/>
  <c r="GM25" i="5"/>
  <c r="GN25" i="5"/>
  <c r="GO25" i="5"/>
  <c r="GP25" i="5"/>
  <c r="GQ25" i="5"/>
  <c r="GR25" i="5"/>
  <c r="GS25" i="5"/>
  <c r="GT25" i="5"/>
  <c r="GU25" i="5"/>
  <c r="GV25" i="5"/>
  <c r="GW25" i="5"/>
  <c r="GX25" i="5"/>
  <c r="GY25" i="5"/>
  <c r="GZ25" i="5"/>
  <c r="HA25" i="5"/>
  <c r="HB25" i="5"/>
  <c r="HC25" i="5"/>
  <c r="HD25" i="5"/>
  <c r="HE25" i="5"/>
  <c r="HF25" i="5"/>
  <c r="HG25" i="5"/>
  <c r="HH25" i="5"/>
  <c r="HI25" i="5"/>
  <c r="HJ25" i="5"/>
  <c r="HK25" i="5"/>
  <c r="HL25" i="5"/>
  <c r="HM25" i="5"/>
  <c r="HN25" i="5"/>
  <c r="HO25" i="5"/>
  <c r="HP25" i="5"/>
  <c r="HQ25" i="5"/>
  <c r="HR25" i="5"/>
  <c r="HS25" i="5"/>
  <c r="HT25" i="5"/>
  <c r="HU25" i="5"/>
  <c r="HV25" i="5"/>
  <c r="HW25" i="5"/>
  <c r="HX25" i="5"/>
  <c r="HY25" i="5"/>
  <c r="HZ25" i="5"/>
  <c r="IA25" i="5"/>
  <c r="IB25" i="5"/>
  <c r="IC25" i="5"/>
  <c r="ID25" i="5"/>
  <c r="IE25" i="5"/>
  <c r="IF25" i="5"/>
  <c r="IG25" i="5"/>
  <c r="IH25" i="5"/>
  <c r="II25" i="5"/>
  <c r="IJ25" i="5"/>
  <c r="IK25" i="5"/>
  <c r="IL25" i="5"/>
  <c r="IM25" i="5"/>
  <c r="IN25" i="5"/>
  <c r="IO25" i="5"/>
  <c r="IP25" i="5"/>
  <c r="IQ25" i="5"/>
  <c r="IR25" i="5"/>
  <c r="IS25" i="5"/>
  <c r="IT25" i="5"/>
  <c r="IU25" i="5"/>
  <c r="IV25" i="5"/>
  <c r="IW25" i="5"/>
  <c r="IX25" i="5"/>
  <c r="IY25" i="5"/>
  <c r="IZ25" i="5"/>
  <c r="JA25" i="5"/>
  <c r="JB25" i="5"/>
  <c r="JC25" i="5"/>
  <c r="JD25" i="5"/>
  <c r="JE25" i="5"/>
  <c r="JF25" i="5"/>
  <c r="JG25" i="5"/>
  <c r="JH25" i="5"/>
  <c r="JI25" i="5"/>
  <c r="JJ25" i="5"/>
  <c r="JK25" i="5"/>
  <c r="JL25" i="5"/>
  <c r="JM25" i="5"/>
  <c r="JN25" i="5"/>
  <c r="JO25" i="5"/>
  <c r="JP25" i="5"/>
  <c r="JQ25" i="5"/>
  <c r="JR25" i="5"/>
  <c r="JS25" i="5"/>
  <c r="JT25" i="5"/>
  <c r="JU25" i="5"/>
  <c r="JV25" i="5"/>
  <c r="JW25" i="5"/>
  <c r="JX25" i="5"/>
  <c r="JY25" i="5"/>
  <c r="JZ25" i="5"/>
  <c r="KA25" i="5"/>
  <c r="KB25" i="5"/>
  <c r="KC25" i="5"/>
  <c r="KD25" i="5"/>
  <c r="KE25" i="5"/>
  <c r="KF25" i="5"/>
  <c r="KG25" i="5"/>
  <c r="KH25" i="5"/>
  <c r="KI25" i="5"/>
  <c r="KJ25" i="5"/>
  <c r="KK25" i="5"/>
  <c r="KL25" i="5"/>
  <c r="KM25" i="5"/>
  <c r="KN25" i="5"/>
  <c r="KO25" i="5"/>
  <c r="KP25" i="5"/>
  <c r="KQ25" i="5"/>
  <c r="KR25" i="5"/>
  <c r="KS25" i="5"/>
  <c r="KT25" i="5"/>
  <c r="KU25" i="5"/>
  <c r="KV25" i="5"/>
  <c r="KW25" i="5"/>
  <c r="KX25" i="5"/>
  <c r="KY25" i="5"/>
  <c r="KZ25" i="5"/>
  <c r="LA25" i="5"/>
  <c r="LB25" i="5"/>
  <c r="LC25" i="5"/>
  <c r="LD25" i="5"/>
  <c r="LE25" i="5"/>
  <c r="LF25" i="5"/>
  <c r="LG25" i="5"/>
  <c r="LH25" i="5"/>
  <c r="LI25" i="5"/>
  <c r="LJ25" i="5"/>
  <c r="LK25" i="5"/>
  <c r="LL25" i="5"/>
  <c r="LM25" i="5"/>
  <c r="LN25" i="5"/>
  <c r="LO25" i="5"/>
  <c r="LP25" i="5"/>
  <c r="LQ25" i="5"/>
  <c r="LR25" i="5"/>
  <c r="LS25" i="5"/>
  <c r="LT25" i="5"/>
  <c r="LU25" i="5"/>
  <c r="LV25" i="5"/>
  <c r="LW25" i="5"/>
  <c r="LX25" i="5"/>
  <c r="LY25" i="5"/>
  <c r="LZ25" i="5"/>
  <c r="MA25" i="5"/>
  <c r="MB25" i="5"/>
  <c r="MC25" i="5"/>
  <c r="MD25" i="5"/>
  <c r="ME25" i="5"/>
  <c r="MF25" i="5"/>
  <c r="MG25" i="5"/>
  <c r="MH25" i="5"/>
  <c r="MI25" i="5"/>
  <c r="MJ25" i="5"/>
  <c r="MK25" i="5"/>
  <c r="ML25" i="5"/>
  <c r="MM25" i="5"/>
  <c r="MN25" i="5"/>
  <c r="MO25" i="5"/>
  <c r="MP25" i="5"/>
  <c r="MQ25" i="5"/>
  <c r="MR25" i="5"/>
  <c r="MS25" i="5"/>
  <c r="MT25" i="5"/>
  <c r="MU25" i="5"/>
  <c r="MV25" i="5"/>
  <c r="MW25" i="5"/>
  <c r="MX25" i="5"/>
  <c r="MY25" i="5"/>
  <c r="MZ25" i="5"/>
  <c r="NA25" i="5"/>
  <c r="NB25" i="5"/>
  <c r="NC25" i="5"/>
  <c r="ND25" i="5"/>
  <c r="NE25" i="5"/>
  <c r="NF25" i="5"/>
  <c r="NG25" i="5"/>
  <c r="NH25" i="5"/>
  <c r="NI25" i="5"/>
  <c r="NJ25" i="5"/>
  <c r="NK25" i="5"/>
  <c r="NL25" i="5"/>
  <c r="GH26" i="5"/>
  <c r="GI26" i="5"/>
  <c r="GJ26" i="5"/>
  <c r="GK26" i="5"/>
  <c r="GL26" i="5"/>
  <c r="GM26" i="5"/>
  <c r="GN26" i="5"/>
  <c r="GO26" i="5"/>
  <c r="GP26" i="5"/>
  <c r="GQ26" i="5"/>
  <c r="GR26" i="5"/>
  <c r="GS26" i="5"/>
  <c r="GT26" i="5"/>
  <c r="GU26" i="5"/>
  <c r="GV26" i="5"/>
  <c r="GW26" i="5"/>
  <c r="GX26" i="5"/>
  <c r="GY26" i="5"/>
  <c r="GZ26" i="5"/>
  <c r="HA26" i="5"/>
  <c r="HB26" i="5"/>
  <c r="HC26" i="5"/>
  <c r="HD26" i="5"/>
  <c r="HE26" i="5"/>
  <c r="HF26" i="5"/>
  <c r="HG26" i="5"/>
  <c r="HH26" i="5"/>
  <c r="HI26" i="5"/>
  <c r="HJ26" i="5"/>
  <c r="HK26" i="5"/>
  <c r="HL26" i="5"/>
  <c r="HM26" i="5"/>
  <c r="HN26" i="5"/>
  <c r="HO26" i="5"/>
  <c r="HP26" i="5"/>
  <c r="HQ26" i="5"/>
  <c r="HR26" i="5"/>
  <c r="HS26" i="5"/>
  <c r="HT26" i="5"/>
  <c r="HU26" i="5"/>
  <c r="HV26" i="5"/>
  <c r="HW26" i="5"/>
  <c r="HX26" i="5"/>
  <c r="HY26" i="5"/>
  <c r="HZ26" i="5"/>
  <c r="IA26" i="5"/>
  <c r="IB26" i="5"/>
  <c r="IC26" i="5"/>
  <c r="ID26" i="5"/>
  <c r="IE26" i="5"/>
  <c r="IF26" i="5"/>
  <c r="IG26" i="5"/>
  <c r="IH26" i="5"/>
  <c r="II26" i="5"/>
  <c r="IJ26" i="5"/>
  <c r="IK26" i="5"/>
  <c r="IL26" i="5"/>
  <c r="IM26" i="5"/>
  <c r="IN26" i="5"/>
  <c r="IO26" i="5"/>
  <c r="IP26" i="5"/>
  <c r="IQ26" i="5"/>
  <c r="IR26" i="5"/>
  <c r="IS26" i="5"/>
  <c r="IT26" i="5"/>
  <c r="IU26" i="5"/>
  <c r="IV26" i="5"/>
  <c r="IW26" i="5"/>
  <c r="IX26" i="5"/>
  <c r="IY26" i="5"/>
  <c r="IZ26" i="5"/>
  <c r="JA26" i="5"/>
  <c r="JB26" i="5"/>
  <c r="JC26" i="5"/>
  <c r="JD26" i="5"/>
  <c r="JE26" i="5"/>
  <c r="JF26" i="5"/>
  <c r="JG26" i="5"/>
  <c r="JH26" i="5"/>
  <c r="JI26" i="5"/>
  <c r="JJ26" i="5"/>
  <c r="JK26" i="5"/>
  <c r="JL26" i="5"/>
  <c r="JM26" i="5"/>
  <c r="JN26" i="5"/>
  <c r="JO26" i="5"/>
  <c r="JP26" i="5"/>
  <c r="JQ26" i="5"/>
  <c r="JR26" i="5"/>
  <c r="JS26" i="5"/>
  <c r="JT26" i="5"/>
  <c r="JU26" i="5"/>
  <c r="JV26" i="5"/>
  <c r="JW26" i="5"/>
  <c r="JX26" i="5"/>
  <c r="JY26" i="5"/>
  <c r="JZ26" i="5"/>
  <c r="KA26" i="5"/>
  <c r="KB26" i="5"/>
  <c r="KC26" i="5"/>
  <c r="KD26" i="5"/>
  <c r="KE26" i="5"/>
  <c r="KF26" i="5"/>
  <c r="KG26" i="5"/>
  <c r="KH26" i="5"/>
  <c r="KI26" i="5"/>
  <c r="KJ26" i="5"/>
  <c r="KK26" i="5"/>
  <c r="KL26" i="5"/>
  <c r="KM26" i="5"/>
  <c r="KN26" i="5"/>
  <c r="KO26" i="5"/>
  <c r="KP26" i="5"/>
  <c r="KQ26" i="5"/>
  <c r="KR26" i="5"/>
  <c r="KS26" i="5"/>
  <c r="KT26" i="5"/>
  <c r="KU26" i="5"/>
  <c r="KV26" i="5"/>
  <c r="KW26" i="5"/>
  <c r="KX26" i="5"/>
  <c r="KY26" i="5"/>
  <c r="KZ26" i="5"/>
  <c r="LA26" i="5"/>
  <c r="LB26" i="5"/>
  <c r="LC26" i="5"/>
  <c r="LD26" i="5"/>
  <c r="LE26" i="5"/>
  <c r="LF26" i="5"/>
  <c r="LG26" i="5"/>
  <c r="LH26" i="5"/>
  <c r="LI26" i="5"/>
  <c r="LJ26" i="5"/>
  <c r="LK26" i="5"/>
  <c r="LL26" i="5"/>
  <c r="LM26" i="5"/>
  <c r="LN26" i="5"/>
  <c r="LO26" i="5"/>
  <c r="LP26" i="5"/>
  <c r="LQ26" i="5"/>
  <c r="LR26" i="5"/>
  <c r="LS26" i="5"/>
  <c r="LT26" i="5"/>
  <c r="LU26" i="5"/>
  <c r="LV26" i="5"/>
  <c r="LW26" i="5"/>
  <c r="LX26" i="5"/>
  <c r="LY26" i="5"/>
  <c r="LZ26" i="5"/>
  <c r="MA26" i="5"/>
  <c r="MB26" i="5"/>
  <c r="MC26" i="5"/>
  <c r="MD26" i="5"/>
  <c r="ME26" i="5"/>
  <c r="MF26" i="5"/>
  <c r="MG26" i="5"/>
  <c r="MH26" i="5"/>
  <c r="MI26" i="5"/>
  <c r="MJ26" i="5"/>
  <c r="MK26" i="5"/>
  <c r="ML26" i="5"/>
  <c r="MM26" i="5"/>
  <c r="MN26" i="5"/>
  <c r="MO26" i="5"/>
  <c r="MP26" i="5"/>
  <c r="MQ26" i="5"/>
  <c r="MR26" i="5"/>
  <c r="MS26" i="5"/>
  <c r="MT26" i="5"/>
  <c r="MU26" i="5"/>
  <c r="MV26" i="5"/>
  <c r="MW26" i="5"/>
  <c r="MX26" i="5"/>
  <c r="MY26" i="5"/>
  <c r="MZ26" i="5"/>
  <c r="NA26" i="5"/>
  <c r="NB26" i="5"/>
  <c r="NC26" i="5"/>
  <c r="ND26" i="5"/>
  <c r="NE26" i="5"/>
  <c r="NF26" i="5"/>
  <c r="NG26" i="5"/>
  <c r="NH26" i="5"/>
  <c r="NI26" i="5"/>
  <c r="NJ26" i="5"/>
  <c r="NK26" i="5"/>
  <c r="NL26" i="5"/>
  <c r="GH27" i="5"/>
  <c r="GI27" i="5"/>
  <c r="GJ27" i="5"/>
  <c r="GK27" i="5"/>
  <c r="GL27" i="5"/>
  <c r="GM27" i="5"/>
  <c r="GN27" i="5"/>
  <c r="GO27" i="5"/>
  <c r="GP27" i="5"/>
  <c r="GQ27" i="5"/>
  <c r="GR27" i="5"/>
  <c r="GS27" i="5"/>
  <c r="GT27" i="5"/>
  <c r="GU27" i="5"/>
  <c r="GV27" i="5"/>
  <c r="GW27" i="5"/>
  <c r="GX27" i="5"/>
  <c r="GY27" i="5"/>
  <c r="GZ27" i="5"/>
  <c r="HA27" i="5"/>
  <c r="HB27" i="5"/>
  <c r="HC27" i="5"/>
  <c r="HD27" i="5"/>
  <c r="HE27" i="5"/>
  <c r="HF27" i="5"/>
  <c r="HG27" i="5"/>
  <c r="HH27" i="5"/>
  <c r="HI27" i="5"/>
  <c r="HJ27" i="5"/>
  <c r="HK27" i="5"/>
  <c r="HL27" i="5"/>
  <c r="HM27" i="5"/>
  <c r="HN27" i="5"/>
  <c r="HO27" i="5"/>
  <c r="HP27" i="5"/>
  <c r="HQ27" i="5"/>
  <c r="HR27" i="5"/>
  <c r="HS27" i="5"/>
  <c r="HT27" i="5"/>
  <c r="HU27" i="5"/>
  <c r="HV27" i="5"/>
  <c r="HW27" i="5"/>
  <c r="HX27" i="5"/>
  <c r="HY27" i="5"/>
  <c r="HZ27" i="5"/>
  <c r="IA27" i="5"/>
  <c r="IB27" i="5"/>
  <c r="IC27" i="5"/>
  <c r="ID27" i="5"/>
  <c r="IE27" i="5"/>
  <c r="IF27" i="5"/>
  <c r="IG27" i="5"/>
  <c r="IH27" i="5"/>
  <c r="II27" i="5"/>
  <c r="IJ27" i="5"/>
  <c r="IK27" i="5"/>
  <c r="IL27" i="5"/>
  <c r="IM27" i="5"/>
  <c r="IN27" i="5"/>
  <c r="IO27" i="5"/>
  <c r="IP27" i="5"/>
  <c r="IQ27" i="5"/>
  <c r="IR27" i="5"/>
  <c r="IS27" i="5"/>
  <c r="IT27" i="5"/>
  <c r="IU27" i="5"/>
  <c r="IV27" i="5"/>
  <c r="IW27" i="5"/>
  <c r="IX27" i="5"/>
  <c r="IY27" i="5"/>
  <c r="IZ27" i="5"/>
  <c r="JA27" i="5"/>
  <c r="JB27" i="5"/>
  <c r="JC27" i="5"/>
  <c r="JD27" i="5"/>
  <c r="JE27" i="5"/>
  <c r="JF27" i="5"/>
  <c r="JG27" i="5"/>
  <c r="JH27" i="5"/>
  <c r="JI27" i="5"/>
  <c r="JJ27" i="5"/>
  <c r="JK27" i="5"/>
  <c r="JL27" i="5"/>
  <c r="JM27" i="5"/>
  <c r="JN27" i="5"/>
  <c r="JO27" i="5"/>
  <c r="JP27" i="5"/>
  <c r="JQ27" i="5"/>
  <c r="JR27" i="5"/>
  <c r="JS27" i="5"/>
  <c r="JT27" i="5"/>
  <c r="JU27" i="5"/>
  <c r="JV27" i="5"/>
  <c r="JW27" i="5"/>
  <c r="JX27" i="5"/>
  <c r="JY27" i="5"/>
  <c r="JZ27" i="5"/>
  <c r="KA27" i="5"/>
  <c r="KB27" i="5"/>
  <c r="KC27" i="5"/>
  <c r="KD27" i="5"/>
  <c r="KE27" i="5"/>
  <c r="KF27" i="5"/>
  <c r="KG27" i="5"/>
  <c r="KH27" i="5"/>
  <c r="KI27" i="5"/>
  <c r="KJ27" i="5"/>
  <c r="KK27" i="5"/>
  <c r="KL27" i="5"/>
  <c r="KM27" i="5"/>
  <c r="KN27" i="5"/>
  <c r="KO27" i="5"/>
  <c r="KP27" i="5"/>
  <c r="KQ27" i="5"/>
  <c r="KR27" i="5"/>
  <c r="KS27" i="5"/>
  <c r="KT27" i="5"/>
  <c r="KU27" i="5"/>
  <c r="KV27" i="5"/>
  <c r="KW27" i="5"/>
  <c r="KX27" i="5"/>
  <c r="KY27" i="5"/>
  <c r="KZ27" i="5"/>
  <c r="LA27" i="5"/>
  <c r="LB27" i="5"/>
  <c r="LC27" i="5"/>
  <c r="LD27" i="5"/>
  <c r="LE27" i="5"/>
  <c r="LF27" i="5"/>
  <c r="LG27" i="5"/>
  <c r="LH27" i="5"/>
  <c r="LI27" i="5"/>
  <c r="LJ27" i="5"/>
  <c r="LK27" i="5"/>
  <c r="LL27" i="5"/>
  <c r="LM27" i="5"/>
  <c r="LN27" i="5"/>
  <c r="LO27" i="5"/>
  <c r="LP27" i="5"/>
  <c r="LQ27" i="5"/>
  <c r="LR27" i="5"/>
  <c r="LS27" i="5"/>
  <c r="LT27" i="5"/>
  <c r="LU27" i="5"/>
  <c r="LV27" i="5"/>
  <c r="LW27" i="5"/>
  <c r="LX27" i="5"/>
  <c r="LY27" i="5"/>
  <c r="LZ27" i="5"/>
  <c r="MA27" i="5"/>
  <c r="MB27" i="5"/>
  <c r="MC27" i="5"/>
  <c r="MD27" i="5"/>
  <c r="ME27" i="5"/>
  <c r="MF27" i="5"/>
  <c r="MG27" i="5"/>
  <c r="MH27" i="5"/>
  <c r="MI27" i="5"/>
  <c r="MJ27" i="5"/>
  <c r="MK27" i="5"/>
  <c r="ML27" i="5"/>
  <c r="MM27" i="5"/>
  <c r="MN27" i="5"/>
  <c r="MO27" i="5"/>
  <c r="MP27" i="5"/>
  <c r="MQ27" i="5"/>
  <c r="MR27" i="5"/>
  <c r="MS27" i="5"/>
  <c r="MT27" i="5"/>
  <c r="MU27" i="5"/>
  <c r="MV27" i="5"/>
  <c r="MW27" i="5"/>
  <c r="MX27" i="5"/>
  <c r="MY27" i="5"/>
  <c r="MZ27" i="5"/>
  <c r="NA27" i="5"/>
  <c r="NB27" i="5"/>
  <c r="NC27" i="5"/>
  <c r="ND27" i="5"/>
  <c r="NE27" i="5"/>
  <c r="NF27" i="5"/>
  <c r="NG27" i="5"/>
  <c r="NH27" i="5"/>
  <c r="NI27" i="5"/>
  <c r="NJ27" i="5"/>
  <c r="NK27" i="5"/>
  <c r="NL27" i="5"/>
  <c r="GH28" i="5"/>
  <c r="GI28" i="5"/>
  <c r="GJ28" i="5"/>
  <c r="GK28" i="5"/>
  <c r="GL28" i="5"/>
  <c r="GM28" i="5"/>
  <c r="GN28" i="5"/>
  <c r="GO28" i="5"/>
  <c r="GP28" i="5"/>
  <c r="GQ28" i="5"/>
  <c r="GR28" i="5"/>
  <c r="GS28" i="5"/>
  <c r="GT28" i="5"/>
  <c r="GU28" i="5"/>
  <c r="GV28" i="5"/>
  <c r="GW28" i="5"/>
  <c r="GX28" i="5"/>
  <c r="GY28" i="5"/>
  <c r="GZ28" i="5"/>
  <c r="HA28" i="5"/>
  <c r="HB28" i="5"/>
  <c r="HC28" i="5"/>
  <c r="HD28" i="5"/>
  <c r="HE28" i="5"/>
  <c r="HF28" i="5"/>
  <c r="HG28" i="5"/>
  <c r="HH28" i="5"/>
  <c r="HI28" i="5"/>
  <c r="HJ28" i="5"/>
  <c r="HK28" i="5"/>
  <c r="HL28" i="5"/>
  <c r="HM28" i="5"/>
  <c r="HN28" i="5"/>
  <c r="HO28" i="5"/>
  <c r="HP28" i="5"/>
  <c r="HQ28" i="5"/>
  <c r="HR28" i="5"/>
  <c r="HS28" i="5"/>
  <c r="HT28" i="5"/>
  <c r="HU28" i="5"/>
  <c r="HV28" i="5"/>
  <c r="HW28" i="5"/>
  <c r="HX28" i="5"/>
  <c r="HY28" i="5"/>
  <c r="HZ28" i="5"/>
  <c r="IA28" i="5"/>
  <c r="IB28" i="5"/>
  <c r="IC28" i="5"/>
  <c r="ID28" i="5"/>
  <c r="IE28" i="5"/>
  <c r="IF28" i="5"/>
  <c r="IG28" i="5"/>
  <c r="IH28" i="5"/>
  <c r="II28" i="5"/>
  <c r="IJ28" i="5"/>
  <c r="IK28" i="5"/>
  <c r="IL28" i="5"/>
  <c r="IM28" i="5"/>
  <c r="IN28" i="5"/>
  <c r="IO28" i="5"/>
  <c r="IP28" i="5"/>
  <c r="IQ28" i="5"/>
  <c r="IR28" i="5"/>
  <c r="IS28" i="5"/>
  <c r="IT28" i="5"/>
  <c r="IU28" i="5"/>
  <c r="IV28" i="5"/>
  <c r="IW28" i="5"/>
  <c r="IX28" i="5"/>
  <c r="IY28" i="5"/>
  <c r="IZ28" i="5"/>
  <c r="JA28" i="5"/>
  <c r="JB28" i="5"/>
  <c r="JC28" i="5"/>
  <c r="JD28" i="5"/>
  <c r="JE28" i="5"/>
  <c r="JF28" i="5"/>
  <c r="JG28" i="5"/>
  <c r="JH28" i="5"/>
  <c r="JI28" i="5"/>
  <c r="JJ28" i="5"/>
  <c r="JK28" i="5"/>
  <c r="JL28" i="5"/>
  <c r="JM28" i="5"/>
  <c r="JN28" i="5"/>
  <c r="JO28" i="5"/>
  <c r="JP28" i="5"/>
  <c r="JQ28" i="5"/>
  <c r="JR28" i="5"/>
  <c r="JS28" i="5"/>
  <c r="JT28" i="5"/>
  <c r="JU28" i="5"/>
  <c r="JV28" i="5"/>
  <c r="JW28" i="5"/>
  <c r="JX28" i="5"/>
  <c r="JY28" i="5"/>
  <c r="JZ28" i="5"/>
  <c r="KA28" i="5"/>
  <c r="KB28" i="5"/>
  <c r="KC28" i="5"/>
  <c r="KD28" i="5"/>
  <c r="KE28" i="5"/>
  <c r="KF28" i="5"/>
  <c r="KG28" i="5"/>
  <c r="KH28" i="5"/>
  <c r="KI28" i="5"/>
  <c r="KJ28" i="5"/>
  <c r="KK28" i="5"/>
  <c r="KL28" i="5"/>
  <c r="KM28" i="5"/>
  <c r="KN28" i="5"/>
  <c r="KO28" i="5"/>
  <c r="KP28" i="5"/>
  <c r="KQ28" i="5"/>
  <c r="KR28" i="5"/>
  <c r="KS28" i="5"/>
  <c r="KT28" i="5"/>
  <c r="KU28" i="5"/>
  <c r="KV28" i="5"/>
  <c r="KW28" i="5"/>
  <c r="KX28" i="5"/>
  <c r="KY28" i="5"/>
  <c r="KZ28" i="5"/>
  <c r="LA28" i="5"/>
  <c r="LB28" i="5"/>
  <c r="LC28" i="5"/>
  <c r="LD28" i="5"/>
  <c r="LE28" i="5"/>
  <c r="LF28" i="5"/>
  <c r="LG28" i="5"/>
  <c r="LH28" i="5"/>
  <c r="LI28" i="5"/>
  <c r="LJ28" i="5"/>
  <c r="LK28" i="5"/>
  <c r="LL28" i="5"/>
  <c r="LM28" i="5"/>
  <c r="LN28" i="5"/>
  <c r="LO28" i="5"/>
  <c r="LP28" i="5"/>
  <c r="LQ28" i="5"/>
  <c r="LR28" i="5"/>
  <c r="LS28" i="5"/>
  <c r="LT28" i="5"/>
  <c r="LU28" i="5"/>
  <c r="LV28" i="5"/>
  <c r="LW28" i="5"/>
  <c r="LX28" i="5"/>
  <c r="LY28" i="5"/>
  <c r="LZ28" i="5"/>
  <c r="MA28" i="5"/>
  <c r="MB28" i="5"/>
  <c r="MC28" i="5"/>
  <c r="MD28" i="5"/>
  <c r="ME28" i="5"/>
  <c r="MF28" i="5"/>
  <c r="MG28" i="5"/>
  <c r="MH28" i="5"/>
  <c r="MI28" i="5"/>
  <c r="MJ28" i="5"/>
  <c r="MK28" i="5"/>
  <c r="ML28" i="5"/>
  <c r="MM28" i="5"/>
  <c r="MN28" i="5"/>
  <c r="MO28" i="5"/>
  <c r="MP28" i="5"/>
  <c r="MQ28" i="5"/>
  <c r="MR28" i="5"/>
  <c r="MS28" i="5"/>
  <c r="MT28" i="5"/>
  <c r="MU28" i="5"/>
  <c r="MV28" i="5"/>
  <c r="MW28" i="5"/>
  <c r="MX28" i="5"/>
  <c r="MY28" i="5"/>
  <c r="MZ28" i="5"/>
  <c r="NA28" i="5"/>
  <c r="NB28" i="5"/>
  <c r="NC28" i="5"/>
  <c r="ND28" i="5"/>
  <c r="NE28" i="5"/>
  <c r="NF28" i="5"/>
  <c r="NG28" i="5"/>
  <c r="NH28" i="5"/>
  <c r="NI28" i="5"/>
  <c r="NJ28" i="5"/>
  <c r="NK28" i="5"/>
  <c r="NL28" i="5"/>
  <c r="GH29" i="5"/>
  <c r="GI29" i="5"/>
  <c r="GJ29" i="5"/>
  <c r="GK29" i="5"/>
  <c r="GL29" i="5"/>
  <c r="GM29" i="5"/>
  <c r="GN29" i="5"/>
  <c r="GO29" i="5"/>
  <c r="GP29" i="5"/>
  <c r="GQ29" i="5"/>
  <c r="GR29" i="5"/>
  <c r="GS29" i="5"/>
  <c r="GT29" i="5"/>
  <c r="GU29" i="5"/>
  <c r="GV29" i="5"/>
  <c r="GW29" i="5"/>
  <c r="GX29" i="5"/>
  <c r="GY29" i="5"/>
  <c r="GZ29" i="5"/>
  <c r="HA29" i="5"/>
  <c r="HB29" i="5"/>
  <c r="HC29" i="5"/>
  <c r="HD29" i="5"/>
  <c r="HE29" i="5"/>
  <c r="HF29" i="5"/>
  <c r="HG29" i="5"/>
  <c r="HH29" i="5"/>
  <c r="HI29" i="5"/>
  <c r="HJ29" i="5"/>
  <c r="HK29" i="5"/>
  <c r="HL29" i="5"/>
  <c r="HM29" i="5"/>
  <c r="HN29" i="5"/>
  <c r="HO29" i="5"/>
  <c r="HP29" i="5"/>
  <c r="HQ29" i="5"/>
  <c r="HR29" i="5"/>
  <c r="HS29" i="5"/>
  <c r="HT29" i="5"/>
  <c r="HU29" i="5"/>
  <c r="HV29" i="5"/>
  <c r="HW29" i="5"/>
  <c r="HX29" i="5"/>
  <c r="HY29" i="5"/>
  <c r="HZ29" i="5"/>
  <c r="IA29" i="5"/>
  <c r="IB29" i="5"/>
  <c r="IC29" i="5"/>
  <c r="ID29" i="5"/>
  <c r="IE29" i="5"/>
  <c r="IF29" i="5"/>
  <c r="IG29" i="5"/>
  <c r="IH29" i="5"/>
  <c r="II29" i="5"/>
  <c r="IJ29" i="5"/>
  <c r="IK29" i="5"/>
  <c r="IL29" i="5"/>
  <c r="IM29" i="5"/>
  <c r="IN29" i="5"/>
  <c r="IO29" i="5"/>
  <c r="IP29" i="5"/>
  <c r="IQ29" i="5"/>
  <c r="IR29" i="5"/>
  <c r="IS29" i="5"/>
  <c r="IT29" i="5"/>
  <c r="IU29" i="5"/>
  <c r="IV29" i="5"/>
  <c r="IW29" i="5"/>
  <c r="IX29" i="5"/>
  <c r="IY29" i="5"/>
  <c r="IZ29" i="5"/>
  <c r="JA29" i="5"/>
  <c r="JB29" i="5"/>
  <c r="JC29" i="5"/>
  <c r="JD29" i="5"/>
  <c r="JE29" i="5"/>
  <c r="JF29" i="5"/>
  <c r="JG29" i="5"/>
  <c r="JH29" i="5"/>
  <c r="JI29" i="5"/>
  <c r="JJ29" i="5"/>
  <c r="JK29" i="5"/>
  <c r="JL29" i="5"/>
  <c r="JM29" i="5"/>
  <c r="JN29" i="5"/>
  <c r="JO29" i="5"/>
  <c r="JP29" i="5"/>
  <c r="JQ29" i="5"/>
  <c r="JR29" i="5"/>
  <c r="JS29" i="5"/>
  <c r="JT29" i="5"/>
  <c r="JU29" i="5"/>
  <c r="JV29" i="5"/>
  <c r="JW29" i="5"/>
  <c r="JX29" i="5"/>
  <c r="JY29" i="5"/>
  <c r="JZ29" i="5"/>
  <c r="KA29" i="5"/>
  <c r="KB29" i="5"/>
  <c r="KC29" i="5"/>
  <c r="KD29" i="5"/>
  <c r="KE29" i="5"/>
  <c r="KF29" i="5"/>
  <c r="KG29" i="5"/>
  <c r="KH29" i="5"/>
  <c r="KI29" i="5"/>
  <c r="KJ29" i="5"/>
  <c r="KK29" i="5"/>
  <c r="KL29" i="5"/>
  <c r="KM29" i="5"/>
  <c r="KN29" i="5"/>
  <c r="KO29" i="5"/>
  <c r="KP29" i="5"/>
  <c r="KQ29" i="5"/>
  <c r="KR29" i="5"/>
  <c r="KS29" i="5"/>
  <c r="KT29" i="5"/>
  <c r="KU29" i="5"/>
  <c r="KV29" i="5"/>
  <c r="KW29" i="5"/>
  <c r="KX29" i="5"/>
  <c r="KY29" i="5"/>
  <c r="KZ29" i="5"/>
  <c r="LA29" i="5"/>
  <c r="LB29" i="5"/>
  <c r="LC29" i="5"/>
  <c r="LD29" i="5"/>
  <c r="LE29" i="5"/>
  <c r="LF29" i="5"/>
  <c r="LG29" i="5"/>
  <c r="LH29" i="5"/>
  <c r="LI29" i="5"/>
  <c r="LJ29" i="5"/>
  <c r="LK29" i="5"/>
  <c r="LL29" i="5"/>
  <c r="LM29" i="5"/>
  <c r="LN29" i="5"/>
  <c r="LO29" i="5"/>
  <c r="LP29" i="5"/>
  <c r="LQ29" i="5"/>
  <c r="LR29" i="5"/>
  <c r="LS29" i="5"/>
  <c r="LT29" i="5"/>
  <c r="LU29" i="5"/>
  <c r="LV29" i="5"/>
  <c r="LW29" i="5"/>
  <c r="LX29" i="5"/>
  <c r="LY29" i="5"/>
  <c r="LZ29" i="5"/>
  <c r="MA29" i="5"/>
  <c r="MB29" i="5"/>
  <c r="MC29" i="5"/>
  <c r="MD29" i="5"/>
  <c r="ME29" i="5"/>
  <c r="MF29" i="5"/>
  <c r="MG29" i="5"/>
  <c r="MH29" i="5"/>
  <c r="MI29" i="5"/>
  <c r="MJ29" i="5"/>
  <c r="MK29" i="5"/>
  <c r="ML29" i="5"/>
  <c r="MM29" i="5"/>
  <c r="MN29" i="5"/>
  <c r="MO29" i="5"/>
  <c r="MP29" i="5"/>
  <c r="MQ29" i="5"/>
  <c r="MR29" i="5"/>
  <c r="MS29" i="5"/>
  <c r="MT29" i="5"/>
  <c r="MU29" i="5"/>
  <c r="MV29" i="5"/>
  <c r="MW29" i="5"/>
  <c r="MX29" i="5"/>
  <c r="MY29" i="5"/>
  <c r="MZ29" i="5"/>
  <c r="NA29" i="5"/>
  <c r="NB29" i="5"/>
  <c r="NC29" i="5"/>
  <c r="ND29" i="5"/>
  <c r="NE29" i="5"/>
  <c r="NF29" i="5"/>
  <c r="NG29" i="5"/>
  <c r="NH29" i="5"/>
  <c r="NI29" i="5"/>
  <c r="NJ29" i="5"/>
  <c r="NK29" i="5"/>
  <c r="NL29" i="5"/>
  <c r="GH30" i="5"/>
  <c r="GI30" i="5"/>
  <c r="GJ30" i="5"/>
  <c r="GK30" i="5"/>
  <c r="GL30" i="5"/>
  <c r="GM30" i="5"/>
  <c r="GN30" i="5"/>
  <c r="GO30" i="5"/>
  <c r="GP30" i="5"/>
  <c r="GQ30" i="5"/>
  <c r="GR30" i="5"/>
  <c r="GS30" i="5"/>
  <c r="GT30" i="5"/>
  <c r="GU30" i="5"/>
  <c r="GV30" i="5"/>
  <c r="GW30" i="5"/>
  <c r="GX30" i="5"/>
  <c r="GY30" i="5"/>
  <c r="GZ30" i="5"/>
  <c r="HA30" i="5"/>
  <c r="HB30" i="5"/>
  <c r="HC30" i="5"/>
  <c r="HD30" i="5"/>
  <c r="HE30" i="5"/>
  <c r="HF30" i="5"/>
  <c r="HG30" i="5"/>
  <c r="HH30" i="5"/>
  <c r="HI30" i="5"/>
  <c r="HJ30" i="5"/>
  <c r="HK30" i="5"/>
  <c r="HL30" i="5"/>
  <c r="HM30" i="5"/>
  <c r="HN30" i="5"/>
  <c r="HO30" i="5"/>
  <c r="HP30" i="5"/>
  <c r="HQ30" i="5"/>
  <c r="HR30" i="5"/>
  <c r="HS30" i="5"/>
  <c r="HT30" i="5"/>
  <c r="HU30" i="5"/>
  <c r="HV30" i="5"/>
  <c r="HW30" i="5"/>
  <c r="HX30" i="5"/>
  <c r="HY30" i="5"/>
  <c r="HZ30" i="5"/>
  <c r="IA30" i="5"/>
  <c r="IB30" i="5"/>
  <c r="IC30" i="5"/>
  <c r="ID30" i="5"/>
  <c r="IE30" i="5"/>
  <c r="IF30" i="5"/>
  <c r="IG30" i="5"/>
  <c r="IH30" i="5"/>
  <c r="II30" i="5"/>
  <c r="IJ30" i="5"/>
  <c r="IK30" i="5"/>
  <c r="IL30" i="5"/>
  <c r="IM30" i="5"/>
  <c r="IN30" i="5"/>
  <c r="IO30" i="5"/>
  <c r="IP30" i="5"/>
  <c r="IQ30" i="5"/>
  <c r="IR30" i="5"/>
  <c r="IS30" i="5"/>
  <c r="IT30" i="5"/>
  <c r="IU30" i="5"/>
  <c r="IV30" i="5"/>
  <c r="IW30" i="5"/>
  <c r="IX30" i="5"/>
  <c r="IY30" i="5"/>
  <c r="IZ30" i="5"/>
  <c r="JA30" i="5"/>
  <c r="JB30" i="5"/>
  <c r="JC30" i="5"/>
  <c r="JD30" i="5"/>
  <c r="JE30" i="5"/>
  <c r="JF30" i="5"/>
  <c r="JG30" i="5"/>
  <c r="JH30" i="5"/>
  <c r="JI30" i="5"/>
  <c r="JJ30" i="5"/>
  <c r="JK30" i="5"/>
  <c r="JL30" i="5"/>
  <c r="JM30" i="5"/>
  <c r="JN30" i="5"/>
  <c r="JO30" i="5"/>
  <c r="JP30" i="5"/>
  <c r="JQ30" i="5"/>
  <c r="JR30" i="5"/>
  <c r="JS30" i="5"/>
  <c r="JT30" i="5"/>
  <c r="JU30" i="5"/>
  <c r="JV30" i="5"/>
  <c r="JW30" i="5"/>
  <c r="JX30" i="5"/>
  <c r="JY30" i="5"/>
  <c r="JZ30" i="5"/>
  <c r="KA30" i="5"/>
  <c r="KB30" i="5"/>
  <c r="KC30" i="5"/>
  <c r="KD30" i="5"/>
  <c r="KE30" i="5"/>
  <c r="KF30" i="5"/>
  <c r="KG30" i="5"/>
  <c r="KH30" i="5"/>
  <c r="KI30" i="5"/>
  <c r="KJ30" i="5"/>
  <c r="KK30" i="5"/>
  <c r="KL30" i="5"/>
  <c r="KM30" i="5"/>
  <c r="KN30" i="5"/>
  <c r="KO30" i="5"/>
  <c r="KP30" i="5"/>
  <c r="KQ30" i="5"/>
  <c r="KR30" i="5"/>
  <c r="KS30" i="5"/>
  <c r="KT30" i="5"/>
  <c r="KU30" i="5"/>
  <c r="KV30" i="5"/>
  <c r="KW30" i="5"/>
  <c r="KX30" i="5"/>
  <c r="KY30" i="5"/>
  <c r="KZ30" i="5"/>
  <c r="LA30" i="5"/>
  <c r="LB30" i="5"/>
  <c r="LC30" i="5"/>
  <c r="LD30" i="5"/>
  <c r="LE30" i="5"/>
  <c r="LF30" i="5"/>
  <c r="LG30" i="5"/>
  <c r="LH30" i="5"/>
  <c r="LI30" i="5"/>
  <c r="LJ30" i="5"/>
  <c r="LK30" i="5"/>
  <c r="LL30" i="5"/>
  <c r="LM30" i="5"/>
  <c r="LN30" i="5"/>
  <c r="LO30" i="5"/>
  <c r="LP30" i="5"/>
  <c r="LQ30" i="5"/>
  <c r="LR30" i="5"/>
  <c r="LS30" i="5"/>
  <c r="LT30" i="5"/>
  <c r="LU30" i="5"/>
  <c r="LV30" i="5"/>
  <c r="LW30" i="5"/>
  <c r="LX30" i="5"/>
  <c r="LY30" i="5"/>
  <c r="LZ30" i="5"/>
  <c r="MA30" i="5"/>
  <c r="MB30" i="5"/>
  <c r="MC30" i="5"/>
  <c r="MD30" i="5"/>
  <c r="ME30" i="5"/>
  <c r="MF30" i="5"/>
  <c r="MG30" i="5"/>
  <c r="MH30" i="5"/>
  <c r="MI30" i="5"/>
  <c r="MJ30" i="5"/>
  <c r="MK30" i="5"/>
  <c r="ML30" i="5"/>
  <c r="MM30" i="5"/>
  <c r="MN30" i="5"/>
  <c r="MO30" i="5"/>
  <c r="MP30" i="5"/>
  <c r="MQ30" i="5"/>
  <c r="MR30" i="5"/>
  <c r="MS30" i="5"/>
  <c r="MT30" i="5"/>
  <c r="MU30" i="5"/>
  <c r="MV30" i="5"/>
  <c r="MW30" i="5"/>
  <c r="MX30" i="5"/>
  <c r="MY30" i="5"/>
  <c r="MZ30" i="5"/>
  <c r="NA30" i="5"/>
  <c r="NB30" i="5"/>
  <c r="NC30" i="5"/>
  <c r="ND30" i="5"/>
  <c r="NE30" i="5"/>
  <c r="NF30" i="5"/>
  <c r="NG30" i="5"/>
  <c r="NH30" i="5"/>
  <c r="NI30" i="5"/>
  <c r="NJ30" i="5"/>
  <c r="NK30" i="5"/>
  <c r="NL30" i="5"/>
  <c r="GH31" i="5"/>
  <c r="GI31" i="5"/>
  <c r="GJ31" i="5"/>
  <c r="GK31" i="5"/>
  <c r="GL31" i="5"/>
  <c r="GM31" i="5"/>
  <c r="GN31" i="5"/>
  <c r="GO31" i="5"/>
  <c r="GP31" i="5"/>
  <c r="GQ31" i="5"/>
  <c r="GR31" i="5"/>
  <c r="GS31" i="5"/>
  <c r="GT31" i="5"/>
  <c r="GU31" i="5"/>
  <c r="GV31" i="5"/>
  <c r="GW31" i="5"/>
  <c r="GX31" i="5"/>
  <c r="GY31" i="5"/>
  <c r="GZ31" i="5"/>
  <c r="HA31" i="5"/>
  <c r="HB31" i="5"/>
  <c r="HC31" i="5"/>
  <c r="HD31" i="5"/>
  <c r="HE31" i="5"/>
  <c r="HF31" i="5"/>
  <c r="HG31" i="5"/>
  <c r="HH31" i="5"/>
  <c r="HI31" i="5"/>
  <c r="HJ31" i="5"/>
  <c r="HK31" i="5"/>
  <c r="HL31" i="5"/>
  <c r="HM31" i="5"/>
  <c r="HN31" i="5"/>
  <c r="HO31" i="5"/>
  <c r="HP31" i="5"/>
  <c r="HQ31" i="5"/>
  <c r="HR31" i="5"/>
  <c r="HS31" i="5"/>
  <c r="HT31" i="5"/>
  <c r="HU31" i="5"/>
  <c r="HV31" i="5"/>
  <c r="HW31" i="5"/>
  <c r="HX31" i="5"/>
  <c r="HY31" i="5"/>
  <c r="HZ31" i="5"/>
  <c r="IA31" i="5"/>
  <c r="IB31" i="5"/>
  <c r="IC31" i="5"/>
  <c r="ID31" i="5"/>
  <c r="IE31" i="5"/>
  <c r="IF31" i="5"/>
  <c r="IG31" i="5"/>
  <c r="IH31" i="5"/>
  <c r="II31" i="5"/>
  <c r="IJ31" i="5"/>
  <c r="IK31" i="5"/>
  <c r="IL31" i="5"/>
  <c r="IM31" i="5"/>
  <c r="IN31" i="5"/>
  <c r="IO31" i="5"/>
  <c r="IP31" i="5"/>
  <c r="IQ31" i="5"/>
  <c r="IR31" i="5"/>
  <c r="IS31" i="5"/>
  <c r="IT31" i="5"/>
  <c r="IU31" i="5"/>
  <c r="IV31" i="5"/>
  <c r="IW31" i="5"/>
  <c r="IX31" i="5"/>
  <c r="IY31" i="5"/>
  <c r="IZ31" i="5"/>
  <c r="JA31" i="5"/>
  <c r="JB31" i="5"/>
  <c r="JC31" i="5"/>
  <c r="JD31" i="5"/>
  <c r="JE31" i="5"/>
  <c r="JF31" i="5"/>
  <c r="JG31" i="5"/>
  <c r="JH31" i="5"/>
  <c r="JI31" i="5"/>
  <c r="JJ31" i="5"/>
  <c r="JK31" i="5"/>
  <c r="JL31" i="5"/>
  <c r="JM31" i="5"/>
  <c r="JN31" i="5"/>
  <c r="JO31" i="5"/>
  <c r="JP31" i="5"/>
  <c r="JQ31" i="5"/>
  <c r="JR31" i="5"/>
  <c r="JS31" i="5"/>
  <c r="JT31" i="5"/>
  <c r="JU31" i="5"/>
  <c r="JV31" i="5"/>
  <c r="JW31" i="5"/>
  <c r="JX31" i="5"/>
  <c r="JY31" i="5"/>
  <c r="JZ31" i="5"/>
  <c r="KA31" i="5"/>
  <c r="KB31" i="5"/>
  <c r="KC31" i="5"/>
  <c r="KD31" i="5"/>
  <c r="KE31" i="5"/>
  <c r="KF31" i="5"/>
  <c r="KG31" i="5"/>
  <c r="KH31" i="5"/>
  <c r="KI31" i="5"/>
  <c r="KJ31" i="5"/>
  <c r="KK31" i="5"/>
  <c r="KL31" i="5"/>
  <c r="KM31" i="5"/>
  <c r="KN31" i="5"/>
  <c r="KO31" i="5"/>
  <c r="KP31" i="5"/>
  <c r="KQ31" i="5"/>
  <c r="KR31" i="5"/>
  <c r="KS31" i="5"/>
  <c r="KT31" i="5"/>
  <c r="KU31" i="5"/>
  <c r="KV31" i="5"/>
  <c r="KW31" i="5"/>
  <c r="KX31" i="5"/>
  <c r="KY31" i="5"/>
  <c r="KZ31" i="5"/>
  <c r="LA31" i="5"/>
  <c r="LB31" i="5"/>
  <c r="LC31" i="5"/>
  <c r="LD31" i="5"/>
  <c r="LE31" i="5"/>
  <c r="LF31" i="5"/>
  <c r="LG31" i="5"/>
  <c r="LH31" i="5"/>
  <c r="LI31" i="5"/>
  <c r="LJ31" i="5"/>
  <c r="LK31" i="5"/>
  <c r="LL31" i="5"/>
  <c r="LM31" i="5"/>
  <c r="LN31" i="5"/>
  <c r="LO31" i="5"/>
  <c r="LP31" i="5"/>
  <c r="LQ31" i="5"/>
  <c r="LR31" i="5"/>
  <c r="LS31" i="5"/>
  <c r="LT31" i="5"/>
  <c r="LU31" i="5"/>
  <c r="LV31" i="5"/>
  <c r="LW31" i="5"/>
  <c r="LX31" i="5"/>
  <c r="LY31" i="5"/>
  <c r="LZ31" i="5"/>
  <c r="MA31" i="5"/>
  <c r="MB31" i="5"/>
  <c r="MC31" i="5"/>
  <c r="MD31" i="5"/>
  <c r="ME31" i="5"/>
  <c r="MF31" i="5"/>
  <c r="MG31" i="5"/>
  <c r="MH31" i="5"/>
  <c r="MI31" i="5"/>
  <c r="MJ31" i="5"/>
  <c r="MK31" i="5"/>
  <c r="ML31" i="5"/>
  <c r="MM31" i="5"/>
  <c r="MN31" i="5"/>
  <c r="MO31" i="5"/>
  <c r="MP31" i="5"/>
  <c r="MQ31" i="5"/>
  <c r="MR31" i="5"/>
  <c r="MS31" i="5"/>
  <c r="MT31" i="5"/>
  <c r="MU31" i="5"/>
  <c r="MV31" i="5"/>
  <c r="MW31" i="5"/>
  <c r="MX31" i="5"/>
  <c r="MY31" i="5"/>
  <c r="MZ31" i="5"/>
  <c r="NA31" i="5"/>
  <c r="NB31" i="5"/>
  <c r="NC31" i="5"/>
  <c r="ND31" i="5"/>
  <c r="NE31" i="5"/>
  <c r="NF31" i="5"/>
  <c r="NG31" i="5"/>
  <c r="NH31" i="5"/>
  <c r="NI31" i="5"/>
  <c r="NJ31" i="5"/>
  <c r="NK31" i="5"/>
  <c r="NL31" i="5"/>
  <c r="GH32" i="5"/>
  <c r="GI32" i="5"/>
  <c r="GJ32" i="5"/>
  <c r="GK32" i="5"/>
  <c r="GL32" i="5"/>
  <c r="GM32" i="5"/>
  <c r="GN32" i="5"/>
  <c r="GO32" i="5"/>
  <c r="GP32" i="5"/>
  <c r="GQ32" i="5"/>
  <c r="GR32" i="5"/>
  <c r="GS32" i="5"/>
  <c r="GT32" i="5"/>
  <c r="GU32" i="5"/>
  <c r="GV32" i="5"/>
  <c r="GW32" i="5"/>
  <c r="GX32" i="5"/>
  <c r="GY32" i="5"/>
  <c r="GZ32" i="5"/>
  <c r="HA32" i="5"/>
  <c r="HB32" i="5"/>
  <c r="HC32" i="5"/>
  <c r="HD32" i="5"/>
  <c r="HE32" i="5"/>
  <c r="HF32" i="5"/>
  <c r="HG32" i="5"/>
  <c r="HH32" i="5"/>
  <c r="HI32" i="5"/>
  <c r="HJ32" i="5"/>
  <c r="HK32" i="5"/>
  <c r="HL32" i="5"/>
  <c r="HM32" i="5"/>
  <c r="HN32" i="5"/>
  <c r="HO32" i="5"/>
  <c r="HP32" i="5"/>
  <c r="HQ32" i="5"/>
  <c r="HR32" i="5"/>
  <c r="HS32" i="5"/>
  <c r="HT32" i="5"/>
  <c r="HU32" i="5"/>
  <c r="HV32" i="5"/>
  <c r="HW32" i="5"/>
  <c r="HX32" i="5"/>
  <c r="HY32" i="5"/>
  <c r="HZ32" i="5"/>
  <c r="IA32" i="5"/>
  <c r="IB32" i="5"/>
  <c r="IC32" i="5"/>
  <c r="ID32" i="5"/>
  <c r="IE32" i="5"/>
  <c r="IF32" i="5"/>
  <c r="IG32" i="5"/>
  <c r="IH32" i="5"/>
  <c r="II32" i="5"/>
  <c r="IJ32" i="5"/>
  <c r="IK32" i="5"/>
  <c r="IL32" i="5"/>
  <c r="IM32" i="5"/>
  <c r="IN32" i="5"/>
  <c r="IO32" i="5"/>
  <c r="IP32" i="5"/>
  <c r="IQ32" i="5"/>
  <c r="IR32" i="5"/>
  <c r="IS32" i="5"/>
  <c r="IT32" i="5"/>
  <c r="IU32" i="5"/>
  <c r="IV32" i="5"/>
  <c r="IW32" i="5"/>
  <c r="IX32" i="5"/>
  <c r="IY32" i="5"/>
  <c r="IZ32" i="5"/>
  <c r="JA32" i="5"/>
  <c r="JB32" i="5"/>
  <c r="JC32" i="5"/>
  <c r="JD32" i="5"/>
  <c r="JE32" i="5"/>
  <c r="JF32" i="5"/>
  <c r="JG32" i="5"/>
  <c r="JH32" i="5"/>
  <c r="JI32" i="5"/>
  <c r="JJ32" i="5"/>
  <c r="JK32" i="5"/>
  <c r="JL32" i="5"/>
  <c r="JM32" i="5"/>
  <c r="JN32" i="5"/>
  <c r="JO32" i="5"/>
  <c r="JP32" i="5"/>
  <c r="JQ32" i="5"/>
  <c r="JR32" i="5"/>
  <c r="JS32" i="5"/>
  <c r="JT32" i="5"/>
  <c r="JU32" i="5"/>
  <c r="JV32" i="5"/>
  <c r="JW32" i="5"/>
  <c r="JX32" i="5"/>
  <c r="JY32" i="5"/>
  <c r="JZ32" i="5"/>
  <c r="KA32" i="5"/>
  <c r="KB32" i="5"/>
  <c r="KC32" i="5"/>
  <c r="KD32" i="5"/>
  <c r="KE32" i="5"/>
  <c r="KF32" i="5"/>
  <c r="KG32" i="5"/>
  <c r="KH32" i="5"/>
  <c r="KI32" i="5"/>
  <c r="KJ32" i="5"/>
  <c r="KK32" i="5"/>
  <c r="KL32" i="5"/>
  <c r="KM32" i="5"/>
  <c r="KN32" i="5"/>
  <c r="KO32" i="5"/>
  <c r="KP32" i="5"/>
  <c r="KQ32" i="5"/>
  <c r="KR32" i="5"/>
  <c r="KS32" i="5"/>
  <c r="KT32" i="5"/>
  <c r="KU32" i="5"/>
  <c r="KV32" i="5"/>
  <c r="KW32" i="5"/>
  <c r="KX32" i="5"/>
  <c r="KY32" i="5"/>
  <c r="KZ32" i="5"/>
  <c r="LA32" i="5"/>
  <c r="LB32" i="5"/>
  <c r="LC32" i="5"/>
  <c r="LD32" i="5"/>
  <c r="LE32" i="5"/>
  <c r="LF32" i="5"/>
  <c r="LG32" i="5"/>
  <c r="LH32" i="5"/>
  <c r="LI32" i="5"/>
  <c r="LJ32" i="5"/>
  <c r="LK32" i="5"/>
  <c r="LL32" i="5"/>
  <c r="LM32" i="5"/>
  <c r="LN32" i="5"/>
  <c r="LO32" i="5"/>
  <c r="LP32" i="5"/>
  <c r="LQ32" i="5"/>
  <c r="LR32" i="5"/>
  <c r="LS32" i="5"/>
  <c r="LT32" i="5"/>
  <c r="LU32" i="5"/>
  <c r="LV32" i="5"/>
  <c r="LW32" i="5"/>
  <c r="LX32" i="5"/>
  <c r="LY32" i="5"/>
  <c r="LZ32" i="5"/>
  <c r="MA32" i="5"/>
  <c r="MB32" i="5"/>
  <c r="MC32" i="5"/>
  <c r="MD32" i="5"/>
  <c r="ME32" i="5"/>
  <c r="MF32" i="5"/>
  <c r="MG32" i="5"/>
  <c r="MH32" i="5"/>
  <c r="MI32" i="5"/>
  <c r="MJ32" i="5"/>
  <c r="MK32" i="5"/>
  <c r="ML32" i="5"/>
  <c r="MM32" i="5"/>
  <c r="MN32" i="5"/>
  <c r="MO32" i="5"/>
  <c r="MP32" i="5"/>
  <c r="MQ32" i="5"/>
  <c r="MR32" i="5"/>
  <c r="MS32" i="5"/>
  <c r="MT32" i="5"/>
  <c r="MU32" i="5"/>
  <c r="MV32" i="5"/>
  <c r="MW32" i="5"/>
  <c r="MX32" i="5"/>
  <c r="MY32" i="5"/>
  <c r="MZ32" i="5"/>
  <c r="NA32" i="5"/>
  <c r="NB32" i="5"/>
  <c r="NC32" i="5"/>
  <c r="ND32" i="5"/>
  <c r="NE32" i="5"/>
  <c r="NF32" i="5"/>
  <c r="NG32" i="5"/>
  <c r="NH32" i="5"/>
  <c r="NI32" i="5"/>
  <c r="NJ32" i="5"/>
  <c r="NK32" i="5"/>
  <c r="NL32" i="5"/>
  <c r="GH33" i="5"/>
  <c r="GI33" i="5"/>
  <c r="GJ33" i="5"/>
  <c r="GK33" i="5"/>
  <c r="GL33" i="5"/>
  <c r="GM33" i="5"/>
  <c r="GN33" i="5"/>
  <c r="GO33" i="5"/>
  <c r="GP33" i="5"/>
  <c r="GQ33" i="5"/>
  <c r="GR33" i="5"/>
  <c r="GS33" i="5"/>
  <c r="GT33" i="5"/>
  <c r="GU33" i="5"/>
  <c r="GV33" i="5"/>
  <c r="GW33" i="5"/>
  <c r="GX33" i="5"/>
  <c r="GY33" i="5"/>
  <c r="GZ33" i="5"/>
  <c r="HA33" i="5"/>
  <c r="HB33" i="5"/>
  <c r="HC33" i="5"/>
  <c r="HD33" i="5"/>
  <c r="HE33" i="5"/>
  <c r="HF33" i="5"/>
  <c r="HG33" i="5"/>
  <c r="HH33" i="5"/>
  <c r="HI33" i="5"/>
  <c r="HJ33" i="5"/>
  <c r="HK33" i="5"/>
  <c r="HL33" i="5"/>
  <c r="HM33" i="5"/>
  <c r="HN33" i="5"/>
  <c r="HO33" i="5"/>
  <c r="HP33" i="5"/>
  <c r="HQ33" i="5"/>
  <c r="HR33" i="5"/>
  <c r="HS33" i="5"/>
  <c r="HT33" i="5"/>
  <c r="HU33" i="5"/>
  <c r="HV33" i="5"/>
  <c r="HW33" i="5"/>
  <c r="HX33" i="5"/>
  <c r="HY33" i="5"/>
  <c r="HZ33" i="5"/>
  <c r="IA33" i="5"/>
  <c r="IB33" i="5"/>
  <c r="IC33" i="5"/>
  <c r="ID33" i="5"/>
  <c r="IE33" i="5"/>
  <c r="IF33" i="5"/>
  <c r="IG33" i="5"/>
  <c r="IH33" i="5"/>
  <c r="II33" i="5"/>
  <c r="IJ33" i="5"/>
  <c r="IK33" i="5"/>
  <c r="IL33" i="5"/>
  <c r="IM33" i="5"/>
  <c r="IN33" i="5"/>
  <c r="IO33" i="5"/>
  <c r="IP33" i="5"/>
  <c r="IQ33" i="5"/>
  <c r="IR33" i="5"/>
  <c r="IS33" i="5"/>
  <c r="IT33" i="5"/>
  <c r="IU33" i="5"/>
  <c r="IV33" i="5"/>
  <c r="IW33" i="5"/>
  <c r="IX33" i="5"/>
  <c r="IY33" i="5"/>
  <c r="IZ33" i="5"/>
  <c r="JA33" i="5"/>
  <c r="JB33" i="5"/>
  <c r="JC33" i="5"/>
  <c r="JD33" i="5"/>
  <c r="JE33" i="5"/>
  <c r="JF33" i="5"/>
  <c r="JG33" i="5"/>
  <c r="JH33" i="5"/>
  <c r="JI33" i="5"/>
  <c r="JJ33" i="5"/>
  <c r="JK33" i="5"/>
  <c r="JL33" i="5"/>
  <c r="JM33" i="5"/>
  <c r="JN33" i="5"/>
  <c r="JO33" i="5"/>
  <c r="JP33" i="5"/>
  <c r="JQ33" i="5"/>
  <c r="JR33" i="5"/>
  <c r="JS33" i="5"/>
  <c r="JT33" i="5"/>
  <c r="JU33" i="5"/>
  <c r="JV33" i="5"/>
  <c r="JW33" i="5"/>
  <c r="JX33" i="5"/>
  <c r="JY33" i="5"/>
  <c r="JZ33" i="5"/>
  <c r="KA33" i="5"/>
  <c r="KB33" i="5"/>
  <c r="KC33" i="5"/>
  <c r="KD33" i="5"/>
  <c r="KE33" i="5"/>
  <c r="KF33" i="5"/>
  <c r="KG33" i="5"/>
  <c r="KH33" i="5"/>
  <c r="KI33" i="5"/>
  <c r="KJ33" i="5"/>
  <c r="KK33" i="5"/>
  <c r="KL33" i="5"/>
  <c r="KM33" i="5"/>
  <c r="KN33" i="5"/>
  <c r="KO33" i="5"/>
  <c r="KP33" i="5"/>
  <c r="KQ33" i="5"/>
  <c r="KR33" i="5"/>
  <c r="KS33" i="5"/>
  <c r="KT33" i="5"/>
  <c r="KU33" i="5"/>
  <c r="KV33" i="5"/>
  <c r="KW33" i="5"/>
  <c r="KX33" i="5"/>
  <c r="KY33" i="5"/>
  <c r="KZ33" i="5"/>
  <c r="LA33" i="5"/>
  <c r="LB33" i="5"/>
  <c r="LC33" i="5"/>
  <c r="LD33" i="5"/>
  <c r="LE33" i="5"/>
  <c r="LF33" i="5"/>
  <c r="LG33" i="5"/>
  <c r="LH33" i="5"/>
  <c r="LI33" i="5"/>
  <c r="LJ33" i="5"/>
  <c r="LK33" i="5"/>
  <c r="LL33" i="5"/>
  <c r="LM33" i="5"/>
  <c r="LN33" i="5"/>
  <c r="LO33" i="5"/>
  <c r="LP33" i="5"/>
  <c r="LQ33" i="5"/>
  <c r="LR33" i="5"/>
  <c r="LS33" i="5"/>
  <c r="LT33" i="5"/>
  <c r="LU33" i="5"/>
  <c r="LV33" i="5"/>
  <c r="LW33" i="5"/>
  <c r="LX33" i="5"/>
  <c r="LY33" i="5"/>
  <c r="LZ33" i="5"/>
  <c r="MA33" i="5"/>
  <c r="MB33" i="5"/>
  <c r="MC33" i="5"/>
  <c r="MD33" i="5"/>
  <c r="ME33" i="5"/>
  <c r="MF33" i="5"/>
  <c r="MG33" i="5"/>
  <c r="MH33" i="5"/>
  <c r="MI33" i="5"/>
  <c r="MJ33" i="5"/>
  <c r="MK33" i="5"/>
  <c r="ML33" i="5"/>
  <c r="MM33" i="5"/>
  <c r="MN33" i="5"/>
  <c r="MO33" i="5"/>
  <c r="MP33" i="5"/>
  <c r="MQ33" i="5"/>
  <c r="MR33" i="5"/>
  <c r="MS33" i="5"/>
  <c r="MT33" i="5"/>
  <c r="MU33" i="5"/>
  <c r="MV33" i="5"/>
  <c r="MW33" i="5"/>
  <c r="MX33" i="5"/>
  <c r="MY33" i="5"/>
  <c r="MZ33" i="5"/>
  <c r="NA33" i="5"/>
  <c r="NB33" i="5"/>
  <c r="NC33" i="5"/>
  <c r="ND33" i="5"/>
  <c r="NE33" i="5"/>
  <c r="NF33" i="5"/>
  <c r="NG33" i="5"/>
  <c r="NH33" i="5"/>
  <c r="NI33" i="5"/>
  <c r="NJ33" i="5"/>
  <c r="NK33" i="5"/>
  <c r="NL33" i="5"/>
  <c r="GH34" i="5"/>
  <c r="GI34" i="5"/>
  <c r="GJ34" i="5"/>
  <c r="GK34" i="5"/>
  <c r="GL34" i="5"/>
  <c r="GM34" i="5"/>
  <c r="GN34" i="5"/>
  <c r="GO34" i="5"/>
  <c r="GP34" i="5"/>
  <c r="GQ34" i="5"/>
  <c r="GR34" i="5"/>
  <c r="GS34" i="5"/>
  <c r="GT34" i="5"/>
  <c r="GU34" i="5"/>
  <c r="GV34" i="5"/>
  <c r="GW34" i="5"/>
  <c r="GX34" i="5"/>
  <c r="GY34" i="5"/>
  <c r="GZ34" i="5"/>
  <c r="HA34" i="5"/>
  <c r="HB34" i="5"/>
  <c r="HC34" i="5"/>
  <c r="HD34" i="5"/>
  <c r="HE34" i="5"/>
  <c r="HF34" i="5"/>
  <c r="HG34" i="5"/>
  <c r="HH34" i="5"/>
  <c r="HI34" i="5"/>
  <c r="HJ34" i="5"/>
  <c r="HK34" i="5"/>
  <c r="HL34" i="5"/>
  <c r="HM34" i="5"/>
  <c r="HN34" i="5"/>
  <c r="HO34" i="5"/>
  <c r="HP34" i="5"/>
  <c r="HQ34" i="5"/>
  <c r="HR34" i="5"/>
  <c r="HS34" i="5"/>
  <c r="HT34" i="5"/>
  <c r="HU34" i="5"/>
  <c r="HV34" i="5"/>
  <c r="HW34" i="5"/>
  <c r="HX34" i="5"/>
  <c r="HY34" i="5"/>
  <c r="HZ34" i="5"/>
  <c r="IA34" i="5"/>
  <c r="IB34" i="5"/>
  <c r="IC34" i="5"/>
  <c r="ID34" i="5"/>
  <c r="IE34" i="5"/>
  <c r="IF34" i="5"/>
  <c r="IG34" i="5"/>
  <c r="IH34" i="5"/>
  <c r="II34" i="5"/>
  <c r="IJ34" i="5"/>
  <c r="IK34" i="5"/>
  <c r="IL34" i="5"/>
  <c r="IM34" i="5"/>
  <c r="IN34" i="5"/>
  <c r="IO34" i="5"/>
  <c r="IP34" i="5"/>
  <c r="IQ34" i="5"/>
  <c r="IR34" i="5"/>
  <c r="IS34" i="5"/>
  <c r="IT34" i="5"/>
  <c r="IU34" i="5"/>
  <c r="IV34" i="5"/>
  <c r="IW34" i="5"/>
  <c r="IX34" i="5"/>
  <c r="IY34" i="5"/>
  <c r="IZ34" i="5"/>
  <c r="JA34" i="5"/>
  <c r="JB34" i="5"/>
  <c r="JC34" i="5"/>
  <c r="JD34" i="5"/>
  <c r="JE34" i="5"/>
  <c r="JF34" i="5"/>
  <c r="JG34" i="5"/>
  <c r="JH34" i="5"/>
  <c r="JI34" i="5"/>
  <c r="JJ34" i="5"/>
  <c r="JK34" i="5"/>
  <c r="JL34" i="5"/>
  <c r="JM34" i="5"/>
  <c r="JN34" i="5"/>
  <c r="JO34" i="5"/>
  <c r="JP34" i="5"/>
  <c r="JQ34" i="5"/>
  <c r="JR34" i="5"/>
  <c r="JS34" i="5"/>
  <c r="JT34" i="5"/>
  <c r="JU34" i="5"/>
  <c r="JV34" i="5"/>
  <c r="JW34" i="5"/>
  <c r="JX34" i="5"/>
  <c r="JY34" i="5"/>
  <c r="JZ34" i="5"/>
  <c r="KA34" i="5"/>
  <c r="KB34" i="5"/>
  <c r="KC34" i="5"/>
  <c r="KD34" i="5"/>
  <c r="KE34" i="5"/>
  <c r="KF34" i="5"/>
  <c r="KG34" i="5"/>
  <c r="KH34" i="5"/>
  <c r="KI34" i="5"/>
  <c r="KJ34" i="5"/>
  <c r="KK34" i="5"/>
  <c r="KL34" i="5"/>
  <c r="KM34" i="5"/>
  <c r="KN34" i="5"/>
  <c r="KO34" i="5"/>
  <c r="KP34" i="5"/>
  <c r="KQ34" i="5"/>
  <c r="KR34" i="5"/>
  <c r="KS34" i="5"/>
  <c r="KT34" i="5"/>
  <c r="KU34" i="5"/>
  <c r="KV34" i="5"/>
  <c r="KW34" i="5"/>
  <c r="KX34" i="5"/>
  <c r="KY34" i="5"/>
  <c r="KZ34" i="5"/>
  <c r="LA34" i="5"/>
  <c r="LB34" i="5"/>
  <c r="LC34" i="5"/>
  <c r="LD34" i="5"/>
  <c r="LE34" i="5"/>
  <c r="LF34" i="5"/>
  <c r="LG34" i="5"/>
  <c r="LH34" i="5"/>
  <c r="LI34" i="5"/>
  <c r="LJ34" i="5"/>
  <c r="LK34" i="5"/>
  <c r="LL34" i="5"/>
  <c r="LM34" i="5"/>
  <c r="LN34" i="5"/>
  <c r="LO34" i="5"/>
  <c r="LP34" i="5"/>
  <c r="LQ34" i="5"/>
  <c r="LR34" i="5"/>
  <c r="LS34" i="5"/>
  <c r="LT34" i="5"/>
  <c r="LU34" i="5"/>
  <c r="LV34" i="5"/>
  <c r="LW34" i="5"/>
  <c r="LX34" i="5"/>
  <c r="LY34" i="5"/>
  <c r="LZ34" i="5"/>
  <c r="MA34" i="5"/>
  <c r="MB34" i="5"/>
  <c r="MC34" i="5"/>
  <c r="MD34" i="5"/>
  <c r="ME34" i="5"/>
  <c r="MF34" i="5"/>
  <c r="MG34" i="5"/>
  <c r="MH34" i="5"/>
  <c r="MI34" i="5"/>
  <c r="MJ34" i="5"/>
  <c r="MK34" i="5"/>
  <c r="ML34" i="5"/>
  <c r="MM34" i="5"/>
  <c r="MN34" i="5"/>
  <c r="MO34" i="5"/>
  <c r="MP34" i="5"/>
  <c r="MQ34" i="5"/>
  <c r="MR34" i="5"/>
  <c r="MS34" i="5"/>
  <c r="MT34" i="5"/>
  <c r="MU34" i="5"/>
  <c r="MV34" i="5"/>
  <c r="MW34" i="5"/>
  <c r="MX34" i="5"/>
  <c r="MY34" i="5"/>
  <c r="MZ34" i="5"/>
  <c r="NA34" i="5"/>
  <c r="NB34" i="5"/>
  <c r="NC34" i="5"/>
  <c r="ND34" i="5"/>
  <c r="NE34" i="5"/>
  <c r="NF34" i="5"/>
  <c r="NG34" i="5"/>
  <c r="NH34" i="5"/>
  <c r="NI34" i="5"/>
  <c r="NJ34" i="5"/>
  <c r="NK34" i="5"/>
  <c r="NL34" i="5"/>
  <c r="GH35" i="5"/>
  <c r="GI35" i="5"/>
  <c r="GJ35" i="5"/>
  <c r="GK35" i="5"/>
  <c r="GL35" i="5"/>
  <c r="GM35" i="5"/>
  <c r="GN35" i="5"/>
  <c r="GO35" i="5"/>
  <c r="GP35" i="5"/>
  <c r="GQ35" i="5"/>
  <c r="GR35" i="5"/>
  <c r="GS35" i="5"/>
  <c r="GT35" i="5"/>
  <c r="GU35" i="5"/>
  <c r="GV35" i="5"/>
  <c r="GW35" i="5"/>
  <c r="GX35" i="5"/>
  <c r="GY35" i="5"/>
  <c r="GZ35" i="5"/>
  <c r="HA35" i="5"/>
  <c r="HB35" i="5"/>
  <c r="HC35" i="5"/>
  <c r="HD35" i="5"/>
  <c r="HE35" i="5"/>
  <c r="HF35" i="5"/>
  <c r="HG35" i="5"/>
  <c r="HH35" i="5"/>
  <c r="HI35" i="5"/>
  <c r="HJ35" i="5"/>
  <c r="HK35" i="5"/>
  <c r="HL35" i="5"/>
  <c r="HM35" i="5"/>
  <c r="HN35" i="5"/>
  <c r="HO35" i="5"/>
  <c r="HP35" i="5"/>
  <c r="HQ35" i="5"/>
  <c r="HR35" i="5"/>
  <c r="HS35" i="5"/>
  <c r="HT35" i="5"/>
  <c r="HU35" i="5"/>
  <c r="HV35" i="5"/>
  <c r="HW35" i="5"/>
  <c r="HX35" i="5"/>
  <c r="HY35" i="5"/>
  <c r="HZ35" i="5"/>
  <c r="IA35" i="5"/>
  <c r="IB35" i="5"/>
  <c r="IC35" i="5"/>
  <c r="ID35" i="5"/>
  <c r="IE35" i="5"/>
  <c r="IF35" i="5"/>
  <c r="IG35" i="5"/>
  <c r="IH35" i="5"/>
  <c r="II35" i="5"/>
  <c r="IJ35" i="5"/>
  <c r="IK35" i="5"/>
  <c r="IL35" i="5"/>
  <c r="IM35" i="5"/>
  <c r="IN35" i="5"/>
  <c r="IO35" i="5"/>
  <c r="IP35" i="5"/>
  <c r="IQ35" i="5"/>
  <c r="IR35" i="5"/>
  <c r="IS35" i="5"/>
  <c r="IT35" i="5"/>
  <c r="IU35" i="5"/>
  <c r="IV35" i="5"/>
  <c r="IW35" i="5"/>
  <c r="IX35" i="5"/>
  <c r="IY35" i="5"/>
  <c r="IZ35" i="5"/>
  <c r="JA35" i="5"/>
  <c r="JB35" i="5"/>
  <c r="JC35" i="5"/>
  <c r="JD35" i="5"/>
  <c r="JE35" i="5"/>
  <c r="JF35" i="5"/>
  <c r="JG35" i="5"/>
  <c r="JH35" i="5"/>
  <c r="JI35" i="5"/>
  <c r="JJ35" i="5"/>
  <c r="JK35" i="5"/>
  <c r="JL35" i="5"/>
  <c r="JM35" i="5"/>
  <c r="JN35" i="5"/>
  <c r="JO35" i="5"/>
  <c r="JP35" i="5"/>
  <c r="JQ35" i="5"/>
  <c r="JR35" i="5"/>
  <c r="JS35" i="5"/>
  <c r="JT35" i="5"/>
  <c r="JU35" i="5"/>
  <c r="JV35" i="5"/>
  <c r="JW35" i="5"/>
  <c r="JX35" i="5"/>
  <c r="JY35" i="5"/>
  <c r="JZ35" i="5"/>
  <c r="KA35" i="5"/>
  <c r="KB35" i="5"/>
  <c r="KC35" i="5"/>
  <c r="KD35" i="5"/>
  <c r="KE35" i="5"/>
  <c r="KF35" i="5"/>
  <c r="KG35" i="5"/>
  <c r="KH35" i="5"/>
  <c r="KI35" i="5"/>
  <c r="KJ35" i="5"/>
  <c r="KK35" i="5"/>
  <c r="KL35" i="5"/>
  <c r="KM35" i="5"/>
  <c r="KN35" i="5"/>
  <c r="KO35" i="5"/>
  <c r="KP35" i="5"/>
  <c r="KQ35" i="5"/>
  <c r="KR35" i="5"/>
  <c r="KS35" i="5"/>
  <c r="KT35" i="5"/>
  <c r="KU35" i="5"/>
  <c r="KV35" i="5"/>
  <c r="KW35" i="5"/>
  <c r="KX35" i="5"/>
  <c r="KY35" i="5"/>
  <c r="KZ35" i="5"/>
  <c r="LA35" i="5"/>
  <c r="LB35" i="5"/>
  <c r="LC35" i="5"/>
  <c r="LD35" i="5"/>
  <c r="LE35" i="5"/>
  <c r="LF35" i="5"/>
  <c r="LG35" i="5"/>
  <c r="LH35" i="5"/>
  <c r="LI35" i="5"/>
  <c r="LJ35" i="5"/>
  <c r="LK35" i="5"/>
  <c r="LL35" i="5"/>
  <c r="LM35" i="5"/>
  <c r="LN35" i="5"/>
  <c r="LO35" i="5"/>
  <c r="LP35" i="5"/>
  <c r="LQ35" i="5"/>
  <c r="LR35" i="5"/>
  <c r="LS35" i="5"/>
  <c r="LT35" i="5"/>
  <c r="LU35" i="5"/>
  <c r="LV35" i="5"/>
  <c r="LW35" i="5"/>
  <c r="LX35" i="5"/>
  <c r="LY35" i="5"/>
  <c r="LZ35" i="5"/>
  <c r="MA35" i="5"/>
  <c r="MB35" i="5"/>
  <c r="MC35" i="5"/>
  <c r="MD35" i="5"/>
  <c r="ME35" i="5"/>
  <c r="MF35" i="5"/>
  <c r="MG35" i="5"/>
  <c r="MH35" i="5"/>
  <c r="MI35" i="5"/>
  <c r="MJ35" i="5"/>
  <c r="MK35" i="5"/>
  <c r="ML35" i="5"/>
  <c r="MM35" i="5"/>
  <c r="MN35" i="5"/>
  <c r="MO35" i="5"/>
  <c r="MP35" i="5"/>
  <c r="MQ35" i="5"/>
  <c r="MR35" i="5"/>
  <c r="MS35" i="5"/>
  <c r="MT35" i="5"/>
  <c r="MU35" i="5"/>
  <c r="MV35" i="5"/>
  <c r="MW35" i="5"/>
  <c r="MX35" i="5"/>
  <c r="MY35" i="5"/>
  <c r="MZ35" i="5"/>
  <c r="NA35" i="5"/>
  <c r="NB35" i="5"/>
  <c r="NC35" i="5"/>
  <c r="ND35" i="5"/>
  <c r="NE35" i="5"/>
  <c r="NF35" i="5"/>
  <c r="NG35" i="5"/>
  <c r="NH35" i="5"/>
  <c r="NI35" i="5"/>
  <c r="NJ35" i="5"/>
  <c r="NK35" i="5"/>
  <c r="NL35" i="5"/>
  <c r="GH36" i="5"/>
  <c r="GI36" i="5"/>
  <c r="GJ36" i="5"/>
  <c r="GK36" i="5"/>
  <c r="GL36" i="5"/>
  <c r="GM36" i="5"/>
  <c r="GN36" i="5"/>
  <c r="GO36" i="5"/>
  <c r="GP36" i="5"/>
  <c r="GQ36" i="5"/>
  <c r="GR36" i="5"/>
  <c r="GS36" i="5"/>
  <c r="GT36" i="5"/>
  <c r="GU36" i="5"/>
  <c r="GV36" i="5"/>
  <c r="GW36" i="5"/>
  <c r="GX36" i="5"/>
  <c r="GY36" i="5"/>
  <c r="GZ36" i="5"/>
  <c r="HA36" i="5"/>
  <c r="HB36" i="5"/>
  <c r="HC36" i="5"/>
  <c r="HD36" i="5"/>
  <c r="HE36" i="5"/>
  <c r="HF36" i="5"/>
  <c r="HG36" i="5"/>
  <c r="HH36" i="5"/>
  <c r="HI36" i="5"/>
  <c r="HJ36" i="5"/>
  <c r="HK36" i="5"/>
  <c r="HL36" i="5"/>
  <c r="HM36" i="5"/>
  <c r="HN36" i="5"/>
  <c r="HO36" i="5"/>
  <c r="HP36" i="5"/>
  <c r="HQ36" i="5"/>
  <c r="HR36" i="5"/>
  <c r="HS36" i="5"/>
  <c r="HT36" i="5"/>
  <c r="HU36" i="5"/>
  <c r="HV36" i="5"/>
  <c r="HW36" i="5"/>
  <c r="HX36" i="5"/>
  <c r="HY36" i="5"/>
  <c r="HZ36" i="5"/>
  <c r="IA36" i="5"/>
  <c r="IB36" i="5"/>
  <c r="IC36" i="5"/>
  <c r="ID36" i="5"/>
  <c r="IE36" i="5"/>
  <c r="IF36" i="5"/>
  <c r="IG36" i="5"/>
  <c r="IH36" i="5"/>
  <c r="II36" i="5"/>
  <c r="IJ36" i="5"/>
  <c r="IK36" i="5"/>
  <c r="IL36" i="5"/>
  <c r="IM36" i="5"/>
  <c r="IN36" i="5"/>
  <c r="IO36" i="5"/>
  <c r="IP36" i="5"/>
  <c r="IQ36" i="5"/>
  <c r="IR36" i="5"/>
  <c r="IS36" i="5"/>
  <c r="IT36" i="5"/>
  <c r="IU36" i="5"/>
  <c r="IV36" i="5"/>
  <c r="IW36" i="5"/>
  <c r="IX36" i="5"/>
  <c r="IY36" i="5"/>
  <c r="IZ36" i="5"/>
  <c r="JA36" i="5"/>
  <c r="JB36" i="5"/>
  <c r="JC36" i="5"/>
  <c r="JD36" i="5"/>
  <c r="JE36" i="5"/>
  <c r="JF36" i="5"/>
  <c r="JG36" i="5"/>
  <c r="JH36" i="5"/>
  <c r="JI36" i="5"/>
  <c r="JJ36" i="5"/>
  <c r="JK36" i="5"/>
  <c r="JL36" i="5"/>
  <c r="JM36" i="5"/>
  <c r="JN36" i="5"/>
  <c r="JO36" i="5"/>
  <c r="JP36" i="5"/>
  <c r="JQ36" i="5"/>
  <c r="JR36" i="5"/>
  <c r="JS36" i="5"/>
  <c r="JT36" i="5"/>
  <c r="JU36" i="5"/>
  <c r="JV36" i="5"/>
  <c r="JW36" i="5"/>
  <c r="JX36" i="5"/>
  <c r="JY36" i="5"/>
  <c r="JZ36" i="5"/>
  <c r="KA36" i="5"/>
  <c r="KB36" i="5"/>
  <c r="KC36" i="5"/>
  <c r="KD36" i="5"/>
  <c r="KE36" i="5"/>
  <c r="KF36" i="5"/>
  <c r="KG36" i="5"/>
  <c r="KH36" i="5"/>
  <c r="KI36" i="5"/>
  <c r="KJ36" i="5"/>
  <c r="KK36" i="5"/>
  <c r="KL36" i="5"/>
  <c r="KM36" i="5"/>
  <c r="KN36" i="5"/>
  <c r="KO36" i="5"/>
  <c r="KP36" i="5"/>
  <c r="KQ36" i="5"/>
  <c r="KR36" i="5"/>
  <c r="KS36" i="5"/>
  <c r="KT36" i="5"/>
  <c r="KU36" i="5"/>
  <c r="KV36" i="5"/>
  <c r="KW36" i="5"/>
  <c r="KX36" i="5"/>
  <c r="KY36" i="5"/>
  <c r="KZ36" i="5"/>
  <c r="LA36" i="5"/>
  <c r="LB36" i="5"/>
  <c r="LC36" i="5"/>
  <c r="LD36" i="5"/>
  <c r="LE36" i="5"/>
  <c r="LF36" i="5"/>
  <c r="LG36" i="5"/>
  <c r="LH36" i="5"/>
  <c r="LI36" i="5"/>
  <c r="LJ36" i="5"/>
  <c r="LK36" i="5"/>
  <c r="LL36" i="5"/>
  <c r="LM36" i="5"/>
  <c r="LN36" i="5"/>
  <c r="LO36" i="5"/>
  <c r="LP36" i="5"/>
  <c r="LQ36" i="5"/>
  <c r="LR36" i="5"/>
  <c r="LS36" i="5"/>
  <c r="LT36" i="5"/>
  <c r="LU36" i="5"/>
  <c r="LV36" i="5"/>
  <c r="LW36" i="5"/>
  <c r="LX36" i="5"/>
  <c r="LY36" i="5"/>
  <c r="LZ36" i="5"/>
  <c r="MA36" i="5"/>
  <c r="MB36" i="5"/>
  <c r="MC36" i="5"/>
  <c r="MD36" i="5"/>
  <c r="ME36" i="5"/>
  <c r="MF36" i="5"/>
  <c r="MG36" i="5"/>
  <c r="MH36" i="5"/>
  <c r="MI36" i="5"/>
  <c r="MJ36" i="5"/>
  <c r="MK36" i="5"/>
  <c r="ML36" i="5"/>
  <c r="MM36" i="5"/>
  <c r="MN36" i="5"/>
  <c r="MO36" i="5"/>
  <c r="MP36" i="5"/>
  <c r="MQ36" i="5"/>
  <c r="MR36" i="5"/>
  <c r="MS36" i="5"/>
  <c r="MT36" i="5"/>
  <c r="MU36" i="5"/>
  <c r="MV36" i="5"/>
  <c r="MW36" i="5"/>
  <c r="MX36" i="5"/>
  <c r="MY36" i="5"/>
  <c r="MZ36" i="5"/>
  <c r="NA36" i="5"/>
  <c r="NB36" i="5"/>
  <c r="NC36" i="5"/>
  <c r="ND36" i="5"/>
  <c r="NE36" i="5"/>
  <c r="NF36" i="5"/>
  <c r="NG36" i="5"/>
  <c r="NH36" i="5"/>
  <c r="NI36" i="5"/>
  <c r="NJ36" i="5"/>
  <c r="NK36" i="5"/>
  <c r="NL36" i="5"/>
  <c r="GH37" i="5"/>
  <c r="GI37" i="5"/>
  <c r="GJ37" i="5"/>
  <c r="GK37" i="5"/>
  <c r="GL37" i="5"/>
  <c r="GM37" i="5"/>
  <c r="GN37" i="5"/>
  <c r="GO37" i="5"/>
  <c r="GP37" i="5"/>
  <c r="GQ37" i="5"/>
  <c r="GR37" i="5"/>
  <c r="GS37" i="5"/>
  <c r="GT37" i="5"/>
  <c r="GU37" i="5"/>
  <c r="GV37" i="5"/>
  <c r="GW37" i="5"/>
  <c r="GX37" i="5"/>
  <c r="GY37" i="5"/>
  <c r="GZ37" i="5"/>
  <c r="HA37" i="5"/>
  <c r="HB37" i="5"/>
  <c r="HC37" i="5"/>
  <c r="HD37" i="5"/>
  <c r="HE37" i="5"/>
  <c r="HF37" i="5"/>
  <c r="HG37" i="5"/>
  <c r="HH37" i="5"/>
  <c r="HI37" i="5"/>
  <c r="HJ37" i="5"/>
  <c r="HK37" i="5"/>
  <c r="HL37" i="5"/>
  <c r="HM37" i="5"/>
  <c r="HN37" i="5"/>
  <c r="HO37" i="5"/>
  <c r="HP37" i="5"/>
  <c r="HQ37" i="5"/>
  <c r="HR37" i="5"/>
  <c r="HS37" i="5"/>
  <c r="HT37" i="5"/>
  <c r="HU37" i="5"/>
  <c r="HV37" i="5"/>
  <c r="HW37" i="5"/>
  <c r="HX37" i="5"/>
  <c r="HY37" i="5"/>
  <c r="HZ37" i="5"/>
  <c r="IA37" i="5"/>
  <c r="IB37" i="5"/>
  <c r="IC37" i="5"/>
  <c r="ID37" i="5"/>
  <c r="IE37" i="5"/>
  <c r="IF37" i="5"/>
  <c r="IG37" i="5"/>
  <c r="IH37" i="5"/>
  <c r="II37" i="5"/>
  <c r="IJ37" i="5"/>
  <c r="IK37" i="5"/>
  <c r="IL37" i="5"/>
  <c r="IM37" i="5"/>
  <c r="IN37" i="5"/>
  <c r="IO37" i="5"/>
  <c r="IP37" i="5"/>
  <c r="IQ37" i="5"/>
  <c r="IR37" i="5"/>
  <c r="IS37" i="5"/>
  <c r="IT37" i="5"/>
  <c r="IU37" i="5"/>
  <c r="IV37" i="5"/>
  <c r="IW37" i="5"/>
  <c r="IX37" i="5"/>
  <c r="IY37" i="5"/>
  <c r="IZ37" i="5"/>
  <c r="JA37" i="5"/>
  <c r="JB37" i="5"/>
  <c r="JC37" i="5"/>
  <c r="JD37" i="5"/>
  <c r="JE37" i="5"/>
  <c r="JF37" i="5"/>
  <c r="JG37" i="5"/>
  <c r="JH37" i="5"/>
  <c r="JI37" i="5"/>
  <c r="JJ37" i="5"/>
  <c r="JK37" i="5"/>
  <c r="JL37" i="5"/>
  <c r="JM37" i="5"/>
  <c r="JN37" i="5"/>
  <c r="JO37" i="5"/>
  <c r="JP37" i="5"/>
  <c r="JQ37" i="5"/>
  <c r="JR37" i="5"/>
  <c r="JS37" i="5"/>
  <c r="JT37" i="5"/>
  <c r="JU37" i="5"/>
  <c r="JV37" i="5"/>
  <c r="JW37" i="5"/>
  <c r="JX37" i="5"/>
  <c r="JY37" i="5"/>
  <c r="JZ37" i="5"/>
  <c r="KA37" i="5"/>
  <c r="KB37" i="5"/>
  <c r="KC37" i="5"/>
  <c r="KD37" i="5"/>
  <c r="KE37" i="5"/>
  <c r="KF37" i="5"/>
  <c r="KG37" i="5"/>
  <c r="KH37" i="5"/>
  <c r="KI37" i="5"/>
  <c r="KJ37" i="5"/>
  <c r="KK37" i="5"/>
  <c r="KL37" i="5"/>
  <c r="KM37" i="5"/>
  <c r="KN37" i="5"/>
  <c r="KO37" i="5"/>
  <c r="KP37" i="5"/>
  <c r="KQ37" i="5"/>
  <c r="KR37" i="5"/>
  <c r="KS37" i="5"/>
  <c r="KT37" i="5"/>
  <c r="KU37" i="5"/>
  <c r="KV37" i="5"/>
  <c r="KW37" i="5"/>
  <c r="KX37" i="5"/>
  <c r="KY37" i="5"/>
  <c r="KZ37" i="5"/>
  <c r="LA37" i="5"/>
  <c r="LB37" i="5"/>
  <c r="LC37" i="5"/>
  <c r="LD37" i="5"/>
  <c r="LE37" i="5"/>
  <c r="LF37" i="5"/>
  <c r="LG37" i="5"/>
  <c r="LH37" i="5"/>
  <c r="LI37" i="5"/>
  <c r="LJ37" i="5"/>
  <c r="LK37" i="5"/>
  <c r="LL37" i="5"/>
  <c r="LM37" i="5"/>
  <c r="LN37" i="5"/>
  <c r="LO37" i="5"/>
  <c r="LP37" i="5"/>
  <c r="LQ37" i="5"/>
  <c r="LR37" i="5"/>
  <c r="LS37" i="5"/>
  <c r="LT37" i="5"/>
  <c r="LU37" i="5"/>
  <c r="LV37" i="5"/>
  <c r="LW37" i="5"/>
  <c r="LX37" i="5"/>
  <c r="LY37" i="5"/>
  <c r="LZ37" i="5"/>
  <c r="MA37" i="5"/>
  <c r="MB37" i="5"/>
  <c r="MC37" i="5"/>
  <c r="MD37" i="5"/>
  <c r="ME37" i="5"/>
  <c r="MF37" i="5"/>
  <c r="MG37" i="5"/>
  <c r="MH37" i="5"/>
  <c r="MI37" i="5"/>
  <c r="MJ37" i="5"/>
  <c r="MK37" i="5"/>
  <c r="ML37" i="5"/>
  <c r="MM37" i="5"/>
  <c r="MN37" i="5"/>
  <c r="MO37" i="5"/>
  <c r="MP37" i="5"/>
  <c r="MQ37" i="5"/>
  <c r="MR37" i="5"/>
  <c r="MS37" i="5"/>
  <c r="MT37" i="5"/>
  <c r="MU37" i="5"/>
  <c r="MV37" i="5"/>
  <c r="MW37" i="5"/>
  <c r="MX37" i="5"/>
  <c r="MY37" i="5"/>
  <c r="MZ37" i="5"/>
  <c r="NA37" i="5"/>
  <c r="NB37" i="5"/>
  <c r="NC37" i="5"/>
  <c r="ND37" i="5"/>
  <c r="NE37" i="5"/>
  <c r="NF37" i="5"/>
  <c r="NG37" i="5"/>
  <c r="NH37" i="5"/>
  <c r="NI37" i="5"/>
  <c r="NJ37" i="5"/>
  <c r="NK37" i="5"/>
  <c r="NL37" i="5"/>
  <c r="GH38" i="5"/>
  <c r="GI38" i="5"/>
  <c r="GJ38" i="5"/>
  <c r="GK38" i="5"/>
  <c r="GL38" i="5"/>
  <c r="GM38" i="5"/>
  <c r="GN38" i="5"/>
  <c r="GO38" i="5"/>
  <c r="GP38" i="5"/>
  <c r="GQ38" i="5"/>
  <c r="GR38" i="5"/>
  <c r="GS38" i="5"/>
  <c r="GT38" i="5"/>
  <c r="GU38" i="5"/>
  <c r="GV38" i="5"/>
  <c r="GW38" i="5"/>
  <c r="GX38" i="5"/>
  <c r="GY38" i="5"/>
  <c r="GZ38" i="5"/>
  <c r="HA38" i="5"/>
  <c r="HB38" i="5"/>
  <c r="HC38" i="5"/>
  <c r="HD38" i="5"/>
  <c r="HE38" i="5"/>
  <c r="HF38" i="5"/>
  <c r="HG38" i="5"/>
  <c r="HH38" i="5"/>
  <c r="HI38" i="5"/>
  <c r="HJ38" i="5"/>
  <c r="HK38" i="5"/>
  <c r="HL38" i="5"/>
  <c r="HM38" i="5"/>
  <c r="HN38" i="5"/>
  <c r="HO38" i="5"/>
  <c r="HP38" i="5"/>
  <c r="HQ38" i="5"/>
  <c r="HR38" i="5"/>
  <c r="HS38" i="5"/>
  <c r="HT38" i="5"/>
  <c r="HU38" i="5"/>
  <c r="HV38" i="5"/>
  <c r="HW38" i="5"/>
  <c r="HX38" i="5"/>
  <c r="HY38" i="5"/>
  <c r="HZ38" i="5"/>
  <c r="IA38" i="5"/>
  <c r="IB38" i="5"/>
  <c r="IC38" i="5"/>
  <c r="ID38" i="5"/>
  <c r="IE38" i="5"/>
  <c r="IF38" i="5"/>
  <c r="IG38" i="5"/>
  <c r="IH38" i="5"/>
  <c r="II38" i="5"/>
  <c r="IJ38" i="5"/>
  <c r="IK38" i="5"/>
  <c r="IL38" i="5"/>
  <c r="IM38" i="5"/>
  <c r="IN38" i="5"/>
  <c r="IO38" i="5"/>
  <c r="IP38" i="5"/>
  <c r="IQ38" i="5"/>
  <c r="IR38" i="5"/>
  <c r="IS38" i="5"/>
  <c r="IT38" i="5"/>
  <c r="IU38" i="5"/>
  <c r="IV38" i="5"/>
  <c r="IW38" i="5"/>
  <c r="IX38" i="5"/>
  <c r="IY38" i="5"/>
  <c r="IZ38" i="5"/>
  <c r="JA38" i="5"/>
  <c r="JB38" i="5"/>
  <c r="JC38" i="5"/>
  <c r="JD38" i="5"/>
  <c r="JE38" i="5"/>
  <c r="JF38" i="5"/>
  <c r="JG38" i="5"/>
  <c r="JH38" i="5"/>
  <c r="JI38" i="5"/>
  <c r="JJ38" i="5"/>
  <c r="JK38" i="5"/>
  <c r="JL38" i="5"/>
  <c r="JM38" i="5"/>
  <c r="JN38" i="5"/>
  <c r="JO38" i="5"/>
  <c r="JP38" i="5"/>
  <c r="JQ38" i="5"/>
  <c r="JR38" i="5"/>
  <c r="JS38" i="5"/>
  <c r="JT38" i="5"/>
  <c r="JU38" i="5"/>
  <c r="JV38" i="5"/>
  <c r="JW38" i="5"/>
  <c r="JX38" i="5"/>
  <c r="JY38" i="5"/>
  <c r="JZ38" i="5"/>
  <c r="KA38" i="5"/>
  <c r="KB38" i="5"/>
  <c r="KC38" i="5"/>
  <c r="KD38" i="5"/>
  <c r="KE38" i="5"/>
  <c r="KF38" i="5"/>
  <c r="KG38" i="5"/>
  <c r="KH38" i="5"/>
  <c r="KI38" i="5"/>
  <c r="KJ38" i="5"/>
  <c r="KK38" i="5"/>
  <c r="KL38" i="5"/>
  <c r="KM38" i="5"/>
  <c r="KN38" i="5"/>
  <c r="KO38" i="5"/>
  <c r="KP38" i="5"/>
  <c r="KQ38" i="5"/>
  <c r="KR38" i="5"/>
  <c r="KS38" i="5"/>
  <c r="KT38" i="5"/>
  <c r="KU38" i="5"/>
  <c r="KV38" i="5"/>
  <c r="KW38" i="5"/>
  <c r="KX38" i="5"/>
  <c r="KY38" i="5"/>
  <c r="KZ38" i="5"/>
  <c r="LA38" i="5"/>
  <c r="LB38" i="5"/>
  <c r="LC38" i="5"/>
  <c r="LD38" i="5"/>
  <c r="LE38" i="5"/>
  <c r="LF38" i="5"/>
  <c r="LG38" i="5"/>
  <c r="LH38" i="5"/>
  <c r="LI38" i="5"/>
  <c r="LJ38" i="5"/>
  <c r="LK38" i="5"/>
  <c r="LL38" i="5"/>
  <c r="LM38" i="5"/>
  <c r="LN38" i="5"/>
  <c r="LO38" i="5"/>
  <c r="LP38" i="5"/>
  <c r="LQ38" i="5"/>
  <c r="LR38" i="5"/>
  <c r="LS38" i="5"/>
  <c r="LT38" i="5"/>
  <c r="LU38" i="5"/>
  <c r="LV38" i="5"/>
  <c r="LW38" i="5"/>
  <c r="LX38" i="5"/>
  <c r="LY38" i="5"/>
  <c r="LZ38" i="5"/>
  <c r="MA38" i="5"/>
  <c r="MB38" i="5"/>
  <c r="MC38" i="5"/>
  <c r="MD38" i="5"/>
  <c r="ME38" i="5"/>
  <c r="MF38" i="5"/>
  <c r="MG38" i="5"/>
  <c r="MH38" i="5"/>
  <c r="MI38" i="5"/>
  <c r="MJ38" i="5"/>
  <c r="MK38" i="5"/>
  <c r="ML38" i="5"/>
  <c r="MM38" i="5"/>
  <c r="MN38" i="5"/>
  <c r="MO38" i="5"/>
  <c r="MP38" i="5"/>
  <c r="MQ38" i="5"/>
  <c r="MR38" i="5"/>
  <c r="MS38" i="5"/>
  <c r="MT38" i="5"/>
  <c r="MU38" i="5"/>
  <c r="MV38" i="5"/>
  <c r="MW38" i="5"/>
  <c r="MX38" i="5"/>
  <c r="MY38" i="5"/>
  <c r="MZ38" i="5"/>
  <c r="NA38" i="5"/>
  <c r="NB38" i="5"/>
  <c r="NC38" i="5"/>
  <c r="ND38" i="5"/>
  <c r="NE38" i="5"/>
  <c r="NF38" i="5"/>
  <c r="NG38" i="5"/>
  <c r="NH38" i="5"/>
  <c r="NI38" i="5"/>
  <c r="NJ38" i="5"/>
  <c r="NK38" i="5"/>
  <c r="NL38" i="5"/>
  <c r="GH39" i="5"/>
  <c r="GI39" i="5"/>
  <c r="GJ39" i="5"/>
  <c r="GK39" i="5"/>
  <c r="GL39" i="5"/>
  <c r="GM39" i="5"/>
  <c r="GN39" i="5"/>
  <c r="GO39" i="5"/>
  <c r="GP39" i="5"/>
  <c r="GQ39" i="5"/>
  <c r="GR39" i="5"/>
  <c r="GS39" i="5"/>
  <c r="GT39" i="5"/>
  <c r="GU39" i="5"/>
  <c r="GV39" i="5"/>
  <c r="GW39" i="5"/>
  <c r="GX39" i="5"/>
  <c r="GY39" i="5"/>
  <c r="GZ39" i="5"/>
  <c r="HA39" i="5"/>
  <c r="HB39" i="5"/>
  <c r="HC39" i="5"/>
  <c r="HD39" i="5"/>
  <c r="HE39" i="5"/>
  <c r="HF39" i="5"/>
  <c r="HG39" i="5"/>
  <c r="HH39" i="5"/>
  <c r="HI39" i="5"/>
  <c r="HJ39" i="5"/>
  <c r="HK39" i="5"/>
  <c r="HL39" i="5"/>
  <c r="HM39" i="5"/>
  <c r="HN39" i="5"/>
  <c r="HO39" i="5"/>
  <c r="HP39" i="5"/>
  <c r="HQ39" i="5"/>
  <c r="HR39" i="5"/>
  <c r="HS39" i="5"/>
  <c r="HT39" i="5"/>
  <c r="HU39" i="5"/>
  <c r="HV39" i="5"/>
  <c r="HW39" i="5"/>
  <c r="HX39" i="5"/>
  <c r="HY39" i="5"/>
  <c r="HZ39" i="5"/>
  <c r="IA39" i="5"/>
  <c r="IB39" i="5"/>
  <c r="IC39" i="5"/>
  <c r="ID39" i="5"/>
  <c r="IE39" i="5"/>
  <c r="IF39" i="5"/>
  <c r="IG39" i="5"/>
  <c r="IH39" i="5"/>
  <c r="II39" i="5"/>
  <c r="IJ39" i="5"/>
  <c r="IK39" i="5"/>
  <c r="IL39" i="5"/>
  <c r="IM39" i="5"/>
  <c r="IN39" i="5"/>
  <c r="IO39" i="5"/>
  <c r="IP39" i="5"/>
  <c r="IQ39" i="5"/>
  <c r="IR39" i="5"/>
  <c r="IS39" i="5"/>
  <c r="IT39" i="5"/>
  <c r="IU39" i="5"/>
  <c r="IV39" i="5"/>
  <c r="IW39" i="5"/>
  <c r="IX39" i="5"/>
  <c r="IY39" i="5"/>
  <c r="IZ39" i="5"/>
  <c r="JA39" i="5"/>
  <c r="JB39" i="5"/>
  <c r="JC39" i="5"/>
  <c r="JD39" i="5"/>
  <c r="JE39" i="5"/>
  <c r="JF39" i="5"/>
  <c r="JG39" i="5"/>
  <c r="JH39" i="5"/>
  <c r="JI39" i="5"/>
  <c r="JJ39" i="5"/>
  <c r="JK39" i="5"/>
  <c r="JL39" i="5"/>
  <c r="JM39" i="5"/>
  <c r="JN39" i="5"/>
  <c r="JO39" i="5"/>
  <c r="JP39" i="5"/>
  <c r="JQ39" i="5"/>
  <c r="JR39" i="5"/>
  <c r="JS39" i="5"/>
  <c r="JT39" i="5"/>
  <c r="JU39" i="5"/>
  <c r="JV39" i="5"/>
  <c r="JW39" i="5"/>
  <c r="JX39" i="5"/>
  <c r="JY39" i="5"/>
  <c r="JZ39" i="5"/>
  <c r="KA39" i="5"/>
  <c r="KB39" i="5"/>
  <c r="KC39" i="5"/>
  <c r="KD39" i="5"/>
  <c r="KE39" i="5"/>
  <c r="KF39" i="5"/>
  <c r="KG39" i="5"/>
  <c r="KH39" i="5"/>
  <c r="KI39" i="5"/>
  <c r="KJ39" i="5"/>
  <c r="KK39" i="5"/>
  <c r="KL39" i="5"/>
  <c r="KM39" i="5"/>
  <c r="KN39" i="5"/>
  <c r="KO39" i="5"/>
  <c r="KP39" i="5"/>
  <c r="KQ39" i="5"/>
  <c r="KR39" i="5"/>
  <c r="KS39" i="5"/>
  <c r="KT39" i="5"/>
  <c r="KU39" i="5"/>
  <c r="KV39" i="5"/>
  <c r="KW39" i="5"/>
  <c r="KX39" i="5"/>
  <c r="KY39" i="5"/>
  <c r="KZ39" i="5"/>
  <c r="LA39" i="5"/>
  <c r="LB39" i="5"/>
  <c r="LC39" i="5"/>
  <c r="LD39" i="5"/>
  <c r="LE39" i="5"/>
  <c r="LF39" i="5"/>
  <c r="LG39" i="5"/>
  <c r="LH39" i="5"/>
  <c r="LI39" i="5"/>
  <c r="LJ39" i="5"/>
  <c r="LK39" i="5"/>
  <c r="LL39" i="5"/>
  <c r="LM39" i="5"/>
  <c r="LN39" i="5"/>
  <c r="LO39" i="5"/>
  <c r="LP39" i="5"/>
  <c r="LQ39" i="5"/>
  <c r="LR39" i="5"/>
  <c r="LS39" i="5"/>
  <c r="LT39" i="5"/>
  <c r="LU39" i="5"/>
  <c r="LV39" i="5"/>
  <c r="LW39" i="5"/>
  <c r="LX39" i="5"/>
  <c r="LY39" i="5"/>
  <c r="LZ39" i="5"/>
  <c r="MA39" i="5"/>
  <c r="MB39" i="5"/>
  <c r="MC39" i="5"/>
  <c r="MD39" i="5"/>
  <c r="ME39" i="5"/>
  <c r="MF39" i="5"/>
  <c r="MG39" i="5"/>
  <c r="MH39" i="5"/>
  <c r="MI39" i="5"/>
  <c r="MJ39" i="5"/>
  <c r="MK39" i="5"/>
  <c r="ML39" i="5"/>
  <c r="MM39" i="5"/>
  <c r="MN39" i="5"/>
  <c r="MO39" i="5"/>
  <c r="MP39" i="5"/>
  <c r="MQ39" i="5"/>
  <c r="MR39" i="5"/>
  <c r="MS39" i="5"/>
  <c r="MT39" i="5"/>
  <c r="MU39" i="5"/>
  <c r="MV39" i="5"/>
  <c r="MW39" i="5"/>
  <c r="MX39" i="5"/>
  <c r="MY39" i="5"/>
  <c r="MZ39" i="5"/>
  <c r="NA39" i="5"/>
  <c r="NB39" i="5"/>
  <c r="NC39" i="5"/>
  <c r="ND39" i="5"/>
  <c r="NE39" i="5"/>
  <c r="NF39" i="5"/>
  <c r="NG39" i="5"/>
  <c r="NH39" i="5"/>
  <c r="NI39" i="5"/>
  <c r="NJ39" i="5"/>
  <c r="NK39" i="5"/>
  <c r="NL39" i="5"/>
  <c r="GH40" i="5"/>
  <c r="GI40" i="5"/>
  <c r="GJ40" i="5"/>
  <c r="GK40" i="5"/>
  <c r="GL40" i="5"/>
  <c r="GM40" i="5"/>
  <c r="GN40" i="5"/>
  <c r="GO40" i="5"/>
  <c r="GP40" i="5"/>
  <c r="GQ40" i="5"/>
  <c r="GR40" i="5"/>
  <c r="GS40" i="5"/>
  <c r="GT40" i="5"/>
  <c r="GU40" i="5"/>
  <c r="GV40" i="5"/>
  <c r="GW40" i="5"/>
  <c r="GX40" i="5"/>
  <c r="GY40" i="5"/>
  <c r="GZ40" i="5"/>
  <c r="HA40" i="5"/>
  <c r="HB40" i="5"/>
  <c r="HC40" i="5"/>
  <c r="HD40" i="5"/>
  <c r="HE40" i="5"/>
  <c r="HF40" i="5"/>
  <c r="HG40" i="5"/>
  <c r="HH40" i="5"/>
  <c r="HI40" i="5"/>
  <c r="HJ40" i="5"/>
  <c r="HK40" i="5"/>
  <c r="HL40" i="5"/>
  <c r="HM40" i="5"/>
  <c r="HN40" i="5"/>
  <c r="HO40" i="5"/>
  <c r="HP40" i="5"/>
  <c r="HQ40" i="5"/>
  <c r="HR40" i="5"/>
  <c r="HS40" i="5"/>
  <c r="HT40" i="5"/>
  <c r="HU40" i="5"/>
  <c r="HV40" i="5"/>
  <c r="HW40" i="5"/>
  <c r="HX40" i="5"/>
  <c r="HY40" i="5"/>
  <c r="HZ40" i="5"/>
  <c r="IA40" i="5"/>
  <c r="IB40" i="5"/>
  <c r="IC40" i="5"/>
  <c r="ID40" i="5"/>
  <c r="IE40" i="5"/>
  <c r="IF40" i="5"/>
  <c r="IG40" i="5"/>
  <c r="IH40" i="5"/>
  <c r="II40" i="5"/>
  <c r="IJ40" i="5"/>
  <c r="IK40" i="5"/>
  <c r="IL40" i="5"/>
  <c r="IM40" i="5"/>
  <c r="IN40" i="5"/>
  <c r="IO40" i="5"/>
  <c r="IP40" i="5"/>
  <c r="IQ40" i="5"/>
  <c r="IR40" i="5"/>
  <c r="IS40" i="5"/>
  <c r="IT40" i="5"/>
  <c r="IU40" i="5"/>
  <c r="IV40" i="5"/>
  <c r="IW40" i="5"/>
  <c r="IX40" i="5"/>
  <c r="IY40" i="5"/>
  <c r="IZ40" i="5"/>
  <c r="JA40" i="5"/>
  <c r="JB40" i="5"/>
  <c r="JC40" i="5"/>
  <c r="JD40" i="5"/>
  <c r="JE40" i="5"/>
  <c r="JF40" i="5"/>
  <c r="JG40" i="5"/>
  <c r="JH40" i="5"/>
  <c r="JI40" i="5"/>
  <c r="JJ40" i="5"/>
  <c r="JK40" i="5"/>
  <c r="JL40" i="5"/>
  <c r="JM40" i="5"/>
  <c r="JN40" i="5"/>
  <c r="JO40" i="5"/>
  <c r="JP40" i="5"/>
  <c r="JQ40" i="5"/>
  <c r="JR40" i="5"/>
  <c r="JS40" i="5"/>
  <c r="JT40" i="5"/>
  <c r="JU40" i="5"/>
  <c r="JV40" i="5"/>
  <c r="JW40" i="5"/>
  <c r="JX40" i="5"/>
  <c r="JY40" i="5"/>
  <c r="JZ40" i="5"/>
  <c r="KA40" i="5"/>
  <c r="KB40" i="5"/>
  <c r="KC40" i="5"/>
  <c r="KD40" i="5"/>
  <c r="KE40" i="5"/>
  <c r="KF40" i="5"/>
  <c r="KG40" i="5"/>
  <c r="KH40" i="5"/>
  <c r="KI40" i="5"/>
  <c r="KJ40" i="5"/>
  <c r="KK40" i="5"/>
  <c r="KL40" i="5"/>
  <c r="KM40" i="5"/>
  <c r="KN40" i="5"/>
  <c r="KO40" i="5"/>
  <c r="KP40" i="5"/>
  <c r="KQ40" i="5"/>
  <c r="KR40" i="5"/>
  <c r="KS40" i="5"/>
  <c r="KT40" i="5"/>
  <c r="KU40" i="5"/>
  <c r="KV40" i="5"/>
  <c r="KW40" i="5"/>
  <c r="KX40" i="5"/>
  <c r="KY40" i="5"/>
  <c r="KZ40" i="5"/>
  <c r="LA40" i="5"/>
  <c r="LB40" i="5"/>
  <c r="LC40" i="5"/>
  <c r="LD40" i="5"/>
  <c r="LE40" i="5"/>
  <c r="LF40" i="5"/>
  <c r="LG40" i="5"/>
  <c r="LH40" i="5"/>
  <c r="LI40" i="5"/>
  <c r="LJ40" i="5"/>
  <c r="LK40" i="5"/>
  <c r="LL40" i="5"/>
  <c r="LM40" i="5"/>
  <c r="LN40" i="5"/>
  <c r="LO40" i="5"/>
  <c r="LP40" i="5"/>
  <c r="LQ40" i="5"/>
  <c r="LR40" i="5"/>
  <c r="LS40" i="5"/>
  <c r="LT40" i="5"/>
  <c r="LU40" i="5"/>
  <c r="LV40" i="5"/>
  <c r="LW40" i="5"/>
  <c r="LX40" i="5"/>
  <c r="LY40" i="5"/>
  <c r="LZ40" i="5"/>
  <c r="MA40" i="5"/>
  <c r="MB40" i="5"/>
  <c r="MC40" i="5"/>
  <c r="MD40" i="5"/>
  <c r="ME40" i="5"/>
  <c r="MF40" i="5"/>
  <c r="MG40" i="5"/>
  <c r="MH40" i="5"/>
  <c r="MI40" i="5"/>
  <c r="MJ40" i="5"/>
  <c r="MK40" i="5"/>
  <c r="ML40" i="5"/>
  <c r="MM40" i="5"/>
  <c r="MN40" i="5"/>
  <c r="MO40" i="5"/>
  <c r="MP40" i="5"/>
  <c r="MQ40" i="5"/>
  <c r="MR40" i="5"/>
  <c r="MS40" i="5"/>
  <c r="MT40" i="5"/>
  <c r="MU40" i="5"/>
  <c r="MV40" i="5"/>
  <c r="MW40" i="5"/>
  <c r="MX40" i="5"/>
  <c r="MY40" i="5"/>
  <c r="MZ40" i="5"/>
  <c r="NA40" i="5"/>
  <c r="NB40" i="5"/>
  <c r="NC40" i="5"/>
  <c r="ND40" i="5"/>
  <c r="NE40" i="5"/>
  <c r="NF40" i="5"/>
  <c r="NG40" i="5"/>
  <c r="NH40" i="5"/>
  <c r="NI40" i="5"/>
  <c r="NJ40" i="5"/>
  <c r="NK40" i="5"/>
  <c r="NL40" i="5"/>
  <c r="GH41" i="5"/>
  <c r="GI41" i="5"/>
  <c r="GJ41" i="5"/>
  <c r="GK41" i="5"/>
  <c r="GL41" i="5"/>
  <c r="GM41" i="5"/>
  <c r="GN41" i="5"/>
  <c r="GO41" i="5"/>
  <c r="GP41" i="5"/>
  <c r="GQ41" i="5"/>
  <c r="GR41" i="5"/>
  <c r="GS41" i="5"/>
  <c r="GT41" i="5"/>
  <c r="GU41" i="5"/>
  <c r="GV41" i="5"/>
  <c r="GW41" i="5"/>
  <c r="GX41" i="5"/>
  <c r="GY41" i="5"/>
  <c r="GZ41" i="5"/>
  <c r="HA41" i="5"/>
  <c r="HB41" i="5"/>
  <c r="HC41" i="5"/>
  <c r="HD41" i="5"/>
  <c r="HE41" i="5"/>
  <c r="HF41" i="5"/>
  <c r="HG41" i="5"/>
  <c r="HH41" i="5"/>
  <c r="HI41" i="5"/>
  <c r="HJ41" i="5"/>
  <c r="HK41" i="5"/>
  <c r="HL41" i="5"/>
  <c r="HM41" i="5"/>
  <c r="HN41" i="5"/>
  <c r="HO41" i="5"/>
  <c r="HP41" i="5"/>
  <c r="HQ41" i="5"/>
  <c r="HR41" i="5"/>
  <c r="HS41" i="5"/>
  <c r="HT41" i="5"/>
  <c r="HU41" i="5"/>
  <c r="HV41" i="5"/>
  <c r="HW41" i="5"/>
  <c r="HX41" i="5"/>
  <c r="HY41" i="5"/>
  <c r="HZ41" i="5"/>
  <c r="IA41" i="5"/>
  <c r="IB41" i="5"/>
  <c r="IC41" i="5"/>
  <c r="ID41" i="5"/>
  <c r="IE41" i="5"/>
  <c r="IF41" i="5"/>
  <c r="IG41" i="5"/>
  <c r="IH41" i="5"/>
  <c r="II41" i="5"/>
  <c r="IJ41" i="5"/>
  <c r="IK41" i="5"/>
  <c r="IL41" i="5"/>
  <c r="IM41" i="5"/>
  <c r="IN41" i="5"/>
  <c r="IO41" i="5"/>
  <c r="IP41" i="5"/>
  <c r="IQ41" i="5"/>
  <c r="IR41" i="5"/>
  <c r="IS41" i="5"/>
  <c r="IT41" i="5"/>
  <c r="IU41" i="5"/>
  <c r="IV41" i="5"/>
  <c r="IW41" i="5"/>
  <c r="IX41" i="5"/>
  <c r="IY41" i="5"/>
  <c r="IZ41" i="5"/>
  <c r="JA41" i="5"/>
  <c r="JB41" i="5"/>
  <c r="JC41" i="5"/>
  <c r="JD41" i="5"/>
  <c r="JE41" i="5"/>
  <c r="JF41" i="5"/>
  <c r="JG41" i="5"/>
  <c r="JH41" i="5"/>
  <c r="JI41" i="5"/>
  <c r="JJ41" i="5"/>
  <c r="JK41" i="5"/>
  <c r="JL41" i="5"/>
  <c r="JM41" i="5"/>
  <c r="JN41" i="5"/>
  <c r="JO41" i="5"/>
  <c r="JP41" i="5"/>
  <c r="JQ41" i="5"/>
  <c r="JR41" i="5"/>
  <c r="JS41" i="5"/>
  <c r="JT41" i="5"/>
  <c r="JU41" i="5"/>
  <c r="JV41" i="5"/>
  <c r="JW41" i="5"/>
  <c r="JX41" i="5"/>
  <c r="JY41" i="5"/>
  <c r="JZ41" i="5"/>
  <c r="KA41" i="5"/>
  <c r="KB41" i="5"/>
  <c r="KC41" i="5"/>
  <c r="KD41" i="5"/>
  <c r="KE41" i="5"/>
  <c r="KF41" i="5"/>
  <c r="KG41" i="5"/>
  <c r="KH41" i="5"/>
  <c r="KI41" i="5"/>
  <c r="KJ41" i="5"/>
  <c r="KK41" i="5"/>
  <c r="KL41" i="5"/>
  <c r="KM41" i="5"/>
  <c r="KN41" i="5"/>
  <c r="KO41" i="5"/>
  <c r="KP41" i="5"/>
  <c r="KQ41" i="5"/>
  <c r="KR41" i="5"/>
  <c r="KS41" i="5"/>
  <c r="KT41" i="5"/>
  <c r="KU41" i="5"/>
  <c r="KV41" i="5"/>
  <c r="KW41" i="5"/>
  <c r="KX41" i="5"/>
  <c r="KY41" i="5"/>
  <c r="KZ41" i="5"/>
  <c r="LA41" i="5"/>
  <c r="LB41" i="5"/>
  <c r="LC41" i="5"/>
  <c r="LD41" i="5"/>
  <c r="LE41" i="5"/>
  <c r="LF41" i="5"/>
  <c r="LG41" i="5"/>
  <c r="LH41" i="5"/>
  <c r="LI41" i="5"/>
  <c r="LJ41" i="5"/>
  <c r="LK41" i="5"/>
  <c r="LL41" i="5"/>
  <c r="LM41" i="5"/>
  <c r="LN41" i="5"/>
  <c r="LO41" i="5"/>
  <c r="LP41" i="5"/>
  <c r="LQ41" i="5"/>
  <c r="LR41" i="5"/>
  <c r="LS41" i="5"/>
  <c r="LT41" i="5"/>
  <c r="LU41" i="5"/>
  <c r="LV41" i="5"/>
  <c r="LW41" i="5"/>
  <c r="LX41" i="5"/>
  <c r="LY41" i="5"/>
  <c r="LZ41" i="5"/>
  <c r="MA41" i="5"/>
  <c r="MB41" i="5"/>
  <c r="MC41" i="5"/>
  <c r="MD41" i="5"/>
  <c r="ME41" i="5"/>
  <c r="MF41" i="5"/>
  <c r="MG41" i="5"/>
  <c r="MH41" i="5"/>
  <c r="MI41" i="5"/>
  <c r="MJ41" i="5"/>
  <c r="MK41" i="5"/>
  <c r="ML41" i="5"/>
  <c r="MM41" i="5"/>
  <c r="MN41" i="5"/>
  <c r="MO41" i="5"/>
  <c r="MP41" i="5"/>
  <c r="MQ41" i="5"/>
  <c r="MR41" i="5"/>
  <c r="MS41" i="5"/>
  <c r="MT41" i="5"/>
  <c r="MU41" i="5"/>
  <c r="MV41" i="5"/>
  <c r="MW41" i="5"/>
  <c r="MX41" i="5"/>
  <c r="MY41" i="5"/>
  <c r="MZ41" i="5"/>
  <c r="NA41" i="5"/>
  <c r="NB41" i="5"/>
  <c r="NC41" i="5"/>
  <c r="ND41" i="5"/>
  <c r="NE41" i="5"/>
  <c r="NF41" i="5"/>
  <c r="NG41" i="5"/>
  <c r="NH41" i="5"/>
  <c r="NI41" i="5"/>
  <c r="NJ41" i="5"/>
  <c r="NK41" i="5"/>
  <c r="NL41" i="5"/>
  <c r="GH42" i="5"/>
  <c r="GI42" i="5"/>
  <c r="GJ42" i="5"/>
  <c r="GK42" i="5"/>
  <c r="GL42" i="5"/>
  <c r="GM42" i="5"/>
  <c r="GN42" i="5"/>
  <c r="GO42" i="5"/>
  <c r="GP42" i="5"/>
  <c r="GQ42" i="5"/>
  <c r="GR42" i="5"/>
  <c r="GS42" i="5"/>
  <c r="GT42" i="5"/>
  <c r="GU42" i="5"/>
  <c r="GV42" i="5"/>
  <c r="GW42" i="5"/>
  <c r="GX42" i="5"/>
  <c r="GY42" i="5"/>
  <c r="GZ42" i="5"/>
  <c r="HA42" i="5"/>
  <c r="HB42" i="5"/>
  <c r="HC42" i="5"/>
  <c r="HD42" i="5"/>
  <c r="HE42" i="5"/>
  <c r="HF42" i="5"/>
  <c r="HG42" i="5"/>
  <c r="HH42" i="5"/>
  <c r="HI42" i="5"/>
  <c r="HJ42" i="5"/>
  <c r="HK42" i="5"/>
  <c r="HL42" i="5"/>
  <c r="HM42" i="5"/>
  <c r="HN42" i="5"/>
  <c r="HO42" i="5"/>
  <c r="HP42" i="5"/>
  <c r="HQ42" i="5"/>
  <c r="HR42" i="5"/>
  <c r="HS42" i="5"/>
  <c r="HT42" i="5"/>
  <c r="HU42" i="5"/>
  <c r="HV42" i="5"/>
  <c r="HW42" i="5"/>
  <c r="HX42" i="5"/>
  <c r="HY42" i="5"/>
  <c r="HZ42" i="5"/>
  <c r="IA42" i="5"/>
  <c r="IB42" i="5"/>
  <c r="IC42" i="5"/>
  <c r="ID42" i="5"/>
  <c r="IE42" i="5"/>
  <c r="IF42" i="5"/>
  <c r="IG42" i="5"/>
  <c r="IH42" i="5"/>
  <c r="II42" i="5"/>
  <c r="IJ42" i="5"/>
  <c r="IK42" i="5"/>
  <c r="IL42" i="5"/>
  <c r="IM42" i="5"/>
  <c r="IN42" i="5"/>
  <c r="IO42" i="5"/>
  <c r="IP42" i="5"/>
  <c r="IQ42" i="5"/>
  <c r="IR42" i="5"/>
  <c r="IS42" i="5"/>
  <c r="IT42" i="5"/>
  <c r="IU42" i="5"/>
  <c r="IV42" i="5"/>
  <c r="IW42" i="5"/>
  <c r="IX42" i="5"/>
  <c r="IY42" i="5"/>
  <c r="IZ42" i="5"/>
  <c r="JA42" i="5"/>
  <c r="JB42" i="5"/>
  <c r="JC42" i="5"/>
  <c r="JD42" i="5"/>
  <c r="JE42" i="5"/>
  <c r="JF42" i="5"/>
  <c r="JG42" i="5"/>
  <c r="JH42" i="5"/>
  <c r="JI42" i="5"/>
  <c r="JJ42" i="5"/>
  <c r="JK42" i="5"/>
  <c r="JL42" i="5"/>
  <c r="JM42" i="5"/>
  <c r="JN42" i="5"/>
  <c r="JO42" i="5"/>
  <c r="JP42" i="5"/>
  <c r="JQ42" i="5"/>
  <c r="JR42" i="5"/>
  <c r="JS42" i="5"/>
  <c r="JT42" i="5"/>
  <c r="JU42" i="5"/>
  <c r="JV42" i="5"/>
  <c r="JW42" i="5"/>
  <c r="JX42" i="5"/>
  <c r="JY42" i="5"/>
  <c r="JZ42" i="5"/>
  <c r="KA42" i="5"/>
  <c r="KB42" i="5"/>
  <c r="KC42" i="5"/>
  <c r="KD42" i="5"/>
  <c r="KE42" i="5"/>
  <c r="KF42" i="5"/>
  <c r="KG42" i="5"/>
  <c r="KH42" i="5"/>
  <c r="KI42" i="5"/>
  <c r="KJ42" i="5"/>
  <c r="KK42" i="5"/>
  <c r="KL42" i="5"/>
  <c r="KM42" i="5"/>
  <c r="KN42" i="5"/>
  <c r="KO42" i="5"/>
  <c r="KP42" i="5"/>
  <c r="KQ42" i="5"/>
  <c r="KR42" i="5"/>
  <c r="KS42" i="5"/>
  <c r="KT42" i="5"/>
  <c r="KU42" i="5"/>
  <c r="KV42" i="5"/>
  <c r="KW42" i="5"/>
  <c r="KX42" i="5"/>
  <c r="KY42" i="5"/>
  <c r="KZ42" i="5"/>
  <c r="LA42" i="5"/>
  <c r="LB42" i="5"/>
  <c r="LC42" i="5"/>
  <c r="LD42" i="5"/>
  <c r="LE42" i="5"/>
  <c r="LF42" i="5"/>
  <c r="LG42" i="5"/>
  <c r="LH42" i="5"/>
  <c r="LI42" i="5"/>
  <c r="LJ42" i="5"/>
  <c r="LK42" i="5"/>
  <c r="LL42" i="5"/>
  <c r="LM42" i="5"/>
  <c r="LN42" i="5"/>
  <c r="LO42" i="5"/>
  <c r="LP42" i="5"/>
  <c r="LQ42" i="5"/>
  <c r="LR42" i="5"/>
  <c r="LS42" i="5"/>
  <c r="LT42" i="5"/>
  <c r="LU42" i="5"/>
  <c r="LV42" i="5"/>
  <c r="LW42" i="5"/>
  <c r="LX42" i="5"/>
  <c r="LY42" i="5"/>
  <c r="LZ42" i="5"/>
  <c r="MA42" i="5"/>
  <c r="MB42" i="5"/>
  <c r="MC42" i="5"/>
  <c r="MD42" i="5"/>
  <c r="ME42" i="5"/>
  <c r="MF42" i="5"/>
  <c r="MG42" i="5"/>
  <c r="MH42" i="5"/>
  <c r="MI42" i="5"/>
  <c r="MJ42" i="5"/>
  <c r="MK42" i="5"/>
  <c r="ML42" i="5"/>
  <c r="MM42" i="5"/>
  <c r="MN42" i="5"/>
  <c r="MO42" i="5"/>
  <c r="MP42" i="5"/>
  <c r="MQ42" i="5"/>
  <c r="MR42" i="5"/>
  <c r="MS42" i="5"/>
  <c r="MT42" i="5"/>
  <c r="MU42" i="5"/>
  <c r="MV42" i="5"/>
  <c r="MW42" i="5"/>
  <c r="MX42" i="5"/>
  <c r="MY42" i="5"/>
  <c r="MZ42" i="5"/>
  <c r="NA42" i="5"/>
  <c r="NB42" i="5"/>
  <c r="NC42" i="5"/>
  <c r="ND42" i="5"/>
  <c r="NE42" i="5"/>
  <c r="NF42" i="5"/>
  <c r="NG42" i="5"/>
  <c r="NH42" i="5"/>
  <c r="NI42" i="5"/>
  <c r="NJ42" i="5"/>
  <c r="NK42" i="5"/>
  <c r="NL42" i="5"/>
  <c r="GH43" i="5"/>
  <c r="GI43" i="5"/>
  <c r="GJ43" i="5"/>
  <c r="GK43" i="5"/>
  <c r="GL43" i="5"/>
  <c r="GM43" i="5"/>
  <c r="GN43" i="5"/>
  <c r="GO43" i="5"/>
  <c r="GP43" i="5"/>
  <c r="GQ43" i="5"/>
  <c r="GR43" i="5"/>
  <c r="GS43" i="5"/>
  <c r="GT43" i="5"/>
  <c r="GU43" i="5"/>
  <c r="GV43" i="5"/>
  <c r="GW43" i="5"/>
  <c r="GX43" i="5"/>
  <c r="GY43" i="5"/>
  <c r="GZ43" i="5"/>
  <c r="HA43" i="5"/>
  <c r="HB43" i="5"/>
  <c r="HC43" i="5"/>
  <c r="HD43" i="5"/>
  <c r="HE43" i="5"/>
  <c r="HF43" i="5"/>
  <c r="HG43" i="5"/>
  <c r="HH43" i="5"/>
  <c r="HI43" i="5"/>
  <c r="HJ43" i="5"/>
  <c r="HK43" i="5"/>
  <c r="HL43" i="5"/>
  <c r="HM43" i="5"/>
  <c r="HN43" i="5"/>
  <c r="HO43" i="5"/>
  <c r="HP43" i="5"/>
  <c r="HQ43" i="5"/>
  <c r="HR43" i="5"/>
  <c r="HS43" i="5"/>
  <c r="HT43" i="5"/>
  <c r="HU43" i="5"/>
  <c r="HV43" i="5"/>
  <c r="HW43" i="5"/>
  <c r="HX43" i="5"/>
  <c r="HY43" i="5"/>
  <c r="HZ43" i="5"/>
  <c r="IA43" i="5"/>
  <c r="IB43" i="5"/>
  <c r="IC43" i="5"/>
  <c r="ID43" i="5"/>
  <c r="IE43" i="5"/>
  <c r="IF43" i="5"/>
  <c r="IG43" i="5"/>
  <c r="IH43" i="5"/>
  <c r="II43" i="5"/>
  <c r="IJ43" i="5"/>
  <c r="IK43" i="5"/>
  <c r="IL43" i="5"/>
  <c r="IM43" i="5"/>
  <c r="IN43" i="5"/>
  <c r="IO43" i="5"/>
  <c r="IP43" i="5"/>
  <c r="IQ43" i="5"/>
  <c r="IR43" i="5"/>
  <c r="IS43" i="5"/>
  <c r="IT43" i="5"/>
  <c r="IU43" i="5"/>
  <c r="IV43" i="5"/>
  <c r="IW43" i="5"/>
  <c r="IX43" i="5"/>
  <c r="IY43" i="5"/>
  <c r="IZ43" i="5"/>
  <c r="JA43" i="5"/>
  <c r="JB43" i="5"/>
  <c r="JC43" i="5"/>
  <c r="JD43" i="5"/>
  <c r="JE43" i="5"/>
  <c r="JF43" i="5"/>
  <c r="JG43" i="5"/>
  <c r="JH43" i="5"/>
  <c r="JI43" i="5"/>
  <c r="JJ43" i="5"/>
  <c r="JK43" i="5"/>
  <c r="JL43" i="5"/>
  <c r="JM43" i="5"/>
  <c r="JN43" i="5"/>
  <c r="JO43" i="5"/>
  <c r="JP43" i="5"/>
  <c r="JQ43" i="5"/>
  <c r="JR43" i="5"/>
  <c r="JS43" i="5"/>
  <c r="JT43" i="5"/>
  <c r="JU43" i="5"/>
  <c r="JV43" i="5"/>
  <c r="JW43" i="5"/>
  <c r="JX43" i="5"/>
  <c r="JY43" i="5"/>
  <c r="JZ43" i="5"/>
  <c r="KA43" i="5"/>
  <c r="KB43" i="5"/>
  <c r="KC43" i="5"/>
  <c r="KD43" i="5"/>
  <c r="KE43" i="5"/>
  <c r="KF43" i="5"/>
  <c r="KG43" i="5"/>
  <c r="KH43" i="5"/>
  <c r="KI43" i="5"/>
  <c r="KJ43" i="5"/>
  <c r="KK43" i="5"/>
  <c r="KL43" i="5"/>
  <c r="KM43" i="5"/>
  <c r="KN43" i="5"/>
  <c r="KO43" i="5"/>
  <c r="KP43" i="5"/>
  <c r="KQ43" i="5"/>
  <c r="KR43" i="5"/>
  <c r="KS43" i="5"/>
  <c r="KT43" i="5"/>
  <c r="KU43" i="5"/>
  <c r="KV43" i="5"/>
  <c r="KW43" i="5"/>
  <c r="KX43" i="5"/>
  <c r="KY43" i="5"/>
  <c r="KZ43" i="5"/>
  <c r="LA43" i="5"/>
  <c r="LB43" i="5"/>
  <c r="LC43" i="5"/>
  <c r="LD43" i="5"/>
  <c r="LE43" i="5"/>
  <c r="LF43" i="5"/>
  <c r="LG43" i="5"/>
  <c r="LH43" i="5"/>
  <c r="LI43" i="5"/>
  <c r="LJ43" i="5"/>
  <c r="LK43" i="5"/>
  <c r="LL43" i="5"/>
  <c r="LM43" i="5"/>
  <c r="LN43" i="5"/>
  <c r="LO43" i="5"/>
  <c r="LP43" i="5"/>
  <c r="LQ43" i="5"/>
  <c r="LR43" i="5"/>
  <c r="LS43" i="5"/>
  <c r="LT43" i="5"/>
  <c r="LU43" i="5"/>
  <c r="LV43" i="5"/>
  <c r="LW43" i="5"/>
  <c r="LX43" i="5"/>
  <c r="LY43" i="5"/>
  <c r="LZ43" i="5"/>
  <c r="MA43" i="5"/>
  <c r="MB43" i="5"/>
  <c r="MC43" i="5"/>
  <c r="MD43" i="5"/>
  <c r="ME43" i="5"/>
  <c r="MF43" i="5"/>
  <c r="MG43" i="5"/>
  <c r="MH43" i="5"/>
  <c r="MI43" i="5"/>
  <c r="MJ43" i="5"/>
  <c r="MK43" i="5"/>
  <c r="ML43" i="5"/>
  <c r="MM43" i="5"/>
  <c r="MN43" i="5"/>
  <c r="MO43" i="5"/>
  <c r="MP43" i="5"/>
  <c r="MQ43" i="5"/>
  <c r="MR43" i="5"/>
  <c r="MS43" i="5"/>
  <c r="MT43" i="5"/>
  <c r="MU43" i="5"/>
  <c r="MV43" i="5"/>
  <c r="MW43" i="5"/>
  <c r="MX43" i="5"/>
  <c r="MY43" i="5"/>
  <c r="MZ43" i="5"/>
  <c r="NA43" i="5"/>
  <c r="NB43" i="5"/>
  <c r="NC43" i="5"/>
  <c r="ND43" i="5"/>
  <c r="NE43" i="5"/>
  <c r="NF43" i="5"/>
  <c r="NG43" i="5"/>
  <c r="NH43" i="5"/>
  <c r="NI43" i="5"/>
  <c r="NJ43" i="5"/>
  <c r="NK43" i="5"/>
  <c r="NL43" i="5"/>
  <c r="GH44" i="5"/>
  <c r="GI44" i="5"/>
  <c r="GJ44" i="5"/>
  <c r="GK44" i="5"/>
  <c r="GL44" i="5"/>
  <c r="GM44" i="5"/>
  <c r="GN44" i="5"/>
  <c r="GO44" i="5"/>
  <c r="GP44" i="5"/>
  <c r="GQ44" i="5"/>
  <c r="GR44" i="5"/>
  <c r="GS44" i="5"/>
  <c r="GT44" i="5"/>
  <c r="GU44" i="5"/>
  <c r="GV44" i="5"/>
  <c r="GW44" i="5"/>
  <c r="GX44" i="5"/>
  <c r="GY44" i="5"/>
  <c r="GZ44" i="5"/>
  <c r="HA44" i="5"/>
  <c r="HB44" i="5"/>
  <c r="HC44" i="5"/>
  <c r="HD44" i="5"/>
  <c r="HE44" i="5"/>
  <c r="HF44" i="5"/>
  <c r="HG44" i="5"/>
  <c r="HH44" i="5"/>
  <c r="HI44" i="5"/>
  <c r="HJ44" i="5"/>
  <c r="HK44" i="5"/>
  <c r="HL44" i="5"/>
  <c r="HM44" i="5"/>
  <c r="HN44" i="5"/>
  <c r="HO44" i="5"/>
  <c r="HP44" i="5"/>
  <c r="HQ44" i="5"/>
  <c r="HR44" i="5"/>
  <c r="HS44" i="5"/>
  <c r="HT44" i="5"/>
  <c r="HU44" i="5"/>
  <c r="HV44" i="5"/>
  <c r="HW44" i="5"/>
  <c r="HX44" i="5"/>
  <c r="HY44" i="5"/>
  <c r="HZ44" i="5"/>
  <c r="IA44" i="5"/>
  <c r="IB44" i="5"/>
  <c r="IC44" i="5"/>
  <c r="ID44" i="5"/>
  <c r="IE44" i="5"/>
  <c r="IF44" i="5"/>
  <c r="IG44" i="5"/>
  <c r="IH44" i="5"/>
  <c r="II44" i="5"/>
  <c r="IJ44" i="5"/>
  <c r="IK44" i="5"/>
  <c r="IL44" i="5"/>
  <c r="IM44" i="5"/>
  <c r="IN44" i="5"/>
  <c r="IO44" i="5"/>
  <c r="IP44" i="5"/>
  <c r="IQ44" i="5"/>
  <c r="IR44" i="5"/>
  <c r="IS44" i="5"/>
  <c r="IT44" i="5"/>
  <c r="IU44" i="5"/>
  <c r="IV44" i="5"/>
  <c r="IW44" i="5"/>
  <c r="IX44" i="5"/>
  <c r="IY44" i="5"/>
  <c r="IZ44" i="5"/>
  <c r="JA44" i="5"/>
  <c r="JB44" i="5"/>
  <c r="JC44" i="5"/>
  <c r="JD44" i="5"/>
  <c r="JE44" i="5"/>
  <c r="JF44" i="5"/>
  <c r="JG44" i="5"/>
  <c r="JH44" i="5"/>
  <c r="JI44" i="5"/>
  <c r="JJ44" i="5"/>
  <c r="JK44" i="5"/>
  <c r="JL44" i="5"/>
  <c r="JM44" i="5"/>
  <c r="JN44" i="5"/>
  <c r="JO44" i="5"/>
  <c r="JP44" i="5"/>
  <c r="JQ44" i="5"/>
  <c r="JR44" i="5"/>
  <c r="JS44" i="5"/>
  <c r="JT44" i="5"/>
  <c r="JU44" i="5"/>
  <c r="JV44" i="5"/>
  <c r="JW44" i="5"/>
  <c r="JX44" i="5"/>
  <c r="JY44" i="5"/>
  <c r="JZ44" i="5"/>
  <c r="KA44" i="5"/>
  <c r="KB44" i="5"/>
  <c r="KC44" i="5"/>
  <c r="KD44" i="5"/>
  <c r="KE44" i="5"/>
  <c r="KF44" i="5"/>
  <c r="KG44" i="5"/>
  <c r="KH44" i="5"/>
  <c r="KI44" i="5"/>
  <c r="KJ44" i="5"/>
  <c r="KK44" i="5"/>
  <c r="KL44" i="5"/>
  <c r="KM44" i="5"/>
  <c r="KN44" i="5"/>
  <c r="KO44" i="5"/>
  <c r="KP44" i="5"/>
  <c r="KQ44" i="5"/>
  <c r="KR44" i="5"/>
  <c r="KS44" i="5"/>
  <c r="KT44" i="5"/>
  <c r="KU44" i="5"/>
  <c r="KV44" i="5"/>
  <c r="KW44" i="5"/>
  <c r="KX44" i="5"/>
  <c r="KY44" i="5"/>
  <c r="KZ44" i="5"/>
  <c r="LA44" i="5"/>
  <c r="LB44" i="5"/>
  <c r="LC44" i="5"/>
  <c r="LD44" i="5"/>
  <c r="LE44" i="5"/>
  <c r="LF44" i="5"/>
  <c r="LG44" i="5"/>
  <c r="LH44" i="5"/>
  <c r="LI44" i="5"/>
  <c r="LJ44" i="5"/>
  <c r="LK44" i="5"/>
  <c r="LL44" i="5"/>
  <c r="LM44" i="5"/>
  <c r="LN44" i="5"/>
  <c r="LO44" i="5"/>
  <c r="LP44" i="5"/>
  <c r="LQ44" i="5"/>
  <c r="LR44" i="5"/>
  <c r="LS44" i="5"/>
  <c r="LT44" i="5"/>
  <c r="LU44" i="5"/>
  <c r="LV44" i="5"/>
  <c r="LW44" i="5"/>
  <c r="LX44" i="5"/>
  <c r="LY44" i="5"/>
  <c r="LZ44" i="5"/>
  <c r="MA44" i="5"/>
  <c r="MB44" i="5"/>
  <c r="MC44" i="5"/>
  <c r="MD44" i="5"/>
  <c r="ME44" i="5"/>
  <c r="MF44" i="5"/>
  <c r="MG44" i="5"/>
  <c r="MH44" i="5"/>
  <c r="MI44" i="5"/>
  <c r="MJ44" i="5"/>
  <c r="MK44" i="5"/>
  <c r="ML44" i="5"/>
  <c r="MM44" i="5"/>
  <c r="MN44" i="5"/>
  <c r="MO44" i="5"/>
  <c r="MP44" i="5"/>
  <c r="MQ44" i="5"/>
  <c r="MR44" i="5"/>
  <c r="MS44" i="5"/>
  <c r="MT44" i="5"/>
  <c r="MU44" i="5"/>
  <c r="MV44" i="5"/>
  <c r="MW44" i="5"/>
  <c r="MX44" i="5"/>
  <c r="MY44" i="5"/>
  <c r="MZ44" i="5"/>
  <c r="NA44" i="5"/>
  <c r="NB44" i="5"/>
  <c r="NC44" i="5"/>
  <c r="ND44" i="5"/>
  <c r="NE44" i="5"/>
  <c r="NF44" i="5"/>
  <c r="NG44" i="5"/>
  <c r="NH44" i="5"/>
  <c r="NI44" i="5"/>
  <c r="NJ44" i="5"/>
  <c r="NK44" i="5"/>
  <c r="NL44" i="5"/>
  <c r="GH45" i="5"/>
  <c r="GI45" i="5"/>
  <c r="GJ45" i="5"/>
  <c r="GK45" i="5"/>
  <c r="GL45" i="5"/>
  <c r="GM45" i="5"/>
  <c r="GN45" i="5"/>
  <c r="GO45" i="5"/>
  <c r="GP45" i="5"/>
  <c r="GQ45" i="5"/>
  <c r="GR45" i="5"/>
  <c r="GS45" i="5"/>
  <c r="GT45" i="5"/>
  <c r="GU45" i="5"/>
  <c r="GV45" i="5"/>
  <c r="GW45" i="5"/>
  <c r="GX45" i="5"/>
  <c r="GY45" i="5"/>
  <c r="GZ45" i="5"/>
  <c r="HA45" i="5"/>
  <c r="HB45" i="5"/>
  <c r="HC45" i="5"/>
  <c r="HD45" i="5"/>
  <c r="HE45" i="5"/>
  <c r="HF45" i="5"/>
  <c r="HG45" i="5"/>
  <c r="HH45" i="5"/>
  <c r="HI45" i="5"/>
  <c r="HJ45" i="5"/>
  <c r="HK45" i="5"/>
  <c r="HL45" i="5"/>
  <c r="HM45" i="5"/>
  <c r="HN45" i="5"/>
  <c r="HO45" i="5"/>
  <c r="HP45" i="5"/>
  <c r="HQ45" i="5"/>
  <c r="HR45" i="5"/>
  <c r="HS45" i="5"/>
  <c r="HT45" i="5"/>
  <c r="HU45" i="5"/>
  <c r="HV45" i="5"/>
  <c r="HW45" i="5"/>
  <c r="HX45" i="5"/>
  <c r="HY45" i="5"/>
  <c r="HZ45" i="5"/>
  <c r="IA45" i="5"/>
  <c r="IB45" i="5"/>
  <c r="IC45" i="5"/>
  <c r="ID45" i="5"/>
  <c r="IE45" i="5"/>
  <c r="IF45" i="5"/>
  <c r="IG45" i="5"/>
  <c r="IH45" i="5"/>
  <c r="II45" i="5"/>
  <c r="IJ45" i="5"/>
  <c r="IK45" i="5"/>
  <c r="IL45" i="5"/>
  <c r="IM45" i="5"/>
  <c r="IN45" i="5"/>
  <c r="IO45" i="5"/>
  <c r="IP45" i="5"/>
  <c r="IQ45" i="5"/>
  <c r="IR45" i="5"/>
  <c r="IS45" i="5"/>
  <c r="IT45" i="5"/>
  <c r="IU45" i="5"/>
  <c r="IV45" i="5"/>
  <c r="IW45" i="5"/>
  <c r="IX45" i="5"/>
  <c r="IY45" i="5"/>
  <c r="IZ45" i="5"/>
  <c r="JA45" i="5"/>
  <c r="JB45" i="5"/>
  <c r="JC45" i="5"/>
  <c r="JD45" i="5"/>
  <c r="JE45" i="5"/>
  <c r="JF45" i="5"/>
  <c r="JG45" i="5"/>
  <c r="JH45" i="5"/>
  <c r="JI45" i="5"/>
  <c r="JJ45" i="5"/>
  <c r="JK45" i="5"/>
  <c r="JL45" i="5"/>
  <c r="JM45" i="5"/>
  <c r="JN45" i="5"/>
  <c r="JO45" i="5"/>
  <c r="JP45" i="5"/>
  <c r="JQ45" i="5"/>
  <c r="JR45" i="5"/>
  <c r="JS45" i="5"/>
  <c r="JT45" i="5"/>
  <c r="JU45" i="5"/>
  <c r="JV45" i="5"/>
  <c r="JW45" i="5"/>
  <c r="JX45" i="5"/>
  <c r="JY45" i="5"/>
  <c r="JZ45" i="5"/>
  <c r="KA45" i="5"/>
  <c r="KB45" i="5"/>
  <c r="KC45" i="5"/>
  <c r="KD45" i="5"/>
  <c r="KE45" i="5"/>
  <c r="KF45" i="5"/>
  <c r="KG45" i="5"/>
  <c r="KH45" i="5"/>
  <c r="KI45" i="5"/>
  <c r="KJ45" i="5"/>
  <c r="KK45" i="5"/>
  <c r="KL45" i="5"/>
  <c r="KM45" i="5"/>
  <c r="KN45" i="5"/>
  <c r="KO45" i="5"/>
  <c r="KP45" i="5"/>
  <c r="KQ45" i="5"/>
  <c r="KR45" i="5"/>
  <c r="KS45" i="5"/>
  <c r="KT45" i="5"/>
  <c r="KU45" i="5"/>
  <c r="KV45" i="5"/>
  <c r="KW45" i="5"/>
  <c r="KX45" i="5"/>
  <c r="KY45" i="5"/>
  <c r="KZ45" i="5"/>
  <c r="LA45" i="5"/>
  <c r="LB45" i="5"/>
  <c r="LC45" i="5"/>
  <c r="LD45" i="5"/>
  <c r="LE45" i="5"/>
  <c r="LF45" i="5"/>
  <c r="LG45" i="5"/>
  <c r="LH45" i="5"/>
  <c r="LI45" i="5"/>
  <c r="LJ45" i="5"/>
  <c r="LK45" i="5"/>
  <c r="LL45" i="5"/>
  <c r="LM45" i="5"/>
  <c r="LN45" i="5"/>
  <c r="LO45" i="5"/>
  <c r="LP45" i="5"/>
  <c r="LQ45" i="5"/>
  <c r="LR45" i="5"/>
  <c r="LS45" i="5"/>
  <c r="LT45" i="5"/>
  <c r="LU45" i="5"/>
  <c r="LV45" i="5"/>
  <c r="LW45" i="5"/>
  <c r="LX45" i="5"/>
  <c r="LY45" i="5"/>
  <c r="LZ45" i="5"/>
  <c r="MA45" i="5"/>
  <c r="MB45" i="5"/>
  <c r="MC45" i="5"/>
  <c r="MD45" i="5"/>
  <c r="ME45" i="5"/>
  <c r="MF45" i="5"/>
  <c r="MG45" i="5"/>
  <c r="MH45" i="5"/>
  <c r="MI45" i="5"/>
  <c r="MJ45" i="5"/>
  <c r="MK45" i="5"/>
  <c r="ML45" i="5"/>
  <c r="MM45" i="5"/>
  <c r="MN45" i="5"/>
  <c r="MO45" i="5"/>
  <c r="MP45" i="5"/>
  <c r="MQ45" i="5"/>
  <c r="MR45" i="5"/>
  <c r="MS45" i="5"/>
  <c r="MT45" i="5"/>
  <c r="MU45" i="5"/>
  <c r="MV45" i="5"/>
  <c r="MW45" i="5"/>
  <c r="MX45" i="5"/>
  <c r="MY45" i="5"/>
  <c r="MZ45" i="5"/>
  <c r="NA45" i="5"/>
  <c r="NB45" i="5"/>
  <c r="NC45" i="5"/>
  <c r="ND45" i="5"/>
  <c r="NE45" i="5"/>
  <c r="NF45" i="5"/>
  <c r="NG45" i="5"/>
  <c r="NH45" i="5"/>
  <c r="NI45" i="5"/>
  <c r="NJ45" i="5"/>
  <c r="NK45" i="5"/>
  <c r="NL45" i="5"/>
  <c r="GH46" i="5"/>
  <c r="GI46" i="5"/>
  <c r="GJ46" i="5"/>
  <c r="GK46" i="5"/>
  <c r="GL46" i="5"/>
  <c r="GM46" i="5"/>
  <c r="GN46" i="5"/>
  <c r="GO46" i="5"/>
  <c r="GP46" i="5"/>
  <c r="GQ46" i="5"/>
  <c r="GR46" i="5"/>
  <c r="GS46" i="5"/>
  <c r="GT46" i="5"/>
  <c r="GU46" i="5"/>
  <c r="GV46" i="5"/>
  <c r="GW46" i="5"/>
  <c r="GX46" i="5"/>
  <c r="GY46" i="5"/>
  <c r="GZ46" i="5"/>
  <c r="HA46" i="5"/>
  <c r="HB46" i="5"/>
  <c r="HC46" i="5"/>
  <c r="HD46" i="5"/>
  <c r="HE46" i="5"/>
  <c r="HF46" i="5"/>
  <c r="HG46" i="5"/>
  <c r="HH46" i="5"/>
  <c r="HI46" i="5"/>
  <c r="HJ46" i="5"/>
  <c r="HK46" i="5"/>
  <c r="HL46" i="5"/>
  <c r="HM46" i="5"/>
  <c r="HN46" i="5"/>
  <c r="HO46" i="5"/>
  <c r="HP46" i="5"/>
  <c r="HQ46" i="5"/>
  <c r="HR46" i="5"/>
  <c r="HS46" i="5"/>
  <c r="HT46" i="5"/>
  <c r="HU46" i="5"/>
  <c r="HV46" i="5"/>
  <c r="HW46" i="5"/>
  <c r="HX46" i="5"/>
  <c r="HY46" i="5"/>
  <c r="HZ46" i="5"/>
  <c r="IA46" i="5"/>
  <c r="IB46" i="5"/>
  <c r="IC46" i="5"/>
  <c r="ID46" i="5"/>
  <c r="IE46" i="5"/>
  <c r="IF46" i="5"/>
  <c r="IG46" i="5"/>
  <c r="IH46" i="5"/>
  <c r="II46" i="5"/>
  <c r="IJ46" i="5"/>
  <c r="IK46" i="5"/>
  <c r="IL46" i="5"/>
  <c r="IM46" i="5"/>
  <c r="IN46" i="5"/>
  <c r="IO46" i="5"/>
  <c r="IP46" i="5"/>
  <c r="IQ46" i="5"/>
  <c r="IR46" i="5"/>
  <c r="IS46" i="5"/>
  <c r="IT46" i="5"/>
  <c r="IU46" i="5"/>
  <c r="IV46" i="5"/>
  <c r="IW46" i="5"/>
  <c r="IX46" i="5"/>
  <c r="IY46" i="5"/>
  <c r="IZ46" i="5"/>
  <c r="JA46" i="5"/>
  <c r="JB46" i="5"/>
  <c r="JC46" i="5"/>
  <c r="JD46" i="5"/>
  <c r="JE46" i="5"/>
  <c r="JF46" i="5"/>
  <c r="JG46" i="5"/>
  <c r="JH46" i="5"/>
  <c r="JI46" i="5"/>
  <c r="JJ46" i="5"/>
  <c r="JK46" i="5"/>
  <c r="JL46" i="5"/>
  <c r="JM46" i="5"/>
  <c r="JN46" i="5"/>
  <c r="JO46" i="5"/>
  <c r="JP46" i="5"/>
  <c r="JQ46" i="5"/>
  <c r="JR46" i="5"/>
  <c r="JS46" i="5"/>
  <c r="JT46" i="5"/>
  <c r="JU46" i="5"/>
  <c r="JV46" i="5"/>
  <c r="JW46" i="5"/>
  <c r="JX46" i="5"/>
  <c r="JY46" i="5"/>
  <c r="JZ46" i="5"/>
  <c r="KA46" i="5"/>
  <c r="KB46" i="5"/>
  <c r="KC46" i="5"/>
  <c r="KD46" i="5"/>
  <c r="KE46" i="5"/>
  <c r="KF46" i="5"/>
  <c r="KG46" i="5"/>
  <c r="KH46" i="5"/>
  <c r="KI46" i="5"/>
  <c r="KJ46" i="5"/>
  <c r="KK46" i="5"/>
  <c r="KL46" i="5"/>
  <c r="KM46" i="5"/>
  <c r="KN46" i="5"/>
  <c r="KO46" i="5"/>
  <c r="KP46" i="5"/>
  <c r="KQ46" i="5"/>
  <c r="KR46" i="5"/>
  <c r="KS46" i="5"/>
  <c r="KT46" i="5"/>
  <c r="KU46" i="5"/>
  <c r="KV46" i="5"/>
  <c r="KW46" i="5"/>
  <c r="KX46" i="5"/>
  <c r="KY46" i="5"/>
  <c r="KZ46" i="5"/>
  <c r="LA46" i="5"/>
  <c r="LB46" i="5"/>
  <c r="LC46" i="5"/>
  <c r="LD46" i="5"/>
  <c r="LE46" i="5"/>
  <c r="LF46" i="5"/>
  <c r="LG46" i="5"/>
  <c r="LH46" i="5"/>
  <c r="LI46" i="5"/>
  <c r="LJ46" i="5"/>
  <c r="LK46" i="5"/>
  <c r="LL46" i="5"/>
  <c r="LM46" i="5"/>
  <c r="LN46" i="5"/>
  <c r="LO46" i="5"/>
  <c r="LP46" i="5"/>
  <c r="LQ46" i="5"/>
  <c r="LR46" i="5"/>
  <c r="LS46" i="5"/>
  <c r="LT46" i="5"/>
  <c r="LU46" i="5"/>
  <c r="LV46" i="5"/>
  <c r="LW46" i="5"/>
  <c r="LX46" i="5"/>
  <c r="LY46" i="5"/>
  <c r="LZ46" i="5"/>
  <c r="MA46" i="5"/>
  <c r="MB46" i="5"/>
  <c r="MC46" i="5"/>
  <c r="MD46" i="5"/>
  <c r="ME46" i="5"/>
  <c r="MF46" i="5"/>
  <c r="MG46" i="5"/>
  <c r="MH46" i="5"/>
  <c r="MI46" i="5"/>
  <c r="MJ46" i="5"/>
  <c r="MK46" i="5"/>
  <c r="ML46" i="5"/>
  <c r="MM46" i="5"/>
  <c r="MN46" i="5"/>
  <c r="MO46" i="5"/>
  <c r="MP46" i="5"/>
  <c r="MQ46" i="5"/>
  <c r="MR46" i="5"/>
  <c r="MS46" i="5"/>
  <c r="MT46" i="5"/>
  <c r="MU46" i="5"/>
  <c r="MV46" i="5"/>
  <c r="MW46" i="5"/>
  <c r="MX46" i="5"/>
  <c r="MY46" i="5"/>
  <c r="MZ46" i="5"/>
  <c r="NA46" i="5"/>
  <c r="NB46" i="5"/>
  <c r="NC46" i="5"/>
  <c r="ND46" i="5"/>
  <c r="NE46" i="5"/>
  <c r="NF46" i="5"/>
  <c r="NG46" i="5"/>
  <c r="NH46" i="5"/>
  <c r="NI46" i="5"/>
  <c r="NJ46" i="5"/>
  <c r="NK46" i="5"/>
  <c r="NL46" i="5"/>
  <c r="GH47" i="5"/>
  <c r="GI47" i="5"/>
  <c r="GJ47" i="5"/>
  <c r="GK47" i="5"/>
  <c r="GL47" i="5"/>
  <c r="GM47" i="5"/>
  <c r="GN47" i="5"/>
  <c r="GO47" i="5"/>
  <c r="GP47" i="5"/>
  <c r="GQ47" i="5"/>
  <c r="GR47" i="5"/>
  <c r="GS47" i="5"/>
  <c r="GT47" i="5"/>
  <c r="GU47" i="5"/>
  <c r="GV47" i="5"/>
  <c r="GW47" i="5"/>
  <c r="GX47" i="5"/>
  <c r="GY47" i="5"/>
  <c r="GZ47" i="5"/>
  <c r="HA47" i="5"/>
  <c r="HB47" i="5"/>
  <c r="HC47" i="5"/>
  <c r="HD47" i="5"/>
  <c r="HE47" i="5"/>
  <c r="HF47" i="5"/>
  <c r="HG47" i="5"/>
  <c r="HH47" i="5"/>
  <c r="HI47" i="5"/>
  <c r="HJ47" i="5"/>
  <c r="HK47" i="5"/>
  <c r="HL47" i="5"/>
  <c r="HM47" i="5"/>
  <c r="HN47" i="5"/>
  <c r="HO47" i="5"/>
  <c r="HP47" i="5"/>
  <c r="HQ47" i="5"/>
  <c r="HR47" i="5"/>
  <c r="HS47" i="5"/>
  <c r="HT47" i="5"/>
  <c r="HU47" i="5"/>
  <c r="HV47" i="5"/>
  <c r="HW47" i="5"/>
  <c r="HX47" i="5"/>
  <c r="HY47" i="5"/>
  <c r="HZ47" i="5"/>
  <c r="IA47" i="5"/>
  <c r="IB47" i="5"/>
  <c r="IC47" i="5"/>
  <c r="ID47" i="5"/>
  <c r="IE47" i="5"/>
  <c r="IF47" i="5"/>
  <c r="IG47" i="5"/>
  <c r="IH47" i="5"/>
  <c r="II47" i="5"/>
  <c r="IJ47" i="5"/>
  <c r="IK47" i="5"/>
  <c r="IL47" i="5"/>
  <c r="IM47" i="5"/>
  <c r="IN47" i="5"/>
  <c r="IO47" i="5"/>
  <c r="IP47" i="5"/>
  <c r="IQ47" i="5"/>
  <c r="IR47" i="5"/>
  <c r="IS47" i="5"/>
  <c r="IT47" i="5"/>
  <c r="IU47" i="5"/>
  <c r="IV47" i="5"/>
  <c r="IW47" i="5"/>
  <c r="IX47" i="5"/>
  <c r="IY47" i="5"/>
  <c r="IZ47" i="5"/>
  <c r="JA47" i="5"/>
  <c r="JB47" i="5"/>
  <c r="JC47" i="5"/>
  <c r="JD47" i="5"/>
  <c r="JE47" i="5"/>
  <c r="JF47" i="5"/>
  <c r="JG47" i="5"/>
  <c r="JH47" i="5"/>
  <c r="JI47" i="5"/>
  <c r="JJ47" i="5"/>
  <c r="JK47" i="5"/>
  <c r="JL47" i="5"/>
  <c r="JM47" i="5"/>
  <c r="JN47" i="5"/>
  <c r="JO47" i="5"/>
  <c r="JP47" i="5"/>
  <c r="JQ47" i="5"/>
  <c r="JR47" i="5"/>
  <c r="JS47" i="5"/>
  <c r="JT47" i="5"/>
  <c r="JU47" i="5"/>
  <c r="JV47" i="5"/>
  <c r="JW47" i="5"/>
  <c r="JX47" i="5"/>
  <c r="JY47" i="5"/>
  <c r="JZ47" i="5"/>
  <c r="KA47" i="5"/>
  <c r="KB47" i="5"/>
  <c r="KC47" i="5"/>
  <c r="KD47" i="5"/>
  <c r="KE47" i="5"/>
  <c r="KF47" i="5"/>
  <c r="KG47" i="5"/>
  <c r="KH47" i="5"/>
  <c r="KI47" i="5"/>
  <c r="KJ47" i="5"/>
  <c r="KK47" i="5"/>
  <c r="KL47" i="5"/>
  <c r="KM47" i="5"/>
  <c r="KN47" i="5"/>
  <c r="KO47" i="5"/>
  <c r="KP47" i="5"/>
  <c r="KQ47" i="5"/>
  <c r="KR47" i="5"/>
  <c r="KS47" i="5"/>
  <c r="KT47" i="5"/>
  <c r="KU47" i="5"/>
  <c r="KV47" i="5"/>
  <c r="KW47" i="5"/>
  <c r="KX47" i="5"/>
  <c r="KY47" i="5"/>
  <c r="KZ47" i="5"/>
  <c r="LA47" i="5"/>
  <c r="LB47" i="5"/>
  <c r="LC47" i="5"/>
  <c r="LD47" i="5"/>
  <c r="LE47" i="5"/>
  <c r="LF47" i="5"/>
  <c r="LG47" i="5"/>
  <c r="LH47" i="5"/>
  <c r="LI47" i="5"/>
  <c r="LJ47" i="5"/>
  <c r="LK47" i="5"/>
  <c r="LL47" i="5"/>
  <c r="LM47" i="5"/>
  <c r="LN47" i="5"/>
  <c r="LO47" i="5"/>
  <c r="LP47" i="5"/>
  <c r="LQ47" i="5"/>
  <c r="LR47" i="5"/>
  <c r="LS47" i="5"/>
  <c r="LT47" i="5"/>
  <c r="LU47" i="5"/>
  <c r="LV47" i="5"/>
  <c r="LW47" i="5"/>
  <c r="LX47" i="5"/>
  <c r="LY47" i="5"/>
  <c r="LZ47" i="5"/>
  <c r="MA47" i="5"/>
  <c r="MB47" i="5"/>
  <c r="MC47" i="5"/>
  <c r="MD47" i="5"/>
  <c r="ME47" i="5"/>
  <c r="MF47" i="5"/>
  <c r="MG47" i="5"/>
  <c r="MH47" i="5"/>
  <c r="MI47" i="5"/>
  <c r="MJ47" i="5"/>
  <c r="MK47" i="5"/>
  <c r="ML47" i="5"/>
  <c r="MM47" i="5"/>
  <c r="MN47" i="5"/>
  <c r="MO47" i="5"/>
  <c r="MP47" i="5"/>
  <c r="MQ47" i="5"/>
  <c r="MR47" i="5"/>
  <c r="MS47" i="5"/>
  <c r="MT47" i="5"/>
  <c r="MU47" i="5"/>
  <c r="MV47" i="5"/>
  <c r="MW47" i="5"/>
  <c r="MX47" i="5"/>
  <c r="MY47" i="5"/>
  <c r="MZ47" i="5"/>
  <c r="NA47" i="5"/>
  <c r="NB47" i="5"/>
  <c r="NC47" i="5"/>
  <c r="ND47" i="5"/>
  <c r="NE47" i="5"/>
  <c r="NF47" i="5"/>
  <c r="NG47" i="5"/>
  <c r="NH47" i="5"/>
  <c r="NI47" i="5"/>
  <c r="NJ47" i="5"/>
  <c r="NK47" i="5"/>
  <c r="NL47" i="5"/>
  <c r="GH48" i="5"/>
  <c r="GI48" i="5"/>
  <c r="GJ48" i="5"/>
  <c r="GK48" i="5"/>
  <c r="GL48" i="5"/>
  <c r="GM48" i="5"/>
  <c r="GN48" i="5"/>
  <c r="GO48" i="5"/>
  <c r="GP48" i="5"/>
  <c r="GQ48" i="5"/>
  <c r="GR48" i="5"/>
  <c r="GS48" i="5"/>
  <c r="GT48" i="5"/>
  <c r="GU48" i="5"/>
  <c r="GV48" i="5"/>
  <c r="GW48" i="5"/>
  <c r="GX48" i="5"/>
  <c r="GY48" i="5"/>
  <c r="GZ48" i="5"/>
  <c r="HA48" i="5"/>
  <c r="HB48" i="5"/>
  <c r="HC48" i="5"/>
  <c r="HD48" i="5"/>
  <c r="HE48" i="5"/>
  <c r="HF48" i="5"/>
  <c r="HG48" i="5"/>
  <c r="HH48" i="5"/>
  <c r="HI48" i="5"/>
  <c r="HJ48" i="5"/>
  <c r="HK48" i="5"/>
  <c r="HL48" i="5"/>
  <c r="HM48" i="5"/>
  <c r="HN48" i="5"/>
  <c r="HO48" i="5"/>
  <c r="HP48" i="5"/>
  <c r="HQ48" i="5"/>
  <c r="HR48" i="5"/>
  <c r="HS48" i="5"/>
  <c r="HT48" i="5"/>
  <c r="HU48" i="5"/>
  <c r="HV48" i="5"/>
  <c r="HW48" i="5"/>
  <c r="HX48" i="5"/>
  <c r="HY48" i="5"/>
  <c r="HZ48" i="5"/>
  <c r="IA48" i="5"/>
  <c r="IB48" i="5"/>
  <c r="IC48" i="5"/>
  <c r="ID48" i="5"/>
  <c r="IE48" i="5"/>
  <c r="IF48" i="5"/>
  <c r="IG48" i="5"/>
  <c r="IH48" i="5"/>
  <c r="II48" i="5"/>
  <c r="IJ48" i="5"/>
  <c r="IK48" i="5"/>
  <c r="IL48" i="5"/>
  <c r="IM48" i="5"/>
  <c r="IN48" i="5"/>
  <c r="IO48" i="5"/>
  <c r="IP48" i="5"/>
  <c r="IQ48" i="5"/>
  <c r="IR48" i="5"/>
  <c r="IS48" i="5"/>
  <c r="IT48" i="5"/>
  <c r="IU48" i="5"/>
  <c r="IV48" i="5"/>
  <c r="IW48" i="5"/>
  <c r="IX48" i="5"/>
  <c r="IY48" i="5"/>
  <c r="IZ48" i="5"/>
  <c r="JA48" i="5"/>
  <c r="JB48" i="5"/>
  <c r="JC48" i="5"/>
  <c r="JD48" i="5"/>
  <c r="JE48" i="5"/>
  <c r="JF48" i="5"/>
  <c r="JG48" i="5"/>
  <c r="JH48" i="5"/>
  <c r="JI48" i="5"/>
  <c r="JJ48" i="5"/>
  <c r="JK48" i="5"/>
  <c r="JL48" i="5"/>
  <c r="JM48" i="5"/>
  <c r="JN48" i="5"/>
  <c r="JO48" i="5"/>
  <c r="JP48" i="5"/>
  <c r="JQ48" i="5"/>
  <c r="JR48" i="5"/>
  <c r="JS48" i="5"/>
  <c r="JT48" i="5"/>
  <c r="JU48" i="5"/>
  <c r="JV48" i="5"/>
  <c r="JW48" i="5"/>
  <c r="JX48" i="5"/>
  <c r="JY48" i="5"/>
  <c r="JZ48" i="5"/>
  <c r="KA48" i="5"/>
  <c r="KB48" i="5"/>
  <c r="KC48" i="5"/>
  <c r="KD48" i="5"/>
  <c r="KE48" i="5"/>
  <c r="KF48" i="5"/>
  <c r="KG48" i="5"/>
  <c r="KH48" i="5"/>
  <c r="KI48" i="5"/>
  <c r="KJ48" i="5"/>
  <c r="KK48" i="5"/>
  <c r="KL48" i="5"/>
  <c r="KM48" i="5"/>
  <c r="KN48" i="5"/>
  <c r="KO48" i="5"/>
  <c r="KP48" i="5"/>
  <c r="KQ48" i="5"/>
  <c r="KR48" i="5"/>
  <c r="KS48" i="5"/>
  <c r="KT48" i="5"/>
  <c r="KU48" i="5"/>
  <c r="KV48" i="5"/>
  <c r="KW48" i="5"/>
  <c r="KX48" i="5"/>
  <c r="KY48" i="5"/>
  <c r="KZ48" i="5"/>
  <c r="LA48" i="5"/>
  <c r="LB48" i="5"/>
  <c r="LC48" i="5"/>
  <c r="LD48" i="5"/>
  <c r="LE48" i="5"/>
  <c r="LF48" i="5"/>
  <c r="LG48" i="5"/>
  <c r="LH48" i="5"/>
  <c r="LI48" i="5"/>
  <c r="LJ48" i="5"/>
  <c r="LK48" i="5"/>
  <c r="LL48" i="5"/>
  <c r="LM48" i="5"/>
  <c r="LN48" i="5"/>
  <c r="LO48" i="5"/>
  <c r="LP48" i="5"/>
  <c r="LQ48" i="5"/>
  <c r="LR48" i="5"/>
  <c r="LS48" i="5"/>
  <c r="LT48" i="5"/>
  <c r="LU48" i="5"/>
  <c r="LV48" i="5"/>
  <c r="LW48" i="5"/>
  <c r="LX48" i="5"/>
  <c r="LY48" i="5"/>
  <c r="LZ48" i="5"/>
  <c r="MA48" i="5"/>
  <c r="MB48" i="5"/>
  <c r="MC48" i="5"/>
  <c r="MD48" i="5"/>
  <c r="ME48" i="5"/>
  <c r="MF48" i="5"/>
  <c r="MG48" i="5"/>
  <c r="MH48" i="5"/>
  <c r="MI48" i="5"/>
  <c r="MJ48" i="5"/>
  <c r="MK48" i="5"/>
  <c r="ML48" i="5"/>
  <c r="MM48" i="5"/>
  <c r="MN48" i="5"/>
  <c r="MO48" i="5"/>
  <c r="MP48" i="5"/>
  <c r="MQ48" i="5"/>
  <c r="MR48" i="5"/>
  <c r="MS48" i="5"/>
  <c r="MT48" i="5"/>
  <c r="MU48" i="5"/>
  <c r="MV48" i="5"/>
  <c r="MW48" i="5"/>
  <c r="MX48" i="5"/>
  <c r="MY48" i="5"/>
  <c r="MZ48" i="5"/>
  <c r="NA48" i="5"/>
  <c r="NB48" i="5"/>
  <c r="NC48" i="5"/>
  <c r="ND48" i="5"/>
  <c r="NE48" i="5"/>
  <c r="NF48" i="5"/>
  <c r="NG48" i="5"/>
  <c r="NH48" i="5"/>
  <c r="NI48" i="5"/>
  <c r="NJ48" i="5"/>
  <c r="NK48" i="5"/>
  <c r="NL48" i="5"/>
  <c r="GH49" i="5"/>
  <c r="GI49" i="5"/>
  <c r="GJ49" i="5"/>
  <c r="GK49" i="5"/>
  <c r="GL49" i="5"/>
  <c r="GM49" i="5"/>
  <c r="GN49" i="5"/>
  <c r="GO49" i="5"/>
  <c r="GP49" i="5"/>
  <c r="GQ49" i="5"/>
  <c r="GR49" i="5"/>
  <c r="GS49" i="5"/>
  <c r="GT49" i="5"/>
  <c r="GU49" i="5"/>
  <c r="GV49" i="5"/>
  <c r="GW49" i="5"/>
  <c r="GX49" i="5"/>
  <c r="GY49" i="5"/>
  <c r="GZ49" i="5"/>
  <c r="HA49" i="5"/>
  <c r="HB49" i="5"/>
  <c r="HC49" i="5"/>
  <c r="HD49" i="5"/>
  <c r="HE49" i="5"/>
  <c r="HF49" i="5"/>
  <c r="HG49" i="5"/>
  <c r="HH49" i="5"/>
  <c r="HI49" i="5"/>
  <c r="HJ49" i="5"/>
  <c r="HK49" i="5"/>
  <c r="HL49" i="5"/>
  <c r="HM49" i="5"/>
  <c r="HN49" i="5"/>
  <c r="HO49" i="5"/>
  <c r="HP49" i="5"/>
  <c r="HQ49" i="5"/>
  <c r="HR49" i="5"/>
  <c r="HS49" i="5"/>
  <c r="HT49" i="5"/>
  <c r="HU49" i="5"/>
  <c r="HV49" i="5"/>
  <c r="HW49" i="5"/>
  <c r="HX49" i="5"/>
  <c r="HY49" i="5"/>
  <c r="HZ49" i="5"/>
  <c r="IA49" i="5"/>
  <c r="IB49" i="5"/>
  <c r="IC49" i="5"/>
  <c r="ID49" i="5"/>
  <c r="IE49" i="5"/>
  <c r="IF49" i="5"/>
  <c r="IG49" i="5"/>
  <c r="IH49" i="5"/>
  <c r="II49" i="5"/>
  <c r="IJ49" i="5"/>
  <c r="IK49" i="5"/>
  <c r="IL49" i="5"/>
  <c r="IM49" i="5"/>
  <c r="IN49" i="5"/>
  <c r="IO49" i="5"/>
  <c r="IP49" i="5"/>
  <c r="IQ49" i="5"/>
  <c r="IR49" i="5"/>
  <c r="IS49" i="5"/>
  <c r="IT49" i="5"/>
  <c r="IU49" i="5"/>
  <c r="IV49" i="5"/>
  <c r="IW49" i="5"/>
  <c r="IX49" i="5"/>
  <c r="IY49" i="5"/>
  <c r="IZ49" i="5"/>
  <c r="JA49" i="5"/>
  <c r="JB49" i="5"/>
  <c r="JC49" i="5"/>
  <c r="JD49" i="5"/>
  <c r="JE49" i="5"/>
  <c r="JF49" i="5"/>
  <c r="JG49" i="5"/>
  <c r="JH49" i="5"/>
  <c r="JI49" i="5"/>
  <c r="JJ49" i="5"/>
  <c r="JK49" i="5"/>
  <c r="JL49" i="5"/>
  <c r="JM49" i="5"/>
  <c r="JN49" i="5"/>
  <c r="JO49" i="5"/>
  <c r="JP49" i="5"/>
  <c r="JQ49" i="5"/>
  <c r="JR49" i="5"/>
  <c r="JS49" i="5"/>
  <c r="JT49" i="5"/>
  <c r="JU49" i="5"/>
  <c r="JV49" i="5"/>
  <c r="JW49" i="5"/>
  <c r="JX49" i="5"/>
  <c r="JY49" i="5"/>
  <c r="JZ49" i="5"/>
  <c r="KA49" i="5"/>
  <c r="KB49" i="5"/>
  <c r="KC49" i="5"/>
  <c r="KD49" i="5"/>
  <c r="KE49" i="5"/>
  <c r="KF49" i="5"/>
  <c r="KG49" i="5"/>
  <c r="KH49" i="5"/>
  <c r="KI49" i="5"/>
  <c r="KJ49" i="5"/>
  <c r="KK49" i="5"/>
  <c r="KL49" i="5"/>
  <c r="KM49" i="5"/>
  <c r="KN49" i="5"/>
  <c r="KO49" i="5"/>
  <c r="KP49" i="5"/>
  <c r="KQ49" i="5"/>
  <c r="KR49" i="5"/>
  <c r="KS49" i="5"/>
  <c r="KT49" i="5"/>
  <c r="KU49" i="5"/>
  <c r="KV49" i="5"/>
  <c r="KW49" i="5"/>
  <c r="KX49" i="5"/>
  <c r="KY49" i="5"/>
  <c r="KZ49" i="5"/>
  <c r="LA49" i="5"/>
  <c r="LB49" i="5"/>
  <c r="LC49" i="5"/>
  <c r="LD49" i="5"/>
  <c r="LE49" i="5"/>
  <c r="LF49" i="5"/>
  <c r="LG49" i="5"/>
  <c r="LH49" i="5"/>
  <c r="LI49" i="5"/>
  <c r="LJ49" i="5"/>
  <c r="LK49" i="5"/>
  <c r="LL49" i="5"/>
  <c r="LM49" i="5"/>
  <c r="LN49" i="5"/>
  <c r="LO49" i="5"/>
  <c r="LP49" i="5"/>
  <c r="LQ49" i="5"/>
  <c r="LR49" i="5"/>
  <c r="LS49" i="5"/>
  <c r="LT49" i="5"/>
  <c r="LU49" i="5"/>
  <c r="LV49" i="5"/>
  <c r="LW49" i="5"/>
  <c r="LX49" i="5"/>
  <c r="LY49" i="5"/>
  <c r="LZ49" i="5"/>
  <c r="MA49" i="5"/>
  <c r="MB49" i="5"/>
  <c r="MC49" i="5"/>
  <c r="MD49" i="5"/>
  <c r="ME49" i="5"/>
  <c r="MF49" i="5"/>
  <c r="MG49" i="5"/>
  <c r="MH49" i="5"/>
  <c r="MI49" i="5"/>
  <c r="MJ49" i="5"/>
  <c r="MK49" i="5"/>
  <c r="ML49" i="5"/>
  <c r="MM49" i="5"/>
  <c r="MN49" i="5"/>
  <c r="MO49" i="5"/>
  <c r="MP49" i="5"/>
  <c r="MQ49" i="5"/>
  <c r="MR49" i="5"/>
  <c r="MS49" i="5"/>
  <c r="MT49" i="5"/>
  <c r="MU49" i="5"/>
  <c r="MV49" i="5"/>
  <c r="MW49" i="5"/>
  <c r="MX49" i="5"/>
  <c r="MY49" i="5"/>
  <c r="MZ49" i="5"/>
  <c r="NA49" i="5"/>
  <c r="NB49" i="5"/>
  <c r="NC49" i="5"/>
  <c r="ND49" i="5"/>
  <c r="NE49" i="5"/>
  <c r="NF49" i="5"/>
  <c r="NG49" i="5"/>
  <c r="NH49" i="5"/>
  <c r="NI49" i="5"/>
  <c r="NJ49" i="5"/>
  <c r="NK49" i="5"/>
  <c r="NL49" i="5"/>
  <c r="GH50" i="5"/>
  <c r="GI50" i="5"/>
  <c r="GJ50" i="5"/>
  <c r="GK50" i="5"/>
  <c r="GL50" i="5"/>
  <c r="GM50" i="5"/>
  <c r="GN50" i="5"/>
  <c r="GO50" i="5"/>
  <c r="GP50" i="5"/>
  <c r="GQ50" i="5"/>
  <c r="GR50" i="5"/>
  <c r="GS50" i="5"/>
  <c r="GT50" i="5"/>
  <c r="GU50" i="5"/>
  <c r="GV50" i="5"/>
  <c r="GW50" i="5"/>
  <c r="GX50" i="5"/>
  <c r="GY50" i="5"/>
  <c r="GZ50" i="5"/>
  <c r="HA50" i="5"/>
  <c r="HB50" i="5"/>
  <c r="HC50" i="5"/>
  <c r="HD50" i="5"/>
  <c r="HE50" i="5"/>
  <c r="HF50" i="5"/>
  <c r="HG50" i="5"/>
  <c r="HH50" i="5"/>
  <c r="HI50" i="5"/>
  <c r="HJ50" i="5"/>
  <c r="HK50" i="5"/>
  <c r="HL50" i="5"/>
  <c r="HM50" i="5"/>
  <c r="HN50" i="5"/>
  <c r="HO50" i="5"/>
  <c r="HP50" i="5"/>
  <c r="HQ50" i="5"/>
  <c r="HR50" i="5"/>
  <c r="HS50" i="5"/>
  <c r="HT50" i="5"/>
  <c r="HU50" i="5"/>
  <c r="HV50" i="5"/>
  <c r="HW50" i="5"/>
  <c r="HX50" i="5"/>
  <c r="HY50" i="5"/>
  <c r="HZ50" i="5"/>
  <c r="IA50" i="5"/>
  <c r="IB50" i="5"/>
  <c r="IC50" i="5"/>
  <c r="ID50" i="5"/>
  <c r="IE50" i="5"/>
  <c r="IF50" i="5"/>
  <c r="IG50" i="5"/>
  <c r="IH50" i="5"/>
  <c r="II50" i="5"/>
  <c r="IJ50" i="5"/>
  <c r="IK50" i="5"/>
  <c r="IL50" i="5"/>
  <c r="IM50" i="5"/>
  <c r="IN50" i="5"/>
  <c r="IO50" i="5"/>
  <c r="IP50" i="5"/>
  <c r="IQ50" i="5"/>
  <c r="IR50" i="5"/>
  <c r="IS50" i="5"/>
  <c r="IT50" i="5"/>
  <c r="IU50" i="5"/>
  <c r="IV50" i="5"/>
  <c r="IW50" i="5"/>
  <c r="IX50" i="5"/>
  <c r="IY50" i="5"/>
  <c r="IZ50" i="5"/>
  <c r="JA50" i="5"/>
  <c r="JB50" i="5"/>
  <c r="JC50" i="5"/>
  <c r="JD50" i="5"/>
  <c r="JE50" i="5"/>
  <c r="JF50" i="5"/>
  <c r="JG50" i="5"/>
  <c r="JH50" i="5"/>
  <c r="JI50" i="5"/>
  <c r="JJ50" i="5"/>
  <c r="JK50" i="5"/>
  <c r="JL50" i="5"/>
  <c r="JM50" i="5"/>
  <c r="JN50" i="5"/>
  <c r="JO50" i="5"/>
  <c r="JP50" i="5"/>
  <c r="JQ50" i="5"/>
  <c r="JR50" i="5"/>
  <c r="JS50" i="5"/>
  <c r="JT50" i="5"/>
  <c r="JU50" i="5"/>
  <c r="JV50" i="5"/>
  <c r="JW50" i="5"/>
  <c r="JX50" i="5"/>
  <c r="JY50" i="5"/>
  <c r="JZ50" i="5"/>
  <c r="KA50" i="5"/>
  <c r="KB50" i="5"/>
  <c r="KC50" i="5"/>
  <c r="KD50" i="5"/>
  <c r="KE50" i="5"/>
  <c r="KF50" i="5"/>
  <c r="KG50" i="5"/>
  <c r="KH50" i="5"/>
  <c r="KI50" i="5"/>
  <c r="KJ50" i="5"/>
  <c r="KK50" i="5"/>
  <c r="KL50" i="5"/>
  <c r="KM50" i="5"/>
  <c r="KN50" i="5"/>
  <c r="KO50" i="5"/>
  <c r="KP50" i="5"/>
  <c r="KQ50" i="5"/>
  <c r="KR50" i="5"/>
  <c r="KS50" i="5"/>
  <c r="KT50" i="5"/>
  <c r="KU50" i="5"/>
  <c r="KV50" i="5"/>
  <c r="KW50" i="5"/>
  <c r="KX50" i="5"/>
  <c r="KY50" i="5"/>
  <c r="KZ50" i="5"/>
  <c r="LA50" i="5"/>
  <c r="LB50" i="5"/>
  <c r="LC50" i="5"/>
  <c r="LD50" i="5"/>
  <c r="LE50" i="5"/>
  <c r="LF50" i="5"/>
  <c r="LG50" i="5"/>
  <c r="LH50" i="5"/>
  <c r="LI50" i="5"/>
  <c r="LJ50" i="5"/>
  <c r="LK50" i="5"/>
  <c r="LL50" i="5"/>
  <c r="LM50" i="5"/>
  <c r="LN50" i="5"/>
  <c r="LO50" i="5"/>
  <c r="LP50" i="5"/>
  <c r="LQ50" i="5"/>
  <c r="LR50" i="5"/>
  <c r="LS50" i="5"/>
  <c r="LT50" i="5"/>
  <c r="LU50" i="5"/>
  <c r="LV50" i="5"/>
  <c r="LW50" i="5"/>
  <c r="LX50" i="5"/>
  <c r="LY50" i="5"/>
  <c r="LZ50" i="5"/>
  <c r="MA50" i="5"/>
  <c r="MB50" i="5"/>
  <c r="MC50" i="5"/>
  <c r="MD50" i="5"/>
  <c r="ME50" i="5"/>
  <c r="MF50" i="5"/>
  <c r="MG50" i="5"/>
  <c r="MH50" i="5"/>
  <c r="MI50" i="5"/>
  <c r="MJ50" i="5"/>
  <c r="MK50" i="5"/>
  <c r="ML50" i="5"/>
  <c r="MM50" i="5"/>
  <c r="MN50" i="5"/>
  <c r="MO50" i="5"/>
  <c r="MP50" i="5"/>
  <c r="MQ50" i="5"/>
  <c r="MR50" i="5"/>
  <c r="MS50" i="5"/>
  <c r="MT50" i="5"/>
  <c r="MU50" i="5"/>
  <c r="MV50" i="5"/>
  <c r="MW50" i="5"/>
  <c r="MX50" i="5"/>
  <c r="MY50" i="5"/>
  <c r="MZ50" i="5"/>
  <c r="NA50" i="5"/>
  <c r="NB50" i="5"/>
  <c r="NC50" i="5"/>
  <c r="ND50" i="5"/>
  <c r="NE50" i="5"/>
  <c r="NF50" i="5"/>
  <c r="NG50" i="5"/>
  <c r="NH50" i="5"/>
  <c r="NI50" i="5"/>
  <c r="NJ50" i="5"/>
  <c r="NK50" i="5"/>
  <c r="NL50" i="5"/>
  <c r="GH51" i="5"/>
  <c r="GI51" i="5"/>
  <c r="GJ51" i="5"/>
  <c r="GK51" i="5"/>
  <c r="GL51" i="5"/>
  <c r="GM51" i="5"/>
  <c r="GN51" i="5"/>
  <c r="GO51" i="5"/>
  <c r="GP51" i="5"/>
  <c r="GQ51" i="5"/>
  <c r="GR51" i="5"/>
  <c r="GS51" i="5"/>
  <c r="GT51" i="5"/>
  <c r="GU51" i="5"/>
  <c r="GV51" i="5"/>
  <c r="GW51" i="5"/>
  <c r="GX51" i="5"/>
  <c r="GY51" i="5"/>
  <c r="GZ51" i="5"/>
  <c r="HA51" i="5"/>
  <c r="HB51" i="5"/>
  <c r="HC51" i="5"/>
  <c r="HD51" i="5"/>
  <c r="HE51" i="5"/>
  <c r="HF51" i="5"/>
  <c r="HG51" i="5"/>
  <c r="HH51" i="5"/>
  <c r="HI51" i="5"/>
  <c r="HJ51" i="5"/>
  <c r="HK51" i="5"/>
  <c r="HL51" i="5"/>
  <c r="HM51" i="5"/>
  <c r="HN51" i="5"/>
  <c r="HO51" i="5"/>
  <c r="HP51" i="5"/>
  <c r="HQ51" i="5"/>
  <c r="HR51" i="5"/>
  <c r="HS51" i="5"/>
  <c r="HT51" i="5"/>
  <c r="HU51" i="5"/>
  <c r="HV51" i="5"/>
  <c r="HW51" i="5"/>
  <c r="HX51" i="5"/>
  <c r="HY51" i="5"/>
  <c r="HZ51" i="5"/>
  <c r="IA51" i="5"/>
  <c r="IB51" i="5"/>
  <c r="IC51" i="5"/>
  <c r="ID51" i="5"/>
  <c r="IE51" i="5"/>
  <c r="IF51" i="5"/>
  <c r="IG51" i="5"/>
  <c r="IH51" i="5"/>
  <c r="II51" i="5"/>
  <c r="IJ51" i="5"/>
  <c r="IK51" i="5"/>
  <c r="IL51" i="5"/>
  <c r="IM51" i="5"/>
  <c r="IN51" i="5"/>
  <c r="IO51" i="5"/>
  <c r="IP51" i="5"/>
  <c r="IQ51" i="5"/>
  <c r="IR51" i="5"/>
  <c r="IS51" i="5"/>
  <c r="IT51" i="5"/>
  <c r="IU51" i="5"/>
  <c r="IV51" i="5"/>
  <c r="IW51" i="5"/>
  <c r="IX51" i="5"/>
  <c r="IY51" i="5"/>
  <c r="IZ51" i="5"/>
  <c r="JA51" i="5"/>
  <c r="JB51" i="5"/>
  <c r="JC51" i="5"/>
  <c r="JD51" i="5"/>
  <c r="JE51" i="5"/>
  <c r="JF51" i="5"/>
  <c r="JG51" i="5"/>
  <c r="JH51" i="5"/>
  <c r="JI51" i="5"/>
  <c r="JJ51" i="5"/>
  <c r="JK51" i="5"/>
  <c r="JL51" i="5"/>
  <c r="JM51" i="5"/>
  <c r="JN51" i="5"/>
  <c r="JO51" i="5"/>
  <c r="JP51" i="5"/>
  <c r="JQ51" i="5"/>
  <c r="JR51" i="5"/>
  <c r="JS51" i="5"/>
  <c r="JT51" i="5"/>
  <c r="JU51" i="5"/>
  <c r="JV51" i="5"/>
  <c r="JW51" i="5"/>
  <c r="JX51" i="5"/>
  <c r="JY51" i="5"/>
  <c r="JZ51" i="5"/>
  <c r="KA51" i="5"/>
  <c r="KB51" i="5"/>
  <c r="KC51" i="5"/>
  <c r="KD51" i="5"/>
  <c r="KE51" i="5"/>
  <c r="KF51" i="5"/>
  <c r="KG51" i="5"/>
  <c r="KH51" i="5"/>
  <c r="KI51" i="5"/>
  <c r="KJ51" i="5"/>
  <c r="KK51" i="5"/>
  <c r="KL51" i="5"/>
  <c r="KM51" i="5"/>
  <c r="KN51" i="5"/>
  <c r="KO51" i="5"/>
  <c r="KP51" i="5"/>
  <c r="KQ51" i="5"/>
  <c r="KR51" i="5"/>
  <c r="KS51" i="5"/>
  <c r="KT51" i="5"/>
  <c r="KU51" i="5"/>
  <c r="KV51" i="5"/>
  <c r="KW51" i="5"/>
  <c r="KX51" i="5"/>
  <c r="KY51" i="5"/>
  <c r="KZ51" i="5"/>
  <c r="LA51" i="5"/>
  <c r="LB51" i="5"/>
  <c r="LC51" i="5"/>
  <c r="LD51" i="5"/>
  <c r="LE51" i="5"/>
  <c r="LF51" i="5"/>
  <c r="LG51" i="5"/>
  <c r="LH51" i="5"/>
  <c r="LI51" i="5"/>
  <c r="LJ51" i="5"/>
  <c r="LK51" i="5"/>
  <c r="LL51" i="5"/>
  <c r="LM51" i="5"/>
  <c r="LN51" i="5"/>
  <c r="LO51" i="5"/>
  <c r="LP51" i="5"/>
  <c r="LQ51" i="5"/>
  <c r="LR51" i="5"/>
  <c r="LS51" i="5"/>
  <c r="LT51" i="5"/>
  <c r="LU51" i="5"/>
  <c r="LV51" i="5"/>
  <c r="LW51" i="5"/>
  <c r="LX51" i="5"/>
  <c r="LY51" i="5"/>
  <c r="LZ51" i="5"/>
  <c r="MA51" i="5"/>
  <c r="MB51" i="5"/>
  <c r="MC51" i="5"/>
  <c r="MD51" i="5"/>
  <c r="ME51" i="5"/>
  <c r="MF51" i="5"/>
  <c r="MG51" i="5"/>
  <c r="MH51" i="5"/>
  <c r="MI51" i="5"/>
  <c r="MJ51" i="5"/>
  <c r="MK51" i="5"/>
  <c r="ML51" i="5"/>
  <c r="MM51" i="5"/>
  <c r="MN51" i="5"/>
  <c r="MO51" i="5"/>
  <c r="MP51" i="5"/>
  <c r="MQ51" i="5"/>
  <c r="MR51" i="5"/>
  <c r="MS51" i="5"/>
  <c r="MT51" i="5"/>
  <c r="MU51" i="5"/>
  <c r="MV51" i="5"/>
  <c r="MW51" i="5"/>
  <c r="MX51" i="5"/>
  <c r="MY51" i="5"/>
  <c r="MZ51" i="5"/>
  <c r="NA51" i="5"/>
  <c r="NB51" i="5"/>
  <c r="NC51" i="5"/>
  <c r="ND51" i="5"/>
  <c r="NE51" i="5"/>
  <c r="NF51" i="5"/>
  <c r="NG51" i="5"/>
  <c r="NH51" i="5"/>
  <c r="NI51" i="5"/>
  <c r="NJ51" i="5"/>
  <c r="NK51" i="5"/>
  <c r="NL51" i="5"/>
  <c r="GH52" i="5"/>
  <c r="GI52" i="5"/>
  <c r="GJ52" i="5"/>
  <c r="GK52" i="5"/>
  <c r="GL52" i="5"/>
  <c r="GM52" i="5"/>
  <c r="GN52" i="5"/>
  <c r="GO52" i="5"/>
  <c r="GP52" i="5"/>
  <c r="GQ52" i="5"/>
  <c r="GR52" i="5"/>
  <c r="GS52" i="5"/>
  <c r="GT52" i="5"/>
  <c r="GU52" i="5"/>
  <c r="GV52" i="5"/>
  <c r="GW52" i="5"/>
  <c r="GX52" i="5"/>
  <c r="GY52" i="5"/>
  <c r="GZ52" i="5"/>
  <c r="HA52" i="5"/>
  <c r="HB52" i="5"/>
  <c r="HC52" i="5"/>
  <c r="HD52" i="5"/>
  <c r="HE52" i="5"/>
  <c r="HF52" i="5"/>
  <c r="HG52" i="5"/>
  <c r="HH52" i="5"/>
  <c r="HI52" i="5"/>
  <c r="HJ52" i="5"/>
  <c r="HK52" i="5"/>
  <c r="HL52" i="5"/>
  <c r="HM52" i="5"/>
  <c r="HN52" i="5"/>
  <c r="HO52" i="5"/>
  <c r="HP52" i="5"/>
  <c r="HQ52" i="5"/>
  <c r="HR52" i="5"/>
  <c r="HS52" i="5"/>
  <c r="HT52" i="5"/>
  <c r="HU52" i="5"/>
  <c r="HV52" i="5"/>
  <c r="HW52" i="5"/>
  <c r="HX52" i="5"/>
  <c r="HY52" i="5"/>
  <c r="HZ52" i="5"/>
  <c r="IA52" i="5"/>
  <c r="IB52" i="5"/>
  <c r="IC52" i="5"/>
  <c r="ID52" i="5"/>
  <c r="IE52" i="5"/>
  <c r="IF52" i="5"/>
  <c r="IG52" i="5"/>
  <c r="IH52" i="5"/>
  <c r="II52" i="5"/>
  <c r="IJ52" i="5"/>
  <c r="IK52" i="5"/>
  <c r="IL52" i="5"/>
  <c r="IM52" i="5"/>
  <c r="IN52" i="5"/>
  <c r="IO52" i="5"/>
  <c r="IP52" i="5"/>
  <c r="IQ52" i="5"/>
  <c r="IR52" i="5"/>
  <c r="IS52" i="5"/>
  <c r="IT52" i="5"/>
  <c r="IU52" i="5"/>
  <c r="IV52" i="5"/>
  <c r="IW52" i="5"/>
  <c r="IX52" i="5"/>
  <c r="IY52" i="5"/>
  <c r="IZ52" i="5"/>
  <c r="JA52" i="5"/>
  <c r="JB52" i="5"/>
  <c r="JC52" i="5"/>
  <c r="JD52" i="5"/>
  <c r="JE52" i="5"/>
  <c r="JF52" i="5"/>
  <c r="JG52" i="5"/>
  <c r="JH52" i="5"/>
  <c r="JI52" i="5"/>
  <c r="JJ52" i="5"/>
  <c r="JK52" i="5"/>
  <c r="JL52" i="5"/>
  <c r="JM52" i="5"/>
  <c r="JN52" i="5"/>
  <c r="JO52" i="5"/>
  <c r="JP52" i="5"/>
  <c r="JQ52" i="5"/>
  <c r="JR52" i="5"/>
  <c r="JS52" i="5"/>
  <c r="JT52" i="5"/>
  <c r="JU52" i="5"/>
  <c r="JV52" i="5"/>
  <c r="JW52" i="5"/>
  <c r="JX52" i="5"/>
  <c r="JY52" i="5"/>
  <c r="JZ52" i="5"/>
  <c r="KA52" i="5"/>
  <c r="KB52" i="5"/>
  <c r="KC52" i="5"/>
  <c r="KD52" i="5"/>
  <c r="KE52" i="5"/>
  <c r="KF52" i="5"/>
  <c r="KG52" i="5"/>
  <c r="KH52" i="5"/>
  <c r="KI52" i="5"/>
  <c r="KJ52" i="5"/>
  <c r="KK52" i="5"/>
  <c r="KL52" i="5"/>
  <c r="KM52" i="5"/>
  <c r="KN52" i="5"/>
  <c r="KO52" i="5"/>
  <c r="KP52" i="5"/>
  <c r="KQ52" i="5"/>
  <c r="KR52" i="5"/>
  <c r="KS52" i="5"/>
  <c r="KT52" i="5"/>
  <c r="KU52" i="5"/>
  <c r="KV52" i="5"/>
  <c r="KW52" i="5"/>
  <c r="KX52" i="5"/>
  <c r="KY52" i="5"/>
  <c r="KZ52" i="5"/>
  <c r="LA52" i="5"/>
  <c r="LB52" i="5"/>
  <c r="LC52" i="5"/>
  <c r="LD52" i="5"/>
  <c r="LE52" i="5"/>
  <c r="LF52" i="5"/>
  <c r="LG52" i="5"/>
  <c r="LH52" i="5"/>
  <c r="LI52" i="5"/>
  <c r="LJ52" i="5"/>
  <c r="LK52" i="5"/>
  <c r="LL52" i="5"/>
  <c r="LM52" i="5"/>
  <c r="LN52" i="5"/>
  <c r="LO52" i="5"/>
  <c r="LP52" i="5"/>
  <c r="LQ52" i="5"/>
  <c r="LR52" i="5"/>
  <c r="LS52" i="5"/>
  <c r="LT52" i="5"/>
  <c r="LU52" i="5"/>
  <c r="LV52" i="5"/>
  <c r="LW52" i="5"/>
  <c r="LX52" i="5"/>
  <c r="LY52" i="5"/>
  <c r="LZ52" i="5"/>
  <c r="MA52" i="5"/>
  <c r="MB52" i="5"/>
  <c r="MC52" i="5"/>
  <c r="MD52" i="5"/>
  <c r="ME52" i="5"/>
  <c r="MF52" i="5"/>
  <c r="MG52" i="5"/>
  <c r="MH52" i="5"/>
  <c r="MI52" i="5"/>
  <c r="MJ52" i="5"/>
  <c r="MK52" i="5"/>
  <c r="ML52" i="5"/>
  <c r="MM52" i="5"/>
  <c r="MN52" i="5"/>
  <c r="MO52" i="5"/>
  <c r="MP52" i="5"/>
  <c r="MQ52" i="5"/>
  <c r="MR52" i="5"/>
  <c r="MS52" i="5"/>
  <c r="MT52" i="5"/>
  <c r="MU52" i="5"/>
  <c r="MV52" i="5"/>
  <c r="MW52" i="5"/>
  <c r="MX52" i="5"/>
  <c r="MY52" i="5"/>
  <c r="MZ52" i="5"/>
  <c r="NA52" i="5"/>
  <c r="NB52" i="5"/>
  <c r="NC52" i="5"/>
  <c r="ND52" i="5"/>
  <c r="NE52" i="5"/>
  <c r="NF52" i="5"/>
  <c r="NG52" i="5"/>
  <c r="NH52" i="5"/>
  <c r="NI52" i="5"/>
  <c r="NJ52" i="5"/>
  <c r="NK52" i="5"/>
  <c r="NL52" i="5"/>
  <c r="GH53" i="5"/>
  <c r="GI53" i="5"/>
  <c r="GJ53" i="5"/>
  <c r="GK53" i="5"/>
  <c r="GL53" i="5"/>
  <c r="GM53" i="5"/>
  <c r="GN53" i="5"/>
  <c r="GO53" i="5"/>
  <c r="GP53" i="5"/>
  <c r="GQ53" i="5"/>
  <c r="GR53" i="5"/>
  <c r="GS53" i="5"/>
  <c r="GT53" i="5"/>
  <c r="GU53" i="5"/>
  <c r="GV53" i="5"/>
  <c r="GW53" i="5"/>
  <c r="GX53" i="5"/>
  <c r="GY53" i="5"/>
  <c r="GZ53" i="5"/>
  <c r="HA53" i="5"/>
  <c r="HB53" i="5"/>
  <c r="HC53" i="5"/>
  <c r="HD53" i="5"/>
  <c r="HE53" i="5"/>
  <c r="HF53" i="5"/>
  <c r="HG53" i="5"/>
  <c r="HH53" i="5"/>
  <c r="HI53" i="5"/>
  <c r="HJ53" i="5"/>
  <c r="HK53" i="5"/>
  <c r="HL53" i="5"/>
  <c r="HM53" i="5"/>
  <c r="HN53" i="5"/>
  <c r="HO53" i="5"/>
  <c r="HP53" i="5"/>
  <c r="HQ53" i="5"/>
  <c r="HR53" i="5"/>
  <c r="HS53" i="5"/>
  <c r="HT53" i="5"/>
  <c r="HU53" i="5"/>
  <c r="HV53" i="5"/>
  <c r="HW53" i="5"/>
  <c r="HX53" i="5"/>
  <c r="HY53" i="5"/>
  <c r="HZ53" i="5"/>
  <c r="IA53" i="5"/>
  <c r="IB53" i="5"/>
  <c r="IC53" i="5"/>
  <c r="ID53" i="5"/>
  <c r="IE53" i="5"/>
  <c r="IF53" i="5"/>
  <c r="IG53" i="5"/>
  <c r="IH53" i="5"/>
  <c r="II53" i="5"/>
  <c r="IJ53" i="5"/>
  <c r="IK53" i="5"/>
  <c r="IL53" i="5"/>
  <c r="IM53" i="5"/>
  <c r="IN53" i="5"/>
  <c r="IO53" i="5"/>
  <c r="IP53" i="5"/>
  <c r="IQ53" i="5"/>
  <c r="IR53" i="5"/>
  <c r="IS53" i="5"/>
  <c r="IT53" i="5"/>
  <c r="IU53" i="5"/>
  <c r="IV53" i="5"/>
  <c r="IW53" i="5"/>
  <c r="IX53" i="5"/>
  <c r="IY53" i="5"/>
  <c r="IZ53" i="5"/>
  <c r="JA53" i="5"/>
  <c r="JB53" i="5"/>
  <c r="JC53" i="5"/>
  <c r="JD53" i="5"/>
  <c r="JE53" i="5"/>
  <c r="JF53" i="5"/>
  <c r="JG53" i="5"/>
  <c r="JH53" i="5"/>
  <c r="JI53" i="5"/>
  <c r="JJ53" i="5"/>
  <c r="JK53" i="5"/>
  <c r="JL53" i="5"/>
  <c r="JM53" i="5"/>
  <c r="JN53" i="5"/>
  <c r="JO53" i="5"/>
  <c r="JP53" i="5"/>
  <c r="JQ53" i="5"/>
  <c r="JR53" i="5"/>
  <c r="JS53" i="5"/>
  <c r="JT53" i="5"/>
  <c r="JU53" i="5"/>
  <c r="JV53" i="5"/>
  <c r="JW53" i="5"/>
  <c r="JX53" i="5"/>
  <c r="JY53" i="5"/>
  <c r="JZ53" i="5"/>
  <c r="KA53" i="5"/>
  <c r="KB53" i="5"/>
  <c r="KC53" i="5"/>
  <c r="KD53" i="5"/>
  <c r="KE53" i="5"/>
  <c r="KF53" i="5"/>
  <c r="KG53" i="5"/>
  <c r="KH53" i="5"/>
  <c r="KI53" i="5"/>
  <c r="KJ53" i="5"/>
  <c r="KK53" i="5"/>
  <c r="KL53" i="5"/>
  <c r="KM53" i="5"/>
  <c r="KN53" i="5"/>
  <c r="KO53" i="5"/>
  <c r="KP53" i="5"/>
  <c r="KQ53" i="5"/>
  <c r="KR53" i="5"/>
  <c r="KS53" i="5"/>
  <c r="KT53" i="5"/>
  <c r="KU53" i="5"/>
  <c r="KV53" i="5"/>
  <c r="KW53" i="5"/>
  <c r="KX53" i="5"/>
  <c r="KY53" i="5"/>
  <c r="KZ53" i="5"/>
  <c r="LA53" i="5"/>
  <c r="LB53" i="5"/>
  <c r="LC53" i="5"/>
  <c r="LD53" i="5"/>
  <c r="LE53" i="5"/>
  <c r="LF53" i="5"/>
  <c r="LG53" i="5"/>
  <c r="LH53" i="5"/>
  <c r="LI53" i="5"/>
  <c r="LJ53" i="5"/>
  <c r="LK53" i="5"/>
  <c r="LL53" i="5"/>
  <c r="LM53" i="5"/>
  <c r="LN53" i="5"/>
  <c r="LO53" i="5"/>
  <c r="LP53" i="5"/>
  <c r="LQ53" i="5"/>
  <c r="LR53" i="5"/>
  <c r="LS53" i="5"/>
  <c r="LT53" i="5"/>
  <c r="LU53" i="5"/>
  <c r="LV53" i="5"/>
  <c r="LW53" i="5"/>
  <c r="LX53" i="5"/>
  <c r="LY53" i="5"/>
  <c r="LZ53" i="5"/>
  <c r="MA53" i="5"/>
  <c r="MB53" i="5"/>
  <c r="MC53" i="5"/>
  <c r="MD53" i="5"/>
  <c r="ME53" i="5"/>
  <c r="MF53" i="5"/>
  <c r="MG53" i="5"/>
  <c r="MH53" i="5"/>
  <c r="MI53" i="5"/>
  <c r="MJ53" i="5"/>
  <c r="MK53" i="5"/>
  <c r="ML53" i="5"/>
  <c r="MM53" i="5"/>
  <c r="MN53" i="5"/>
  <c r="MO53" i="5"/>
  <c r="MP53" i="5"/>
  <c r="MQ53" i="5"/>
  <c r="MR53" i="5"/>
  <c r="MS53" i="5"/>
  <c r="MT53" i="5"/>
  <c r="MU53" i="5"/>
  <c r="MV53" i="5"/>
  <c r="MW53" i="5"/>
  <c r="MX53" i="5"/>
  <c r="MY53" i="5"/>
  <c r="MZ53" i="5"/>
  <c r="NA53" i="5"/>
  <c r="NB53" i="5"/>
  <c r="NC53" i="5"/>
  <c r="ND53" i="5"/>
  <c r="NE53" i="5"/>
  <c r="NF53" i="5"/>
  <c r="NG53" i="5"/>
  <c r="NH53" i="5"/>
  <c r="NI53" i="5"/>
  <c r="NJ53" i="5"/>
  <c r="NK53" i="5"/>
  <c r="NL53" i="5"/>
  <c r="GH54" i="5"/>
  <c r="GI54" i="5"/>
  <c r="GJ54" i="5"/>
  <c r="GK54" i="5"/>
  <c r="GL54" i="5"/>
  <c r="GM54" i="5"/>
  <c r="GN54" i="5"/>
  <c r="GO54" i="5"/>
  <c r="GP54" i="5"/>
  <c r="GQ54" i="5"/>
  <c r="GR54" i="5"/>
  <c r="GS54" i="5"/>
  <c r="GT54" i="5"/>
  <c r="GU54" i="5"/>
  <c r="GV54" i="5"/>
  <c r="GW54" i="5"/>
  <c r="GX54" i="5"/>
  <c r="GY54" i="5"/>
  <c r="GZ54" i="5"/>
  <c r="HA54" i="5"/>
  <c r="HB54" i="5"/>
  <c r="HC54" i="5"/>
  <c r="HD54" i="5"/>
  <c r="HE54" i="5"/>
  <c r="HF54" i="5"/>
  <c r="HG54" i="5"/>
  <c r="HH54" i="5"/>
  <c r="HI54" i="5"/>
  <c r="HJ54" i="5"/>
  <c r="HK54" i="5"/>
  <c r="HL54" i="5"/>
  <c r="HM54" i="5"/>
  <c r="HN54" i="5"/>
  <c r="HO54" i="5"/>
  <c r="HP54" i="5"/>
  <c r="HQ54" i="5"/>
  <c r="HR54" i="5"/>
  <c r="HS54" i="5"/>
  <c r="HT54" i="5"/>
  <c r="HU54" i="5"/>
  <c r="HV54" i="5"/>
  <c r="HW54" i="5"/>
  <c r="HX54" i="5"/>
  <c r="HY54" i="5"/>
  <c r="HZ54" i="5"/>
  <c r="IA54" i="5"/>
  <c r="IB54" i="5"/>
  <c r="IC54" i="5"/>
  <c r="ID54" i="5"/>
  <c r="IE54" i="5"/>
  <c r="IF54" i="5"/>
  <c r="IG54" i="5"/>
  <c r="IH54" i="5"/>
  <c r="II54" i="5"/>
  <c r="IJ54" i="5"/>
  <c r="IK54" i="5"/>
  <c r="IL54" i="5"/>
  <c r="IM54" i="5"/>
  <c r="IN54" i="5"/>
  <c r="IO54" i="5"/>
  <c r="IP54" i="5"/>
  <c r="IQ54" i="5"/>
  <c r="IR54" i="5"/>
  <c r="IS54" i="5"/>
  <c r="IT54" i="5"/>
  <c r="IU54" i="5"/>
  <c r="IV54" i="5"/>
  <c r="IW54" i="5"/>
  <c r="IX54" i="5"/>
  <c r="IY54" i="5"/>
  <c r="IZ54" i="5"/>
  <c r="JA54" i="5"/>
  <c r="JB54" i="5"/>
  <c r="JC54" i="5"/>
  <c r="JD54" i="5"/>
  <c r="JE54" i="5"/>
  <c r="JF54" i="5"/>
  <c r="JG54" i="5"/>
  <c r="JH54" i="5"/>
  <c r="JI54" i="5"/>
  <c r="JJ54" i="5"/>
  <c r="JK54" i="5"/>
  <c r="JL54" i="5"/>
  <c r="JM54" i="5"/>
  <c r="JN54" i="5"/>
  <c r="JO54" i="5"/>
  <c r="JP54" i="5"/>
  <c r="JQ54" i="5"/>
  <c r="JR54" i="5"/>
  <c r="JS54" i="5"/>
  <c r="JT54" i="5"/>
  <c r="JU54" i="5"/>
  <c r="JV54" i="5"/>
  <c r="JW54" i="5"/>
  <c r="JX54" i="5"/>
  <c r="JY54" i="5"/>
  <c r="JZ54" i="5"/>
  <c r="KA54" i="5"/>
  <c r="KB54" i="5"/>
  <c r="KC54" i="5"/>
  <c r="KD54" i="5"/>
  <c r="KE54" i="5"/>
  <c r="KF54" i="5"/>
  <c r="KG54" i="5"/>
  <c r="KH54" i="5"/>
  <c r="KI54" i="5"/>
  <c r="KJ54" i="5"/>
  <c r="KK54" i="5"/>
  <c r="KL54" i="5"/>
  <c r="KM54" i="5"/>
  <c r="KN54" i="5"/>
  <c r="KO54" i="5"/>
  <c r="KP54" i="5"/>
  <c r="KQ54" i="5"/>
  <c r="KR54" i="5"/>
  <c r="KS54" i="5"/>
  <c r="KT54" i="5"/>
  <c r="KU54" i="5"/>
  <c r="KV54" i="5"/>
  <c r="KW54" i="5"/>
  <c r="KX54" i="5"/>
  <c r="KY54" i="5"/>
  <c r="KZ54" i="5"/>
  <c r="LA54" i="5"/>
  <c r="LB54" i="5"/>
  <c r="LC54" i="5"/>
  <c r="LD54" i="5"/>
  <c r="LE54" i="5"/>
  <c r="LF54" i="5"/>
  <c r="LG54" i="5"/>
  <c r="LH54" i="5"/>
  <c r="LI54" i="5"/>
  <c r="LJ54" i="5"/>
  <c r="LK54" i="5"/>
  <c r="LL54" i="5"/>
  <c r="LM54" i="5"/>
  <c r="LN54" i="5"/>
  <c r="LO54" i="5"/>
  <c r="LP54" i="5"/>
  <c r="LQ54" i="5"/>
  <c r="LR54" i="5"/>
  <c r="LS54" i="5"/>
  <c r="LT54" i="5"/>
  <c r="LU54" i="5"/>
  <c r="LV54" i="5"/>
  <c r="LW54" i="5"/>
  <c r="LX54" i="5"/>
  <c r="LY54" i="5"/>
  <c r="LZ54" i="5"/>
  <c r="MA54" i="5"/>
  <c r="MB54" i="5"/>
  <c r="MC54" i="5"/>
  <c r="MD54" i="5"/>
  <c r="ME54" i="5"/>
  <c r="MF54" i="5"/>
  <c r="MG54" i="5"/>
  <c r="MH54" i="5"/>
  <c r="MI54" i="5"/>
  <c r="MJ54" i="5"/>
  <c r="MK54" i="5"/>
  <c r="ML54" i="5"/>
  <c r="MM54" i="5"/>
  <c r="MN54" i="5"/>
  <c r="MO54" i="5"/>
  <c r="MP54" i="5"/>
  <c r="MQ54" i="5"/>
  <c r="MR54" i="5"/>
  <c r="MS54" i="5"/>
  <c r="MT54" i="5"/>
  <c r="MU54" i="5"/>
  <c r="MV54" i="5"/>
  <c r="MW54" i="5"/>
  <c r="MX54" i="5"/>
  <c r="MY54" i="5"/>
  <c r="MZ54" i="5"/>
  <c r="NA54" i="5"/>
  <c r="NB54" i="5"/>
  <c r="NC54" i="5"/>
  <c r="ND54" i="5"/>
  <c r="NE54" i="5"/>
  <c r="NF54" i="5"/>
  <c r="NG54" i="5"/>
  <c r="NH54" i="5"/>
  <c r="NI54" i="5"/>
  <c r="NJ54" i="5"/>
  <c r="NK54" i="5"/>
  <c r="NL54" i="5"/>
  <c r="GH55" i="5"/>
  <c r="GI55" i="5"/>
  <c r="GJ55" i="5"/>
  <c r="GK55" i="5"/>
  <c r="GL55" i="5"/>
  <c r="GM55" i="5"/>
  <c r="GN55" i="5"/>
  <c r="GO55" i="5"/>
  <c r="GP55" i="5"/>
  <c r="GQ55" i="5"/>
  <c r="GR55" i="5"/>
  <c r="GS55" i="5"/>
  <c r="GT55" i="5"/>
  <c r="GU55" i="5"/>
  <c r="GV55" i="5"/>
  <c r="GW55" i="5"/>
  <c r="GX55" i="5"/>
  <c r="GY55" i="5"/>
  <c r="GZ55" i="5"/>
  <c r="HA55" i="5"/>
  <c r="HB55" i="5"/>
  <c r="HC55" i="5"/>
  <c r="HD55" i="5"/>
  <c r="HE55" i="5"/>
  <c r="HF55" i="5"/>
  <c r="HG55" i="5"/>
  <c r="HH55" i="5"/>
  <c r="HI55" i="5"/>
  <c r="HJ55" i="5"/>
  <c r="HK55" i="5"/>
  <c r="HL55" i="5"/>
  <c r="HM55" i="5"/>
  <c r="HN55" i="5"/>
  <c r="HO55" i="5"/>
  <c r="HP55" i="5"/>
  <c r="HQ55" i="5"/>
  <c r="HR55" i="5"/>
  <c r="HS55" i="5"/>
  <c r="HT55" i="5"/>
  <c r="HU55" i="5"/>
  <c r="HV55" i="5"/>
  <c r="HW55" i="5"/>
  <c r="HX55" i="5"/>
  <c r="HY55" i="5"/>
  <c r="HZ55" i="5"/>
  <c r="IA55" i="5"/>
  <c r="IB55" i="5"/>
  <c r="IC55" i="5"/>
  <c r="ID55" i="5"/>
  <c r="IE55" i="5"/>
  <c r="IF55" i="5"/>
  <c r="IG55" i="5"/>
  <c r="IH55" i="5"/>
  <c r="II55" i="5"/>
  <c r="IJ55" i="5"/>
  <c r="IK55" i="5"/>
  <c r="IL55" i="5"/>
  <c r="IM55" i="5"/>
  <c r="IN55" i="5"/>
  <c r="IO55" i="5"/>
  <c r="IP55" i="5"/>
  <c r="IQ55" i="5"/>
  <c r="IR55" i="5"/>
  <c r="IS55" i="5"/>
  <c r="IT55" i="5"/>
  <c r="IU55" i="5"/>
  <c r="IV55" i="5"/>
  <c r="IW55" i="5"/>
  <c r="IX55" i="5"/>
  <c r="IY55" i="5"/>
  <c r="IZ55" i="5"/>
  <c r="JA55" i="5"/>
  <c r="JB55" i="5"/>
  <c r="JC55" i="5"/>
  <c r="JD55" i="5"/>
  <c r="JE55" i="5"/>
  <c r="JF55" i="5"/>
  <c r="JG55" i="5"/>
  <c r="JH55" i="5"/>
  <c r="JI55" i="5"/>
  <c r="JJ55" i="5"/>
  <c r="JK55" i="5"/>
  <c r="JL55" i="5"/>
  <c r="JM55" i="5"/>
  <c r="JN55" i="5"/>
  <c r="JO55" i="5"/>
  <c r="JP55" i="5"/>
  <c r="JQ55" i="5"/>
  <c r="JR55" i="5"/>
  <c r="JS55" i="5"/>
  <c r="JT55" i="5"/>
  <c r="JU55" i="5"/>
  <c r="JV55" i="5"/>
  <c r="JW55" i="5"/>
  <c r="JX55" i="5"/>
  <c r="JY55" i="5"/>
  <c r="JZ55" i="5"/>
  <c r="KA55" i="5"/>
  <c r="KB55" i="5"/>
  <c r="KC55" i="5"/>
  <c r="KD55" i="5"/>
  <c r="KE55" i="5"/>
  <c r="KF55" i="5"/>
  <c r="KG55" i="5"/>
  <c r="KH55" i="5"/>
  <c r="KI55" i="5"/>
  <c r="KJ55" i="5"/>
  <c r="KK55" i="5"/>
  <c r="KL55" i="5"/>
  <c r="KM55" i="5"/>
  <c r="KN55" i="5"/>
  <c r="KO55" i="5"/>
  <c r="KP55" i="5"/>
  <c r="KQ55" i="5"/>
  <c r="KR55" i="5"/>
  <c r="KS55" i="5"/>
  <c r="KT55" i="5"/>
  <c r="KU55" i="5"/>
  <c r="KV55" i="5"/>
  <c r="KW55" i="5"/>
  <c r="KX55" i="5"/>
  <c r="KY55" i="5"/>
  <c r="KZ55" i="5"/>
  <c r="LA55" i="5"/>
  <c r="LB55" i="5"/>
  <c r="LC55" i="5"/>
  <c r="LD55" i="5"/>
  <c r="LE55" i="5"/>
  <c r="LF55" i="5"/>
  <c r="LG55" i="5"/>
  <c r="LH55" i="5"/>
  <c r="LI55" i="5"/>
  <c r="LJ55" i="5"/>
  <c r="LK55" i="5"/>
  <c r="LL55" i="5"/>
  <c r="LM55" i="5"/>
  <c r="LN55" i="5"/>
  <c r="LO55" i="5"/>
  <c r="LP55" i="5"/>
  <c r="LQ55" i="5"/>
  <c r="LR55" i="5"/>
  <c r="LS55" i="5"/>
  <c r="LT55" i="5"/>
  <c r="LU55" i="5"/>
  <c r="LV55" i="5"/>
  <c r="LW55" i="5"/>
  <c r="LX55" i="5"/>
  <c r="LY55" i="5"/>
  <c r="LZ55" i="5"/>
  <c r="MA55" i="5"/>
  <c r="MB55" i="5"/>
  <c r="MC55" i="5"/>
  <c r="MD55" i="5"/>
  <c r="ME55" i="5"/>
  <c r="MF55" i="5"/>
  <c r="MG55" i="5"/>
  <c r="MH55" i="5"/>
  <c r="MI55" i="5"/>
  <c r="MJ55" i="5"/>
  <c r="MK55" i="5"/>
  <c r="ML55" i="5"/>
  <c r="MM55" i="5"/>
  <c r="MN55" i="5"/>
  <c r="MO55" i="5"/>
  <c r="MP55" i="5"/>
  <c r="MQ55" i="5"/>
  <c r="MR55" i="5"/>
  <c r="MS55" i="5"/>
  <c r="MT55" i="5"/>
  <c r="MU55" i="5"/>
  <c r="MV55" i="5"/>
  <c r="MW55" i="5"/>
  <c r="MX55" i="5"/>
  <c r="MY55" i="5"/>
  <c r="MZ55" i="5"/>
  <c r="NA55" i="5"/>
  <c r="NB55" i="5"/>
  <c r="NC55" i="5"/>
  <c r="ND55" i="5"/>
  <c r="NE55" i="5"/>
  <c r="NF55" i="5"/>
  <c r="NG55" i="5"/>
  <c r="NH55" i="5"/>
  <c r="NI55" i="5"/>
  <c r="NJ55" i="5"/>
  <c r="NK55" i="5"/>
  <c r="NL55" i="5"/>
  <c r="GH56" i="5"/>
  <c r="GI56" i="5"/>
  <c r="GJ56" i="5"/>
  <c r="GK56" i="5"/>
  <c r="GL56" i="5"/>
  <c r="GM56" i="5"/>
  <c r="GN56" i="5"/>
  <c r="GO56" i="5"/>
  <c r="GP56" i="5"/>
  <c r="GQ56" i="5"/>
  <c r="GR56" i="5"/>
  <c r="GS56" i="5"/>
  <c r="GT56" i="5"/>
  <c r="GU56" i="5"/>
  <c r="GV56" i="5"/>
  <c r="GW56" i="5"/>
  <c r="GX56" i="5"/>
  <c r="GY56" i="5"/>
  <c r="GZ56" i="5"/>
  <c r="HA56" i="5"/>
  <c r="HB56" i="5"/>
  <c r="HC56" i="5"/>
  <c r="HD56" i="5"/>
  <c r="HE56" i="5"/>
  <c r="HF56" i="5"/>
  <c r="HG56" i="5"/>
  <c r="HH56" i="5"/>
  <c r="HI56" i="5"/>
  <c r="HJ56" i="5"/>
  <c r="HK56" i="5"/>
  <c r="HL56" i="5"/>
  <c r="HM56" i="5"/>
  <c r="HN56" i="5"/>
  <c r="HO56" i="5"/>
  <c r="HP56" i="5"/>
  <c r="HQ56" i="5"/>
  <c r="HR56" i="5"/>
  <c r="HS56" i="5"/>
  <c r="HT56" i="5"/>
  <c r="HU56" i="5"/>
  <c r="HV56" i="5"/>
  <c r="HW56" i="5"/>
  <c r="HX56" i="5"/>
  <c r="HY56" i="5"/>
  <c r="HZ56" i="5"/>
  <c r="IA56" i="5"/>
  <c r="IB56" i="5"/>
  <c r="IC56" i="5"/>
  <c r="ID56" i="5"/>
  <c r="IE56" i="5"/>
  <c r="IF56" i="5"/>
  <c r="IG56" i="5"/>
  <c r="IH56" i="5"/>
  <c r="II56" i="5"/>
  <c r="IJ56" i="5"/>
  <c r="IK56" i="5"/>
  <c r="IL56" i="5"/>
  <c r="IM56" i="5"/>
  <c r="IN56" i="5"/>
  <c r="IO56" i="5"/>
  <c r="IP56" i="5"/>
  <c r="IQ56" i="5"/>
  <c r="IR56" i="5"/>
  <c r="IS56" i="5"/>
  <c r="IT56" i="5"/>
  <c r="IU56" i="5"/>
  <c r="IV56" i="5"/>
  <c r="IW56" i="5"/>
  <c r="IX56" i="5"/>
  <c r="IY56" i="5"/>
  <c r="IZ56" i="5"/>
  <c r="JA56" i="5"/>
  <c r="JB56" i="5"/>
  <c r="JC56" i="5"/>
  <c r="JD56" i="5"/>
  <c r="JE56" i="5"/>
  <c r="JF56" i="5"/>
  <c r="JG56" i="5"/>
  <c r="JH56" i="5"/>
  <c r="JI56" i="5"/>
  <c r="JJ56" i="5"/>
  <c r="JK56" i="5"/>
  <c r="JL56" i="5"/>
  <c r="JM56" i="5"/>
  <c r="JN56" i="5"/>
  <c r="JO56" i="5"/>
  <c r="JP56" i="5"/>
  <c r="JQ56" i="5"/>
  <c r="JR56" i="5"/>
  <c r="JS56" i="5"/>
  <c r="JT56" i="5"/>
  <c r="JU56" i="5"/>
  <c r="JV56" i="5"/>
  <c r="JW56" i="5"/>
  <c r="JX56" i="5"/>
  <c r="JY56" i="5"/>
  <c r="JZ56" i="5"/>
  <c r="KA56" i="5"/>
  <c r="KB56" i="5"/>
  <c r="KC56" i="5"/>
  <c r="KD56" i="5"/>
  <c r="KE56" i="5"/>
  <c r="KF56" i="5"/>
  <c r="KG56" i="5"/>
  <c r="KH56" i="5"/>
  <c r="KI56" i="5"/>
  <c r="KJ56" i="5"/>
  <c r="KK56" i="5"/>
  <c r="KL56" i="5"/>
  <c r="KM56" i="5"/>
  <c r="KN56" i="5"/>
  <c r="KO56" i="5"/>
  <c r="KP56" i="5"/>
  <c r="KQ56" i="5"/>
  <c r="KR56" i="5"/>
  <c r="KS56" i="5"/>
  <c r="KT56" i="5"/>
  <c r="KU56" i="5"/>
  <c r="KV56" i="5"/>
  <c r="KW56" i="5"/>
  <c r="KX56" i="5"/>
  <c r="KY56" i="5"/>
  <c r="KZ56" i="5"/>
  <c r="LA56" i="5"/>
  <c r="LB56" i="5"/>
  <c r="LC56" i="5"/>
  <c r="LD56" i="5"/>
  <c r="LE56" i="5"/>
  <c r="LF56" i="5"/>
  <c r="LG56" i="5"/>
  <c r="LH56" i="5"/>
  <c r="LI56" i="5"/>
  <c r="LJ56" i="5"/>
  <c r="LK56" i="5"/>
  <c r="LL56" i="5"/>
  <c r="LM56" i="5"/>
  <c r="LN56" i="5"/>
  <c r="LO56" i="5"/>
  <c r="LP56" i="5"/>
  <c r="LQ56" i="5"/>
  <c r="LR56" i="5"/>
  <c r="LS56" i="5"/>
  <c r="LT56" i="5"/>
  <c r="LU56" i="5"/>
  <c r="LV56" i="5"/>
  <c r="LW56" i="5"/>
  <c r="LX56" i="5"/>
  <c r="LY56" i="5"/>
  <c r="LZ56" i="5"/>
  <c r="MA56" i="5"/>
  <c r="MB56" i="5"/>
  <c r="MC56" i="5"/>
  <c r="MD56" i="5"/>
  <c r="ME56" i="5"/>
  <c r="MF56" i="5"/>
  <c r="MG56" i="5"/>
  <c r="MH56" i="5"/>
  <c r="MI56" i="5"/>
  <c r="MJ56" i="5"/>
  <c r="MK56" i="5"/>
  <c r="ML56" i="5"/>
  <c r="MM56" i="5"/>
  <c r="MN56" i="5"/>
  <c r="MO56" i="5"/>
  <c r="MP56" i="5"/>
  <c r="MQ56" i="5"/>
  <c r="MR56" i="5"/>
  <c r="MS56" i="5"/>
  <c r="MT56" i="5"/>
  <c r="MU56" i="5"/>
  <c r="MV56" i="5"/>
  <c r="MW56" i="5"/>
  <c r="MX56" i="5"/>
  <c r="MY56" i="5"/>
  <c r="MZ56" i="5"/>
  <c r="NA56" i="5"/>
  <c r="NB56" i="5"/>
  <c r="NC56" i="5"/>
  <c r="ND56" i="5"/>
  <c r="NE56" i="5"/>
  <c r="NF56" i="5"/>
  <c r="NG56" i="5"/>
  <c r="NH56" i="5"/>
  <c r="NI56" i="5"/>
  <c r="NJ56" i="5"/>
  <c r="NK56" i="5"/>
  <c r="NL56" i="5"/>
  <c r="GH57" i="5"/>
  <c r="GI57" i="5"/>
  <c r="GJ57" i="5"/>
  <c r="GK57" i="5"/>
  <c r="GL57" i="5"/>
  <c r="GM57" i="5"/>
  <c r="GN57" i="5"/>
  <c r="GO57" i="5"/>
  <c r="GP57" i="5"/>
  <c r="GQ57" i="5"/>
  <c r="GR57" i="5"/>
  <c r="GS57" i="5"/>
  <c r="GT57" i="5"/>
  <c r="GU57" i="5"/>
  <c r="GV57" i="5"/>
  <c r="GW57" i="5"/>
  <c r="GX57" i="5"/>
  <c r="GY57" i="5"/>
  <c r="GZ57" i="5"/>
  <c r="HA57" i="5"/>
  <c r="HB57" i="5"/>
  <c r="HC57" i="5"/>
  <c r="HD57" i="5"/>
  <c r="HE57" i="5"/>
  <c r="HF57" i="5"/>
  <c r="HG57" i="5"/>
  <c r="HH57" i="5"/>
  <c r="HI57" i="5"/>
  <c r="HJ57" i="5"/>
  <c r="HK57" i="5"/>
  <c r="HL57" i="5"/>
  <c r="HM57" i="5"/>
  <c r="HN57" i="5"/>
  <c r="HO57" i="5"/>
  <c r="HP57" i="5"/>
  <c r="HQ57" i="5"/>
  <c r="HR57" i="5"/>
  <c r="HS57" i="5"/>
  <c r="HT57" i="5"/>
  <c r="HU57" i="5"/>
  <c r="HV57" i="5"/>
  <c r="HW57" i="5"/>
  <c r="HX57" i="5"/>
  <c r="HY57" i="5"/>
  <c r="HZ57" i="5"/>
  <c r="IA57" i="5"/>
  <c r="IB57" i="5"/>
  <c r="IC57" i="5"/>
  <c r="ID57" i="5"/>
  <c r="IE57" i="5"/>
  <c r="IF57" i="5"/>
  <c r="IG57" i="5"/>
  <c r="IH57" i="5"/>
  <c r="II57" i="5"/>
  <c r="IJ57" i="5"/>
  <c r="IK57" i="5"/>
  <c r="IL57" i="5"/>
  <c r="IM57" i="5"/>
  <c r="IN57" i="5"/>
  <c r="IO57" i="5"/>
  <c r="IP57" i="5"/>
  <c r="IQ57" i="5"/>
  <c r="IR57" i="5"/>
  <c r="IS57" i="5"/>
  <c r="IT57" i="5"/>
  <c r="IU57" i="5"/>
  <c r="IV57" i="5"/>
  <c r="IW57" i="5"/>
  <c r="IX57" i="5"/>
  <c r="IY57" i="5"/>
  <c r="IZ57" i="5"/>
  <c r="JA57" i="5"/>
  <c r="JB57" i="5"/>
  <c r="JC57" i="5"/>
  <c r="JD57" i="5"/>
  <c r="JE57" i="5"/>
  <c r="JF57" i="5"/>
  <c r="JG57" i="5"/>
  <c r="JH57" i="5"/>
  <c r="JI57" i="5"/>
  <c r="JJ57" i="5"/>
  <c r="JK57" i="5"/>
  <c r="JL57" i="5"/>
  <c r="JM57" i="5"/>
  <c r="JN57" i="5"/>
  <c r="JO57" i="5"/>
  <c r="JP57" i="5"/>
  <c r="JQ57" i="5"/>
  <c r="JR57" i="5"/>
  <c r="JS57" i="5"/>
  <c r="JT57" i="5"/>
  <c r="JU57" i="5"/>
  <c r="JV57" i="5"/>
  <c r="JW57" i="5"/>
  <c r="JX57" i="5"/>
  <c r="JY57" i="5"/>
  <c r="JZ57" i="5"/>
  <c r="KA57" i="5"/>
  <c r="KB57" i="5"/>
  <c r="KC57" i="5"/>
  <c r="KD57" i="5"/>
  <c r="KE57" i="5"/>
  <c r="KF57" i="5"/>
  <c r="KG57" i="5"/>
  <c r="KH57" i="5"/>
  <c r="KI57" i="5"/>
  <c r="KJ57" i="5"/>
  <c r="KK57" i="5"/>
  <c r="KL57" i="5"/>
  <c r="KM57" i="5"/>
  <c r="KN57" i="5"/>
  <c r="KO57" i="5"/>
  <c r="KP57" i="5"/>
  <c r="KQ57" i="5"/>
  <c r="KR57" i="5"/>
  <c r="KS57" i="5"/>
  <c r="KT57" i="5"/>
  <c r="KU57" i="5"/>
  <c r="KV57" i="5"/>
  <c r="KW57" i="5"/>
  <c r="KX57" i="5"/>
  <c r="KY57" i="5"/>
  <c r="KZ57" i="5"/>
  <c r="LA57" i="5"/>
  <c r="LB57" i="5"/>
  <c r="LC57" i="5"/>
  <c r="LD57" i="5"/>
  <c r="LE57" i="5"/>
  <c r="LF57" i="5"/>
  <c r="LG57" i="5"/>
  <c r="LH57" i="5"/>
  <c r="LI57" i="5"/>
  <c r="LJ57" i="5"/>
  <c r="LK57" i="5"/>
  <c r="LL57" i="5"/>
  <c r="LM57" i="5"/>
  <c r="LN57" i="5"/>
  <c r="LO57" i="5"/>
  <c r="LP57" i="5"/>
  <c r="LQ57" i="5"/>
  <c r="LR57" i="5"/>
  <c r="LS57" i="5"/>
  <c r="LT57" i="5"/>
  <c r="LU57" i="5"/>
  <c r="LV57" i="5"/>
  <c r="LW57" i="5"/>
  <c r="LX57" i="5"/>
  <c r="LY57" i="5"/>
  <c r="LZ57" i="5"/>
  <c r="MA57" i="5"/>
  <c r="MB57" i="5"/>
  <c r="MC57" i="5"/>
  <c r="MD57" i="5"/>
  <c r="ME57" i="5"/>
  <c r="MF57" i="5"/>
  <c r="MG57" i="5"/>
  <c r="MH57" i="5"/>
  <c r="MI57" i="5"/>
  <c r="MJ57" i="5"/>
  <c r="MK57" i="5"/>
  <c r="ML57" i="5"/>
  <c r="MM57" i="5"/>
  <c r="MN57" i="5"/>
  <c r="MO57" i="5"/>
  <c r="MP57" i="5"/>
  <c r="MQ57" i="5"/>
  <c r="MR57" i="5"/>
  <c r="MS57" i="5"/>
  <c r="MT57" i="5"/>
  <c r="MU57" i="5"/>
  <c r="MV57" i="5"/>
  <c r="MW57" i="5"/>
  <c r="MX57" i="5"/>
  <c r="MY57" i="5"/>
  <c r="MZ57" i="5"/>
  <c r="NA57" i="5"/>
  <c r="NB57" i="5"/>
  <c r="NC57" i="5"/>
  <c r="ND57" i="5"/>
  <c r="NE57" i="5"/>
  <c r="NF57" i="5"/>
  <c r="NG57" i="5"/>
  <c r="NH57" i="5"/>
  <c r="NI57" i="5"/>
  <c r="NJ57" i="5"/>
  <c r="NK57" i="5"/>
  <c r="NL57" i="5"/>
  <c r="GH58" i="5"/>
  <c r="GI58" i="5"/>
  <c r="GJ58" i="5"/>
  <c r="GK58" i="5"/>
  <c r="GL58" i="5"/>
  <c r="GM58" i="5"/>
  <c r="GN58" i="5"/>
  <c r="GO58" i="5"/>
  <c r="GP58" i="5"/>
  <c r="GQ58" i="5"/>
  <c r="GR58" i="5"/>
  <c r="GS58" i="5"/>
  <c r="GT58" i="5"/>
  <c r="GU58" i="5"/>
  <c r="GV58" i="5"/>
  <c r="GW58" i="5"/>
  <c r="GX58" i="5"/>
  <c r="GY58" i="5"/>
  <c r="GZ58" i="5"/>
  <c r="HA58" i="5"/>
  <c r="HB58" i="5"/>
  <c r="HC58" i="5"/>
  <c r="HD58" i="5"/>
  <c r="HE58" i="5"/>
  <c r="HF58" i="5"/>
  <c r="HG58" i="5"/>
  <c r="HH58" i="5"/>
  <c r="HI58" i="5"/>
  <c r="HJ58" i="5"/>
  <c r="HK58" i="5"/>
  <c r="HL58" i="5"/>
  <c r="HM58" i="5"/>
  <c r="HN58" i="5"/>
  <c r="HO58" i="5"/>
  <c r="HP58" i="5"/>
  <c r="HQ58" i="5"/>
  <c r="HR58" i="5"/>
  <c r="HS58" i="5"/>
  <c r="HT58" i="5"/>
  <c r="HU58" i="5"/>
  <c r="HV58" i="5"/>
  <c r="HW58" i="5"/>
  <c r="HX58" i="5"/>
  <c r="HY58" i="5"/>
  <c r="HZ58" i="5"/>
  <c r="IA58" i="5"/>
  <c r="IB58" i="5"/>
  <c r="IC58" i="5"/>
  <c r="ID58" i="5"/>
  <c r="IE58" i="5"/>
  <c r="IF58" i="5"/>
  <c r="IG58" i="5"/>
  <c r="IH58" i="5"/>
  <c r="II58" i="5"/>
  <c r="IJ58" i="5"/>
  <c r="IK58" i="5"/>
  <c r="IL58" i="5"/>
  <c r="IM58" i="5"/>
  <c r="IN58" i="5"/>
  <c r="IO58" i="5"/>
  <c r="IP58" i="5"/>
  <c r="IQ58" i="5"/>
  <c r="IR58" i="5"/>
  <c r="IS58" i="5"/>
  <c r="IT58" i="5"/>
  <c r="IU58" i="5"/>
  <c r="IV58" i="5"/>
  <c r="IW58" i="5"/>
  <c r="IX58" i="5"/>
  <c r="IY58" i="5"/>
  <c r="IZ58" i="5"/>
  <c r="JA58" i="5"/>
  <c r="JB58" i="5"/>
  <c r="JC58" i="5"/>
  <c r="JD58" i="5"/>
  <c r="JE58" i="5"/>
  <c r="JF58" i="5"/>
  <c r="JG58" i="5"/>
  <c r="JH58" i="5"/>
  <c r="JI58" i="5"/>
  <c r="JJ58" i="5"/>
  <c r="JK58" i="5"/>
  <c r="JL58" i="5"/>
  <c r="JM58" i="5"/>
  <c r="JN58" i="5"/>
  <c r="JO58" i="5"/>
  <c r="JP58" i="5"/>
  <c r="JQ58" i="5"/>
  <c r="JR58" i="5"/>
  <c r="JS58" i="5"/>
  <c r="JT58" i="5"/>
  <c r="JU58" i="5"/>
  <c r="JV58" i="5"/>
  <c r="JW58" i="5"/>
  <c r="JX58" i="5"/>
  <c r="JY58" i="5"/>
  <c r="JZ58" i="5"/>
  <c r="KA58" i="5"/>
  <c r="KB58" i="5"/>
  <c r="KC58" i="5"/>
  <c r="KD58" i="5"/>
  <c r="KE58" i="5"/>
  <c r="KF58" i="5"/>
  <c r="KG58" i="5"/>
  <c r="KH58" i="5"/>
  <c r="KI58" i="5"/>
  <c r="KJ58" i="5"/>
  <c r="KK58" i="5"/>
  <c r="KL58" i="5"/>
  <c r="KM58" i="5"/>
  <c r="KN58" i="5"/>
  <c r="KO58" i="5"/>
  <c r="KP58" i="5"/>
  <c r="KQ58" i="5"/>
  <c r="KR58" i="5"/>
  <c r="KS58" i="5"/>
  <c r="KT58" i="5"/>
  <c r="KU58" i="5"/>
  <c r="KV58" i="5"/>
  <c r="KW58" i="5"/>
  <c r="KX58" i="5"/>
  <c r="KY58" i="5"/>
  <c r="KZ58" i="5"/>
  <c r="LA58" i="5"/>
  <c r="LB58" i="5"/>
  <c r="LC58" i="5"/>
  <c r="LD58" i="5"/>
  <c r="LE58" i="5"/>
  <c r="LF58" i="5"/>
  <c r="LG58" i="5"/>
  <c r="LH58" i="5"/>
  <c r="LI58" i="5"/>
  <c r="LJ58" i="5"/>
  <c r="LK58" i="5"/>
  <c r="LL58" i="5"/>
  <c r="LM58" i="5"/>
  <c r="LN58" i="5"/>
  <c r="LO58" i="5"/>
  <c r="LP58" i="5"/>
  <c r="LQ58" i="5"/>
  <c r="LR58" i="5"/>
  <c r="LS58" i="5"/>
  <c r="LT58" i="5"/>
  <c r="LU58" i="5"/>
  <c r="LV58" i="5"/>
  <c r="LW58" i="5"/>
  <c r="LX58" i="5"/>
  <c r="LY58" i="5"/>
  <c r="LZ58" i="5"/>
  <c r="MA58" i="5"/>
  <c r="MB58" i="5"/>
  <c r="MC58" i="5"/>
  <c r="MD58" i="5"/>
  <c r="ME58" i="5"/>
  <c r="MF58" i="5"/>
  <c r="MG58" i="5"/>
  <c r="MH58" i="5"/>
  <c r="MI58" i="5"/>
  <c r="MJ58" i="5"/>
  <c r="MK58" i="5"/>
  <c r="ML58" i="5"/>
  <c r="MM58" i="5"/>
  <c r="MN58" i="5"/>
  <c r="MO58" i="5"/>
  <c r="MP58" i="5"/>
  <c r="MQ58" i="5"/>
  <c r="MR58" i="5"/>
  <c r="MS58" i="5"/>
  <c r="MT58" i="5"/>
  <c r="MU58" i="5"/>
  <c r="MV58" i="5"/>
  <c r="MW58" i="5"/>
  <c r="MX58" i="5"/>
  <c r="MY58" i="5"/>
  <c r="MZ58" i="5"/>
  <c r="NA58" i="5"/>
  <c r="NB58" i="5"/>
  <c r="NC58" i="5"/>
  <c r="ND58" i="5"/>
  <c r="NE58" i="5"/>
  <c r="NF58" i="5"/>
  <c r="NG58" i="5"/>
  <c r="NH58" i="5"/>
  <c r="NI58" i="5"/>
  <c r="NJ58" i="5"/>
  <c r="NK58" i="5"/>
  <c r="NL58" i="5"/>
  <c r="GH59" i="5"/>
  <c r="GI59" i="5"/>
  <c r="GJ59" i="5"/>
  <c r="GK59" i="5"/>
  <c r="GL59" i="5"/>
  <c r="GM59" i="5"/>
  <c r="GN59" i="5"/>
  <c r="GO59" i="5"/>
  <c r="GP59" i="5"/>
  <c r="GQ59" i="5"/>
  <c r="GR59" i="5"/>
  <c r="GS59" i="5"/>
  <c r="GT59" i="5"/>
  <c r="GU59" i="5"/>
  <c r="GV59" i="5"/>
  <c r="GW59" i="5"/>
  <c r="GX59" i="5"/>
  <c r="GY59" i="5"/>
  <c r="GZ59" i="5"/>
  <c r="HA59" i="5"/>
  <c r="HB59" i="5"/>
  <c r="HC59" i="5"/>
  <c r="HD59" i="5"/>
  <c r="HE59" i="5"/>
  <c r="HF59" i="5"/>
  <c r="HG59" i="5"/>
  <c r="HH59" i="5"/>
  <c r="HI59" i="5"/>
  <c r="HJ59" i="5"/>
  <c r="HK59" i="5"/>
  <c r="HL59" i="5"/>
  <c r="HM59" i="5"/>
  <c r="HN59" i="5"/>
  <c r="HO59" i="5"/>
  <c r="HP59" i="5"/>
  <c r="HQ59" i="5"/>
  <c r="HR59" i="5"/>
  <c r="HS59" i="5"/>
  <c r="HT59" i="5"/>
  <c r="HU59" i="5"/>
  <c r="HV59" i="5"/>
  <c r="HW59" i="5"/>
  <c r="HX59" i="5"/>
  <c r="HY59" i="5"/>
  <c r="HZ59" i="5"/>
  <c r="IA59" i="5"/>
  <c r="IB59" i="5"/>
  <c r="IC59" i="5"/>
  <c r="ID59" i="5"/>
  <c r="IE59" i="5"/>
  <c r="IF59" i="5"/>
  <c r="IG59" i="5"/>
  <c r="IH59" i="5"/>
  <c r="II59" i="5"/>
  <c r="IJ59" i="5"/>
  <c r="IK59" i="5"/>
  <c r="IL59" i="5"/>
  <c r="IM59" i="5"/>
  <c r="IN59" i="5"/>
  <c r="IO59" i="5"/>
  <c r="IP59" i="5"/>
  <c r="IQ59" i="5"/>
  <c r="IR59" i="5"/>
  <c r="IS59" i="5"/>
  <c r="IT59" i="5"/>
  <c r="IU59" i="5"/>
  <c r="IV59" i="5"/>
  <c r="IW59" i="5"/>
  <c r="IX59" i="5"/>
  <c r="IY59" i="5"/>
  <c r="IZ59" i="5"/>
  <c r="JA59" i="5"/>
  <c r="JB59" i="5"/>
  <c r="JC59" i="5"/>
  <c r="JD59" i="5"/>
  <c r="JE59" i="5"/>
  <c r="JF59" i="5"/>
  <c r="JG59" i="5"/>
  <c r="JH59" i="5"/>
  <c r="JI59" i="5"/>
  <c r="JJ59" i="5"/>
  <c r="JK59" i="5"/>
  <c r="JL59" i="5"/>
  <c r="JM59" i="5"/>
  <c r="JN59" i="5"/>
  <c r="JO59" i="5"/>
  <c r="JP59" i="5"/>
  <c r="JQ59" i="5"/>
  <c r="JR59" i="5"/>
  <c r="JS59" i="5"/>
  <c r="JT59" i="5"/>
  <c r="JU59" i="5"/>
  <c r="JV59" i="5"/>
  <c r="JW59" i="5"/>
  <c r="JX59" i="5"/>
  <c r="JY59" i="5"/>
  <c r="JZ59" i="5"/>
  <c r="KA59" i="5"/>
  <c r="KB59" i="5"/>
  <c r="KC59" i="5"/>
  <c r="KD59" i="5"/>
  <c r="KE59" i="5"/>
  <c r="KF59" i="5"/>
  <c r="KG59" i="5"/>
  <c r="KH59" i="5"/>
  <c r="KI59" i="5"/>
  <c r="KJ59" i="5"/>
  <c r="KK59" i="5"/>
  <c r="KL59" i="5"/>
  <c r="KM59" i="5"/>
  <c r="KN59" i="5"/>
  <c r="KO59" i="5"/>
  <c r="KP59" i="5"/>
  <c r="KQ59" i="5"/>
  <c r="KR59" i="5"/>
  <c r="KS59" i="5"/>
  <c r="KT59" i="5"/>
  <c r="KU59" i="5"/>
  <c r="KV59" i="5"/>
  <c r="KW59" i="5"/>
  <c r="KX59" i="5"/>
  <c r="KY59" i="5"/>
  <c r="KZ59" i="5"/>
  <c r="LA59" i="5"/>
  <c r="LB59" i="5"/>
  <c r="LC59" i="5"/>
  <c r="LD59" i="5"/>
  <c r="LE59" i="5"/>
  <c r="LF59" i="5"/>
  <c r="LG59" i="5"/>
  <c r="LH59" i="5"/>
  <c r="LI59" i="5"/>
  <c r="LJ59" i="5"/>
  <c r="LK59" i="5"/>
  <c r="LL59" i="5"/>
  <c r="LM59" i="5"/>
  <c r="LN59" i="5"/>
  <c r="LO59" i="5"/>
  <c r="LP59" i="5"/>
  <c r="LQ59" i="5"/>
  <c r="LR59" i="5"/>
  <c r="LS59" i="5"/>
  <c r="LT59" i="5"/>
  <c r="LU59" i="5"/>
  <c r="LV59" i="5"/>
  <c r="LW59" i="5"/>
  <c r="LX59" i="5"/>
  <c r="LY59" i="5"/>
  <c r="LZ59" i="5"/>
  <c r="MA59" i="5"/>
  <c r="MB59" i="5"/>
  <c r="MC59" i="5"/>
  <c r="MD59" i="5"/>
  <c r="ME59" i="5"/>
  <c r="MF59" i="5"/>
  <c r="MG59" i="5"/>
  <c r="MH59" i="5"/>
  <c r="MI59" i="5"/>
  <c r="MJ59" i="5"/>
  <c r="MK59" i="5"/>
  <c r="ML59" i="5"/>
  <c r="MM59" i="5"/>
  <c r="MN59" i="5"/>
  <c r="MO59" i="5"/>
  <c r="MP59" i="5"/>
  <c r="MQ59" i="5"/>
  <c r="MR59" i="5"/>
  <c r="MS59" i="5"/>
  <c r="MT59" i="5"/>
  <c r="MU59" i="5"/>
  <c r="MV59" i="5"/>
  <c r="MW59" i="5"/>
  <c r="MX59" i="5"/>
  <c r="MY59" i="5"/>
  <c r="MZ59" i="5"/>
  <c r="NA59" i="5"/>
  <c r="NB59" i="5"/>
  <c r="NC59" i="5"/>
  <c r="ND59" i="5"/>
  <c r="NE59" i="5"/>
  <c r="NF59" i="5"/>
  <c r="NG59" i="5"/>
  <c r="NH59" i="5"/>
  <c r="NI59" i="5"/>
  <c r="NJ59" i="5"/>
  <c r="NK59" i="5"/>
  <c r="NL59" i="5"/>
  <c r="GH60" i="5"/>
  <c r="GI60" i="5"/>
  <c r="GJ60" i="5"/>
  <c r="GK60" i="5"/>
  <c r="GL60" i="5"/>
  <c r="GM60" i="5"/>
  <c r="GN60" i="5"/>
  <c r="GO60" i="5"/>
  <c r="GP60" i="5"/>
  <c r="GQ60" i="5"/>
  <c r="GR60" i="5"/>
  <c r="GS60" i="5"/>
  <c r="GT60" i="5"/>
  <c r="GU60" i="5"/>
  <c r="GV60" i="5"/>
  <c r="GW60" i="5"/>
  <c r="GX60" i="5"/>
  <c r="GY60" i="5"/>
  <c r="GZ60" i="5"/>
  <c r="HA60" i="5"/>
  <c r="HB60" i="5"/>
  <c r="HC60" i="5"/>
  <c r="HD60" i="5"/>
  <c r="HE60" i="5"/>
  <c r="HF60" i="5"/>
  <c r="HG60" i="5"/>
  <c r="HH60" i="5"/>
  <c r="HI60" i="5"/>
  <c r="HJ60" i="5"/>
  <c r="HK60" i="5"/>
  <c r="HL60" i="5"/>
  <c r="HM60" i="5"/>
  <c r="HN60" i="5"/>
  <c r="HO60" i="5"/>
  <c r="HP60" i="5"/>
  <c r="HQ60" i="5"/>
  <c r="HR60" i="5"/>
  <c r="HS60" i="5"/>
  <c r="HT60" i="5"/>
  <c r="HU60" i="5"/>
  <c r="HV60" i="5"/>
  <c r="HW60" i="5"/>
  <c r="HX60" i="5"/>
  <c r="HY60" i="5"/>
  <c r="HZ60" i="5"/>
  <c r="IA60" i="5"/>
  <c r="IB60" i="5"/>
  <c r="IC60" i="5"/>
  <c r="ID60" i="5"/>
  <c r="IE60" i="5"/>
  <c r="IF60" i="5"/>
  <c r="IG60" i="5"/>
  <c r="IH60" i="5"/>
  <c r="II60" i="5"/>
  <c r="IJ60" i="5"/>
  <c r="IK60" i="5"/>
  <c r="IL60" i="5"/>
  <c r="IM60" i="5"/>
  <c r="IN60" i="5"/>
  <c r="IO60" i="5"/>
  <c r="IP60" i="5"/>
  <c r="IQ60" i="5"/>
  <c r="IR60" i="5"/>
  <c r="IS60" i="5"/>
  <c r="IT60" i="5"/>
  <c r="IU60" i="5"/>
  <c r="IV60" i="5"/>
  <c r="IW60" i="5"/>
  <c r="IX60" i="5"/>
  <c r="IY60" i="5"/>
  <c r="IZ60" i="5"/>
  <c r="JA60" i="5"/>
  <c r="JB60" i="5"/>
  <c r="JC60" i="5"/>
  <c r="JD60" i="5"/>
  <c r="JE60" i="5"/>
  <c r="JF60" i="5"/>
  <c r="JG60" i="5"/>
  <c r="JH60" i="5"/>
  <c r="JI60" i="5"/>
  <c r="JJ60" i="5"/>
  <c r="JK60" i="5"/>
  <c r="JL60" i="5"/>
  <c r="JM60" i="5"/>
  <c r="JN60" i="5"/>
  <c r="JO60" i="5"/>
  <c r="JP60" i="5"/>
  <c r="JQ60" i="5"/>
  <c r="JR60" i="5"/>
  <c r="JS60" i="5"/>
  <c r="JT60" i="5"/>
  <c r="JU60" i="5"/>
  <c r="JV60" i="5"/>
  <c r="JW60" i="5"/>
  <c r="JX60" i="5"/>
  <c r="JY60" i="5"/>
  <c r="JZ60" i="5"/>
  <c r="KA60" i="5"/>
  <c r="KB60" i="5"/>
  <c r="KC60" i="5"/>
  <c r="KD60" i="5"/>
  <c r="KE60" i="5"/>
  <c r="KF60" i="5"/>
  <c r="KG60" i="5"/>
  <c r="KH60" i="5"/>
  <c r="KI60" i="5"/>
  <c r="KJ60" i="5"/>
  <c r="KK60" i="5"/>
  <c r="KL60" i="5"/>
  <c r="KM60" i="5"/>
  <c r="KN60" i="5"/>
  <c r="KO60" i="5"/>
  <c r="KP60" i="5"/>
  <c r="KQ60" i="5"/>
  <c r="KR60" i="5"/>
  <c r="KS60" i="5"/>
  <c r="KT60" i="5"/>
  <c r="KU60" i="5"/>
  <c r="KV60" i="5"/>
  <c r="KW60" i="5"/>
  <c r="KX60" i="5"/>
  <c r="KY60" i="5"/>
  <c r="KZ60" i="5"/>
  <c r="LA60" i="5"/>
  <c r="LB60" i="5"/>
  <c r="LC60" i="5"/>
  <c r="LD60" i="5"/>
  <c r="LE60" i="5"/>
  <c r="LF60" i="5"/>
  <c r="LG60" i="5"/>
  <c r="LH60" i="5"/>
  <c r="LI60" i="5"/>
  <c r="LJ60" i="5"/>
  <c r="LK60" i="5"/>
  <c r="LL60" i="5"/>
  <c r="LM60" i="5"/>
  <c r="LN60" i="5"/>
  <c r="LO60" i="5"/>
  <c r="LP60" i="5"/>
  <c r="LQ60" i="5"/>
  <c r="LR60" i="5"/>
  <c r="LS60" i="5"/>
  <c r="LT60" i="5"/>
  <c r="LU60" i="5"/>
  <c r="LV60" i="5"/>
  <c r="LW60" i="5"/>
  <c r="LX60" i="5"/>
  <c r="LY60" i="5"/>
  <c r="LZ60" i="5"/>
  <c r="MA60" i="5"/>
  <c r="MB60" i="5"/>
  <c r="MC60" i="5"/>
  <c r="MD60" i="5"/>
  <c r="ME60" i="5"/>
  <c r="MF60" i="5"/>
  <c r="MG60" i="5"/>
  <c r="MH60" i="5"/>
  <c r="MI60" i="5"/>
  <c r="MJ60" i="5"/>
  <c r="MK60" i="5"/>
  <c r="ML60" i="5"/>
  <c r="MM60" i="5"/>
  <c r="MN60" i="5"/>
  <c r="MO60" i="5"/>
  <c r="MP60" i="5"/>
  <c r="MQ60" i="5"/>
  <c r="MR60" i="5"/>
  <c r="MS60" i="5"/>
  <c r="MT60" i="5"/>
  <c r="MU60" i="5"/>
  <c r="MV60" i="5"/>
  <c r="MW60" i="5"/>
  <c r="MX60" i="5"/>
  <c r="MY60" i="5"/>
  <c r="MZ60" i="5"/>
  <c r="NA60" i="5"/>
  <c r="NB60" i="5"/>
  <c r="NC60" i="5"/>
  <c r="ND60" i="5"/>
  <c r="NE60" i="5"/>
  <c r="NF60" i="5"/>
  <c r="NG60" i="5"/>
  <c r="NH60" i="5"/>
  <c r="NI60" i="5"/>
  <c r="NJ60" i="5"/>
  <c r="NK60" i="5"/>
  <c r="NL60" i="5"/>
  <c r="GH61" i="5"/>
  <c r="GI61" i="5"/>
  <c r="GJ61" i="5"/>
  <c r="GK61" i="5"/>
  <c r="GL61" i="5"/>
  <c r="GM61" i="5"/>
  <c r="GN61" i="5"/>
  <c r="GO61" i="5"/>
  <c r="GP61" i="5"/>
  <c r="GQ61" i="5"/>
  <c r="GR61" i="5"/>
  <c r="GS61" i="5"/>
  <c r="GT61" i="5"/>
  <c r="GU61" i="5"/>
  <c r="GV61" i="5"/>
  <c r="GW61" i="5"/>
  <c r="GX61" i="5"/>
  <c r="GY61" i="5"/>
  <c r="GZ61" i="5"/>
  <c r="HA61" i="5"/>
  <c r="HB61" i="5"/>
  <c r="HC61" i="5"/>
  <c r="HD61" i="5"/>
  <c r="HE61" i="5"/>
  <c r="HF61" i="5"/>
  <c r="HG61" i="5"/>
  <c r="HH61" i="5"/>
  <c r="HI61" i="5"/>
  <c r="HJ61" i="5"/>
  <c r="HK61" i="5"/>
  <c r="HL61" i="5"/>
  <c r="HM61" i="5"/>
  <c r="HN61" i="5"/>
  <c r="HO61" i="5"/>
  <c r="HP61" i="5"/>
  <c r="HQ61" i="5"/>
  <c r="HR61" i="5"/>
  <c r="HS61" i="5"/>
  <c r="HT61" i="5"/>
  <c r="HU61" i="5"/>
  <c r="HV61" i="5"/>
  <c r="HW61" i="5"/>
  <c r="HX61" i="5"/>
  <c r="HY61" i="5"/>
  <c r="HZ61" i="5"/>
  <c r="IA61" i="5"/>
  <c r="IB61" i="5"/>
  <c r="IC61" i="5"/>
  <c r="ID61" i="5"/>
  <c r="IE61" i="5"/>
  <c r="IF61" i="5"/>
  <c r="IG61" i="5"/>
  <c r="IH61" i="5"/>
  <c r="II61" i="5"/>
  <c r="IJ61" i="5"/>
  <c r="IK61" i="5"/>
  <c r="IL61" i="5"/>
  <c r="IM61" i="5"/>
  <c r="IN61" i="5"/>
  <c r="IO61" i="5"/>
  <c r="IP61" i="5"/>
  <c r="IQ61" i="5"/>
  <c r="IR61" i="5"/>
  <c r="IS61" i="5"/>
  <c r="IT61" i="5"/>
  <c r="IU61" i="5"/>
  <c r="IV61" i="5"/>
  <c r="IW61" i="5"/>
  <c r="IX61" i="5"/>
  <c r="IY61" i="5"/>
  <c r="IZ61" i="5"/>
  <c r="JA61" i="5"/>
  <c r="JB61" i="5"/>
  <c r="JC61" i="5"/>
  <c r="JD61" i="5"/>
  <c r="JE61" i="5"/>
  <c r="JF61" i="5"/>
  <c r="JG61" i="5"/>
  <c r="JH61" i="5"/>
  <c r="JI61" i="5"/>
  <c r="JJ61" i="5"/>
  <c r="JK61" i="5"/>
  <c r="JL61" i="5"/>
  <c r="JM61" i="5"/>
  <c r="JN61" i="5"/>
  <c r="JO61" i="5"/>
  <c r="JP61" i="5"/>
  <c r="JQ61" i="5"/>
  <c r="JR61" i="5"/>
  <c r="JS61" i="5"/>
  <c r="JT61" i="5"/>
  <c r="JU61" i="5"/>
  <c r="JV61" i="5"/>
  <c r="JW61" i="5"/>
  <c r="JX61" i="5"/>
  <c r="JY61" i="5"/>
  <c r="JZ61" i="5"/>
  <c r="KA61" i="5"/>
  <c r="KB61" i="5"/>
  <c r="KC61" i="5"/>
  <c r="KD61" i="5"/>
  <c r="KE61" i="5"/>
  <c r="KF61" i="5"/>
  <c r="KG61" i="5"/>
  <c r="KH61" i="5"/>
  <c r="KI61" i="5"/>
  <c r="KJ61" i="5"/>
  <c r="KK61" i="5"/>
  <c r="KL61" i="5"/>
  <c r="KM61" i="5"/>
  <c r="KN61" i="5"/>
  <c r="KO61" i="5"/>
  <c r="KP61" i="5"/>
  <c r="KQ61" i="5"/>
  <c r="KR61" i="5"/>
  <c r="KS61" i="5"/>
  <c r="KT61" i="5"/>
  <c r="KU61" i="5"/>
  <c r="KV61" i="5"/>
  <c r="KW61" i="5"/>
  <c r="KX61" i="5"/>
  <c r="KY61" i="5"/>
  <c r="KZ61" i="5"/>
  <c r="LA61" i="5"/>
  <c r="LB61" i="5"/>
  <c r="LC61" i="5"/>
  <c r="LD61" i="5"/>
  <c r="LE61" i="5"/>
  <c r="LF61" i="5"/>
  <c r="LG61" i="5"/>
  <c r="LH61" i="5"/>
  <c r="LI61" i="5"/>
  <c r="LJ61" i="5"/>
  <c r="LK61" i="5"/>
  <c r="LL61" i="5"/>
  <c r="LM61" i="5"/>
  <c r="LN61" i="5"/>
  <c r="LO61" i="5"/>
  <c r="LP61" i="5"/>
  <c r="LQ61" i="5"/>
  <c r="LR61" i="5"/>
  <c r="LS61" i="5"/>
  <c r="LT61" i="5"/>
  <c r="LU61" i="5"/>
  <c r="LV61" i="5"/>
  <c r="LW61" i="5"/>
  <c r="LX61" i="5"/>
  <c r="LY61" i="5"/>
  <c r="LZ61" i="5"/>
  <c r="MA61" i="5"/>
  <c r="MB61" i="5"/>
  <c r="MC61" i="5"/>
  <c r="MD61" i="5"/>
  <c r="ME61" i="5"/>
  <c r="MF61" i="5"/>
  <c r="MG61" i="5"/>
  <c r="MH61" i="5"/>
  <c r="MI61" i="5"/>
  <c r="MJ61" i="5"/>
  <c r="MK61" i="5"/>
  <c r="ML61" i="5"/>
  <c r="MM61" i="5"/>
  <c r="MN61" i="5"/>
  <c r="MO61" i="5"/>
  <c r="MP61" i="5"/>
  <c r="MQ61" i="5"/>
  <c r="MR61" i="5"/>
  <c r="MS61" i="5"/>
  <c r="MT61" i="5"/>
  <c r="MU61" i="5"/>
  <c r="MV61" i="5"/>
  <c r="MW61" i="5"/>
  <c r="MX61" i="5"/>
  <c r="MY61" i="5"/>
  <c r="MZ61" i="5"/>
  <c r="NA61" i="5"/>
  <c r="NB61" i="5"/>
  <c r="NC61" i="5"/>
  <c r="ND61" i="5"/>
  <c r="NE61" i="5"/>
  <c r="NF61" i="5"/>
  <c r="NG61" i="5"/>
  <c r="NH61" i="5"/>
  <c r="NI61" i="5"/>
  <c r="NJ61" i="5"/>
  <c r="NK61" i="5"/>
  <c r="NL61" i="5"/>
  <c r="GH62" i="5"/>
  <c r="GI62" i="5"/>
  <c r="GJ62" i="5"/>
  <c r="GK62" i="5"/>
  <c r="GL62" i="5"/>
  <c r="GM62" i="5"/>
  <c r="GN62" i="5"/>
  <c r="GO62" i="5"/>
  <c r="GP62" i="5"/>
  <c r="GQ62" i="5"/>
  <c r="GR62" i="5"/>
  <c r="GS62" i="5"/>
  <c r="GT62" i="5"/>
  <c r="GU62" i="5"/>
  <c r="GV62" i="5"/>
  <c r="GW62" i="5"/>
  <c r="GX62" i="5"/>
  <c r="GY62" i="5"/>
  <c r="GZ62" i="5"/>
  <c r="HA62" i="5"/>
  <c r="HB62" i="5"/>
  <c r="HC62" i="5"/>
  <c r="HD62" i="5"/>
  <c r="HE62" i="5"/>
  <c r="HF62" i="5"/>
  <c r="HG62" i="5"/>
  <c r="HH62" i="5"/>
  <c r="HI62" i="5"/>
  <c r="HJ62" i="5"/>
  <c r="HK62" i="5"/>
  <c r="HL62" i="5"/>
  <c r="HM62" i="5"/>
  <c r="HN62" i="5"/>
  <c r="HO62" i="5"/>
  <c r="HP62" i="5"/>
  <c r="HQ62" i="5"/>
  <c r="HR62" i="5"/>
  <c r="HS62" i="5"/>
  <c r="HT62" i="5"/>
  <c r="HU62" i="5"/>
  <c r="HV62" i="5"/>
  <c r="HW62" i="5"/>
  <c r="HX62" i="5"/>
  <c r="HY62" i="5"/>
  <c r="HZ62" i="5"/>
  <c r="IA62" i="5"/>
  <c r="IB62" i="5"/>
  <c r="IC62" i="5"/>
  <c r="ID62" i="5"/>
  <c r="IE62" i="5"/>
  <c r="IF62" i="5"/>
  <c r="IG62" i="5"/>
  <c r="IH62" i="5"/>
  <c r="II62" i="5"/>
  <c r="IJ62" i="5"/>
  <c r="IK62" i="5"/>
  <c r="IL62" i="5"/>
  <c r="IM62" i="5"/>
  <c r="IN62" i="5"/>
  <c r="IO62" i="5"/>
  <c r="IP62" i="5"/>
  <c r="IQ62" i="5"/>
  <c r="IR62" i="5"/>
  <c r="IS62" i="5"/>
  <c r="IT62" i="5"/>
  <c r="IU62" i="5"/>
  <c r="IV62" i="5"/>
  <c r="IW62" i="5"/>
  <c r="IX62" i="5"/>
  <c r="IY62" i="5"/>
  <c r="IZ62" i="5"/>
  <c r="JA62" i="5"/>
  <c r="JB62" i="5"/>
  <c r="JC62" i="5"/>
  <c r="JD62" i="5"/>
  <c r="JE62" i="5"/>
  <c r="JF62" i="5"/>
  <c r="JG62" i="5"/>
  <c r="JH62" i="5"/>
  <c r="JI62" i="5"/>
  <c r="JJ62" i="5"/>
  <c r="JK62" i="5"/>
  <c r="JL62" i="5"/>
  <c r="JM62" i="5"/>
  <c r="JN62" i="5"/>
  <c r="JO62" i="5"/>
  <c r="JP62" i="5"/>
  <c r="JQ62" i="5"/>
  <c r="JR62" i="5"/>
  <c r="JS62" i="5"/>
  <c r="JT62" i="5"/>
  <c r="JU62" i="5"/>
  <c r="JV62" i="5"/>
  <c r="JW62" i="5"/>
  <c r="JX62" i="5"/>
  <c r="JY62" i="5"/>
  <c r="JZ62" i="5"/>
  <c r="KA62" i="5"/>
  <c r="KB62" i="5"/>
  <c r="KC62" i="5"/>
  <c r="KD62" i="5"/>
  <c r="KE62" i="5"/>
  <c r="KF62" i="5"/>
  <c r="KG62" i="5"/>
  <c r="KH62" i="5"/>
  <c r="KI62" i="5"/>
  <c r="KJ62" i="5"/>
  <c r="KK62" i="5"/>
  <c r="KL62" i="5"/>
  <c r="KM62" i="5"/>
  <c r="KN62" i="5"/>
  <c r="KO62" i="5"/>
  <c r="KP62" i="5"/>
  <c r="KQ62" i="5"/>
  <c r="KR62" i="5"/>
  <c r="KS62" i="5"/>
  <c r="KT62" i="5"/>
  <c r="KU62" i="5"/>
  <c r="KV62" i="5"/>
  <c r="KW62" i="5"/>
  <c r="KX62" i="5"/>
  <c r="KY62" i="5"/>
  <c r="KZ62" i="5"/>
  <c r="LA62" i="5"/>
  <c r="LB62" i="5"/>
  <c r="LC62" i="5"/>
  <c r="LD62" i="5"/>
  <c r="LE62" i="5"/>
  <c r="LF62" i="5"/>
  <c r="LG62" i="5"/>
  <c r="LH62" i="5"/>
  <c r="LI62" i="5"/>
  <c r="LJ62" i="5"/>
  <c r="LK62" i="5"/>
  <c r="LL62" i="5"/>
  <c r="LM62" i="5"/>
  <c r="LN62" i="5"/>
  <c r="LO62" i="5"/>
  <c r="LP62" i="5"/>
  <c r="LQ62" i="5"/>
  <c r="LR62" i="5"/>
  <c r="LS62" i="5"/>
  <c r="LT62" i="5"/>
  <c r="LU62" i="5"/>
  <c r="LV62" i="5"/>
  <c r="LW62" i="5"/>
  <c r="LX62" i="5"/>
  <c r="LY62" i="5"/>
  <c r="LZ62" i="5"/>
  <c r="MA62" i="5"/>
  <c r="MB62" i="5"/>
  <c r="MC62" i="5"/>
  <c r="MD62" i="5"/>
  <c r="ME62" i="5"/>
  <c r="MF62" i="5"/>
  <c r="MG62" i="5"/>
  <c r="MH62" i="5"/>
  <c r="MI62" i="5"/>
  <c r="MJ62" i="5"/>
  <c r="MK62" i="5"/>
  <c r="ML62" i="5"/>
  <c r="MM62" i="5"/>
  <c r="MN62" i="5"/>
  <c r="MO62" i="5"/>
  <c r="MP62" i="5"/>
  <c r="MQ62" i="5"/>
  <c r="MR62" i="5"/>
  <c r="MS62" i="5"/>
  <c r="MT62" i="5"/>
  <c r="MU62" i="5"/>
  <c r="MV62" i="5"/>
  <c r="MW62" i="5"/>
  <c r="MX62" i="5"/>
  <c r="MY62" i="5"/>
  <c r="MZ62" i="5"/>
  <c r="NA62" i="5"/>
  <c r="NB62" i="5"/>
  <c r="NC62" i="5"/>
  <c r="ND62" i="5"/>
  <c r="NE62" i="5"/>
  <c r="NF62" i="5"/>
  <c r="NG62" i="5"/>
  <c r="NH62" i="5"/>
  <c r="NI62" i="5"/>
  <c r="NJ62" i="5"/>
  <c r="NK62" i="5"/>
  <c r="NL62" i="5"/>
  <c r="GH63" i="5"/>
  <c r="GI63" i="5"/>
  <c r="GJ63" i="5"/>
  <c r="GK63" i="5"/>
  <c r="GL63" i="5"/>
  <c r="GM63" i="5"/>
  <c r="GN63" i="5"/>
  <c r="GO63" i="5"/>
  <c r="GP63" i="5"/>
  <c r="GQ63" i="5"/>
  <c r="GR63" i="5"/>
  <c r="GS63" i="5"/>
  <c r="GT63" i="5"/>
  <c r="GU63" i="5"/>
  <c r="GV63" i="5"/>
  <c r="GW63" i="5"/>
  <c r="GX63" i="5"/>
  <c r="GY63" i="5"/>
  <c r="GZ63" i="5"/>
  <c r="HA63" i="5"/>
  <c r="HB63" i="5"/>
  <c r="HC63" i="5"/>
  <c r="HD63" i="5"/>
  <c r="HE63" i="5"/>
  <c r="HF63" i="5"/>
  <c r="HG63" i="5"/>
  <c r="HH63" i="5"/>
  <c r="HI63" i="5"/>
  <c r="HJ63" i="5"/>
  <c r="HK63" i="5"/>
  <c r="HL63" i="5"/>
  <c r="HM63" i="5"/>
  <c r="HN63" i="5"/>
  <c r="HO63" i="5"/>
  <c r="HP63" i="5"/>
  <c r="HQ63" i="5"/>
  <c r="HR63" i="5"/>
  <c r="HS63" i="5"/>
  <c r="HT63" i="5"/>
  <c r="HU63" i="5"/>
  <c r="HV63" i="5"/>
  <c r="HW63" i="5"/>
  <c r="HX63" i="5"/>
  <c r="HY63" i="5"/>
  <c r="HZ63" i="5"/>
  <c r="IA63" i="5"/>
  <c r="IB63" i="5"/>
  <c r="IC63" i="5"/>
  <c r="ID63" i="5"/>
  <c r="IE63" i="5"/>
  <c r="IF63" i="5"/>
  <c r="IG63" i="5"/>
  <c r="IH63" i="5"/>
  <c r="II63" i="5"/>
  <c r="IJ63" i="5"/>
  <c r="IK63" i="5"/>
  <c r="IL63" i="5"/>
  <c r="IM63" i="5"/>
  <c r="IN63" i="5"/>
  <c r="IO63" i="5"/>
  <c r="IP63" i="5"/>
  <c r="IQ63" i="5"/>
  <c r="IR63" i="5"/>
  <c r="IS63" i="5"/>
  <c r="IT63" i="5"/>
  <c r="IU63" i="5"/>
  <c r="IV63" i="5"/>
  <c r="IW63" i="5"/>
  <c r="IX63" i="5"/>
  <c r="IY63" i="5"/>
  <c r="IZ63" i="5"/>
  <c r="JA63" i="5"/>
  <c r="JB63" i="5"/>
  <c r="JC63" i="5"/>
  <c r="JD63" i="5"/>
  <c r="JE63" i="5"/>
  <c r="JF63" i="5"/>
  <c r="JG63" i="5"/>
  <c r="JH63" i="5"/>
  <c r="JI63" i="5"/>
  <c r="JJ63" i="5"/>
  <c r="JK63" i="5"/>
  <c r="JL63" i="5"/>
  <c r="JM63" i="5"/>
  <c r="JN63" i="5"/>
  <c r="JO63" i="5"/>
  <c r="JP63" i="5"/>
  <c r="JQ63" i="5"/>
  <c r="JR63" i="5"/>
  <c r="JS63" i="5"/>
  <c r="JT63" i="5"/>
  <c r="JU63" i="5"/>
  <c r="JV63" i="5"/>
  <c r="JW63" i="5"/>
  <c r="JX63" i="5"/>
  <c r="JY63" i="5"/>
  <c r="JZ63" i="5"/>
  <c r="KA63" i="5"/>
  <c r="KB63" i="5"/>
  <c r="KC63" i="5"/>
  <c r="KD63" i="5"/>
  <c r="KE63" i="5"/>
  <c r="KF63" i="5"/>
  <c r="KG63" i="5"/>
  <c r="KH63" i="5"/>
  <c r="KI63" i="5"/>
  <c r="KJ63" i="5"/>
  <c r="KK63" i="5"/>
  <c r="KL63" i="5"/>
  <c r="KM63" i="5"/>
  <c r="KN63" i="5"/>
  <c r="KO63" i="5"/>
  <c r="KP63" i="5"/>
  <c r="KQ63" i="5"/>
  <c r="KR63" i="5"/>
  <c r="KS63" i="5"/>
  <c r="KT63" i="5"/>
  <c r="KU63" i="5"/>
  <c r="KV63" i="5"/>
  <c r="KW63" i="5"/>
  <c r="KX63" i="5"/>
  <c r="KY63" i="5"/>
  <c r="KZ63" i="5"/>
  <c r="LA63" i="5"/>
  <c r="LB63" i="5"/>
  <c r="LC63" i="5"/>
  <c r="LD63" i="5"/>
  <c r="LE63" i="5"/>
  <c r="LF63" i="5"/>
  <c r="LG63" i="5"/>
  <c r="LH63" i="5"/>
  <c r="LI63" i="5"/>
  <c r="LJ63" i="5"/>
  <c r="LK63" i="5"/>
  <c r="LL63" i="5"/>
  <c r="LM63" i="5"/>
  <c r="LN63" i="5"/>
  <c r="LO63" i="5"/>
  <c r="LP63" i="5"/>
  <c r="LQ63" i="5"/>
  <c r="LR63" i="5"/>
  <c r="LS63" i="5"/>
  <c r="LT63" i="5"/>
  <c r="LU63" i="5"/>
  <c r="LV63" i="5"/>
  <c r="LW63" i="5"/>
  <c r="LX63" i="5"/>
  <c r="LY63" i="5"/>
  <c r="LZ63" i="5"/>
  <c r="MA63" i="5"/>
  <c r="MB63" i="5"/>
  <c r="MC63" i="5"/>
  <c r="MD63" i="5"/>
  <c r="ME63" i="5"/>
  <c r="MF63" i="5"/>
  <c r="MG63" i="5"/>
  <c r="MH63" i="5"/>
  <c r="MI63" i="5"/>
  <c r="MJ63" i="5"/>
  <c r="MK63" i="5"/>
  <c r="ML63" i="5"/>
  <c r="MM63" i="5"/>
  <c r="MN63" i="5"/>
  <c r="MO63" i="5"/>
  <c r="MP63" i="5"/>
  <c r="MQ63" i="5"/>
  <c r="MR63" i="5"/>
  <c r="MS63" i="5"/>
  <c r="MT63" i="5"/>
  <c r="MU63" i="5"/>
  <c r="MV63" i="5"/>
  <c r="MW63" i="5"/>
  <c r="MX63" i="5"/>
  <c r="MY63" i="5"/>
  <c r="MZ63" i="5"/>
  <c r="NA63" i="5"/>
  <c r="NB63" i="5"/>
  <c r="NC63" i="5"/>
  <c r="ND63" i="5"/>
  <c r="NE63" i="5"/>
  <c r="NF63" i="5"/>
  <c r="NG63" i="5"/>
  <c r="NH63" i="5"/>
  <c r="NI63" i="5"/>
  <c r="NJ63" i="5"/>
  <c r="NK63" i="5"/>
  <c r="NL63" i="5"/>
  <c r="GH64" i="5"/>
  <c r="GI64" i="5"/>
  <c r="GJ64" i="5"/>
  <c r="GK64" i="5"/>
  <c r="GL64" i="5"/>
  <c r="GM64" i="5"/>
  <c r="GN64" i="5"/>
  <c r="GO64" i="5"/>
  <c r="GP64" i="5"/>
  <c r="GQ64" i="5"/>
  <c r="GR64" i="5"/>
  <c r="GS64" i="5"/>
  <c r="GT64" i="5"/>
  <c r="GU64" i="5"/>
  <c r="GV64" i="5"/>
  <c r="GW64" i="5"/>
  <c r="GX64" i="5"/>
  <c r="GY64" i="5"/>
  <c r="GZ64" i="5"/>
  <c r="HA64" i="5"/>
  <c r="HB64" i="5"/>
  <c r="HC64" i="5"/>
  <c r="HD64" i="5"/>
  <c r="HE64" i="5"/>
  <c r="HF64" i="5"/>
  <c r="HG64" i="5"/>
  <c r="HH64" i="5"/>
  <c r="HI64" i="5"/>
  <c r="HJ64" i="5"/>
  <c r="HK64" i="5"/>
  <c r="HL64" i="5"/>
  <c r="HM64" i="5"/>
  <c r="HN64" i="5"/>
  <c r="HO64" i="5"/>
  <c r="HP64" i="5"/>
  <c r="HQ64" i="5"/>
  <c r="HR64" i="5"/>
  <c r="HS64" i="5"/>
  <c r="HT64" i="5"/>
  <c r="HU64" i="5"/>
  <c r="HV64" i="5"/>
  <c r="HW64" i="5"/>
  <c r="HX64" i="5"/>
  <c r="HY64" i="5"/>
  <c r="HZ64" i="5"/>
  <c r="IA64" i="5"/>
  <c r="IB64" i="5"/>
  <c r="IC64" i="5"/>
  <c r="ID64" i="5"/>
  <c r="IE64" i="5"/>
  <c r="IF64" i="5"/>
  <c r="IG64" i="5"/>
  <c r="IH64" i="5"/>
  <c r="II64" i="5"/>
  <c r="IJ64" i="5"/>
  <c r="IK64" i="5"/>
  <c r="IL64" i="5"/>
  <c r="IM64" i="5"/>
  <c r="IN64" i="5"/>
  <c r="IO64" i="5"/>
  <c r="IP64" i="5"/>
  <c r="IQ64" i="5"/>
  <c r="IR64" i="5"/>
  <c r="IS64" i="5"/>
  <c r="IT64" i="5"/>
  <c r="IU64" i="5"/>
  <c r="IV64" i="5"/>
  <c r="IW64" i="5"/>
  <c r="IX64" i="5"/>
  <c r="IY64" i="5"/>
  <c r="IZ64" i="5"/>
  <c r="JA64" i="5"/>
  <c r="JB64" i="5"/>
  <c r="JC64" i="5"/>
  <c r="JD64" i="5"/>
  <c r="JE64" i="5"/>
  <c r="JF64" i="5"/>
  <c r="JG64" i="5"/>
  <c r="JH64" i="5"/>
  <c r="JI64" i="5"/>
  <c r="JJ64" i="5"/>
  <c r="JK64" i="5"/>
  <c r="JL64" i="5"/>
  <c r="JM64" i="5"/>
  <c r="JN64" i="5"/>
  <c r="JO64" i="5"/>
  <c r="JP64" i="5"/>
  <c r="JQ64" i="5"/>
  <c r="JR64" i="5"/>
  <c r="JS64" i="5"/>
  <c r="JT64" i="5"/>
  <c r="JU64" i="5"/>
  <c r="JV64" i="5"/>
  <c r="JW64" i="5"/>
  <c r="JX64" i="5"/>
  <c r="JY64" i="5"/>
  <c r="JZ64" i="5"/>
  <c r="KA64" i="5"/>
  <c r="KB64" i="5"/>
  <c r="KC64" i="5"/>
  <c r="KD64" i="5"/>
  <c r="KE64" i="5"/>
  <c r="KF64" i="5"/>
  <c r="KG64" i="5"/>
  <c r="KH64" i="5"/>
  <c r="KI64" i="5"/>
  <c r="KJ64" i="5"/>
  <c r="KK64" i="5"/>
  <c r="KL64" i="5"/>
  <c r="KM64" i="5"/>
  <c r="KN64" i="5"/>
  <c r="KO64" i="5"/>
  <c r="KP64" i="5"/>
  <c r="KQ64" i="5"/>
  <c r="KR64" i="5"/>
  <c r="KS64" i="5"/>
  <c r="KT64" i="5"/>
  <c r="KU64" i="5"/>
  <c r="KV64" i="5"/>
  <c r="KW64" i="5"/>
  <c r="KX64" i="5"/>
  <c r="KY64" i="5"/>
  <c r="KZ64" i="5"/>
  <c r="LA64" i="5"/>
  <c r="LB64" i="5"/>
  <c r="LC64" i="5"/>
  <c r="LD64" i="5"/>
  <c r="LE64" i="5"/>
  <c r="LF64" i="5"/>
  <c r="LG64" i="5"/>
  <c r="LH64" i="5"/>
  <c r="LI64" i="5"/>
  <c r="LJ64" i="5"/>
  <c r="LK64" i="5"/>
  <c r="LL64" i="5"/>
  <c r="LM64" i="5"/>
  <c r="LN64" i="5"/>
  <c r="LO64" i="5"/>
  <c r="LP64" i="5"/>
  <c r="LQ64" i="5"/>
  <c r="LR64" i="5"/>
  <c r="LS64" i="5"/>
  <c r="LT64" i="5"/>
  <c r="LU64" i="5"/>
  <c r="LV64" i="5"/>
  <c r="LW64" i="5"/>
  <c r="LX64" i="5"/>
  <c r="LY64" i="5"/>
  <c r="LZ64" i="5"/>
  <c r="MA64" i="5"/>
  <c r="MB64" i="5"/>
  <c r="MC64" i="5"/>
  <c r="MD64" i="5"/>
  <c r="ME64" i="5"/>
  <c r="MF64" i="5"/>
  <c r="MG64" i="5"/>
  <c r="MH64" i="5"/>
  <c r="MI64" i="5"/>
  <c r="MJ64" i="5"/>
  <c r="MK64" i="5"/>
  <c r="ML64" i="5"/>
  <c r="MM64" i="5"/>
  <c r="MN64" i="5"/>
  <c r="MO64" i="5"/>
  <c r="MP64" i="5"/>
  <c r="MQ64" i="5"/>
  <c r="MR64" i="5"/>
  <c r="MS64" i="5"/>
  <c r="MT64" i="5"/>
  <c r="MU64" i="5"/>
  <c r="MV64" i="5"/>
  <c r="MW64" i="5"/>
  <c r="MX64" i="5"/>
  <c r="MY64" i="5"/>
  <c r="MZ64" i="5"/>
  <c r="NA64" i="5"/>
  <c r="NB64" i="5"/>
  <c r="NC64" i="5"/>
  <c r="ND64" i="5"/>
  <c r="NE64" i="5"/>
  <c r="NF64" i="5"/>
  <c r="NG64" i="5"/>
  <c r="NH64" i="5"/>
  <c r="NI64" i="5"/>
  <c r="NJ64" i="5"/>
  <c r="NK64" i="5"/>
  <c r="NL64" i="5"/>
  <c r="GH65" i="5"/>
  <c r="GI65" i="5"/>
  <c r="GJ65" i="5"/>
  <c r="GK65" i="5"/>
  <c r="GL65" i="5"/>
  <c r="GM65" i="5"/>
  <c r="GN65" i="5"/>
  <c r="GO65" i="5"/>
  <c r="GP65" i="5"/>
  <c r="GQ65" i="5"/>
  <c r="GR65" i="5"/>
  <c r="GS65" i="5"/>
  <c r="GT65" i="5"/>
  <c r="GU65" i="5"/>
  <c r="GV65" i="5"/>
  <c r="GW65" i="5"/>
  <c r="GX65" i="5"/>
  <c r="GY65" i="5"/>
  <c r="GZ65" i="5"/>
  <c r="HA65" i="5"/>
  <c r="HB65" i="5"/>
  <c r="HC65" i="5"/>
  <c r="HD65" i="5"/>
  <c r="HE65" i="5"/>
  <c r="HF65" i="5"/>
  <c r="HG65" i="5"/>
  <c r="HH65" i="5"/>
  <c r="HI65" i="5"/>
  <c r="HJ65" i="5"/>
  <c r="HK65" i="5"/>
  <c r="HL65" i="5"/>
  <c r="HM65" i="5"/>
  <c r="HN65" i="5"/>
  <c r="HO65" i="5"/>
  <c r="HP65" i="5"/>
  <c r="HQ65" i="5"/>
  <c r="HR65" i="5"/>
  <c r="HS65" i="5"/>
  <c r="HT65" i="5"/>
  <c r="HU65" i="5"/>
  <c r="HV65" i="5"/>
  <c r="HW65" i="5"/>
  <c r="HX65" i="5"/>
  <c r="HY65" i="5"/>
  <c r="HZ65" i="5"/>
  <c r="IA65" i="5"/>
  <c r="IB65" i="5"/>
  <c r="IC65" i="5"/>
  <c r="ID65" i="5"/>
  <c r="IE65" i="5"/>
  <c r="IF65" i="5"/>
  <c r="IG65" i="5"/>
  <c r="IH65" i="5"/>
  <c r="II65" i="5"/>
  <c r="IJ65" i="5"/>
  <c r="IK65" i="5"/>
  <c r="IL65" i="5"/>
  <c r="IM65" i="5"/>
  <c r="IN65" i="5"/>
  <c r="IO65" i="5"/>
  <c r="IP65" i="5"/>
  <c r="IQ65" i="5"/>
  <c r="IR65" i="5"/>
  <c r="IS65" i="5"/>
  <c r="IT65" i="5"/>
  <c r="IU65" i="5"/>
  <c r="IV65" i="5"/>
  <c r="IW65" i="5"/>
  <c r="IX65" i="5"/>
  <c r="IY65" i="5"/>
  <c r="IZ65" i="5"/>
  <c r="JA65" i="5"/>
  <c r="JB65" i="5"/>
  <c r="JC65" i="5"/>
  <c r="JD65" i="5"/>
  <c r="JE65" i="5"/>
  <c r="JF65" i="5"/>
  <c r="JG65" i="5"/>
  <c r="JH65" i="5"/>
  <c r="JI65" i="5"/>
  <c r="JJ65" i="5"/>
  <c r="JK65" i="5"/>
  <c r="JL65" i="5"/>
  <c r="JM65" i="5"/>
  <c r="JN65" i="5"/>
  <c r="JO65" i="5"/>
  <c r="JP65" i="5"/>
  <c r="JQ65" i="5"/>
  <c r="JR65" i="5"/>
  <c r="JS65" i="5"/>
  <c r="JT65" i="5"/>
  <c r="JU65" i="5"/>
  <c r="JV65" i="5"/>
  <c r="JW65" i="5"/>
  <c r="JX65" i="5"/>
  <c r="JY65" i="5"/>
  <c r="JZ65" i="5"/>
  <c r="KA65" i="5"/>
  <c r="KB65" i="5"/>
  <c r="KC65" i="5"/>
  <c r="KD65" i="5"/>
  <c r="KE65" i="5"/>
  <c r="KF65" i="5"/>
  <c r="KG65" i="5"/>
  <c r="KH65" i="5"/>
  <c r="KI65" i="5"/>
  <c r="KJ65" i="5"/>
  <c r="KK65" i="5"/>
  <c r="KL65" i="5"/>
  <c r="KM65" i="5"/>
  <c r="KN65" i="5"/>
  <c r="KO65" i="5"/>
  <c r="KP65" i="5"/>
  <c r="KQ65" i="5"/>
  <c r="KR65" i="5"/>
  <c r="KS65" i="5"/>
  <c r="KT65" i="5"/>
  <c r="KU65" i="5"/>
  <c r="KV65" i="5"/>
  <c r="KW65" i="5"/>
  <c r="KX65" i="5"/>
  <c r="KY65" i="5"/>
  <c r="KZ65" i="5"/>
  <c r="LA65" i="5"/>
  <c r="LB65" i="5"/>
  <c r="LC65" i="5"/>
  <c r="LD65" i="5"/>
  <c r="LE65" i="5"/>
  <c r="LF65" i="5"/>
  <c r="LG65" i="5"/>
  <c r="LH65" i="5"/>
  <c r="LI65" i="5"/>
  <c r="LJ65" i="5"/>
  <c r="LK65" i="5"/>
  <c r="LL65" i="5"/>
  <c r="LM65" i="5"/>
  <c r="LN65" i="5"/>
  <c r="LO65" i="5"/>
  <c r="LP65" i="5"/>
  <c r="LQ65" i="5"/>
  <c r="LR65" i="5"/>
  <c r="LS65" i="5"/>
  <c r="LT65" i="5"/>
  <c r="LU65" i="5"/>
  <c r="LV65" i="5"/>
  <c r="LW65" i="5"/>
  <c r="LX65" i="5"/>
  <c r="LY65" i="5"/>
  <c r="LZ65" i="5"/>
  <c r="MA65" i="5"/>
  <c r="MB65" i="5"/>
  <c r="MC65" i="5"/>
  <c r="MD65" i="5"/>
  <c r="ME65" i="5"/>
  <c r="MF65" i="5"/>
  <c r="MG65" i="5"/>
  <c r="MH65" i="5"/>
  <c r="MI65" i="5"/>
  <c r="MJ65" i="5"/>
  <c r="MK65" i="5"/>
  <c r="ML65" i="5"/>
  <c r="MM65" i="5"/>
  <c r="MN65" i="5"/>
  <c r="MO65" i="5"/>
  <c r="MP65" i="5"/>
  <c r="MQ65" i="5"/>
  <c r="MR65" i="5"/>
  <c r="MS65" i="5"/>
  <c r="MT65" i="5"/>
  <c r="MU65" i="5"/>
  <c r="MV65" i="5"/>
  <c r="MW65" i="5"/>
  <c r="MX65" i="5"/>
  <c r="MY65" i="5"/>
  <c r="MZ65" i="5"/>
  <c r="NA65" i="5"/>
  <c r="NB65" i="5"/>
  <c r="NC65" i="5"/>
  <c r="ND65" i="5"/>
  <c r="NE65" i="5"/>
  <c r="NF65" i="5"/>
  <c r="NG65" i="5"/>
  <c r="NH65" i="5"/>
  <c r="NI65" i="5"/>
  <c r="NJ65" i="5"/>
  <c r="NK65" i="5"/>
  <c r="NL65" i="5"/>
  <c r="GH66" i="5"/>
  <c r="GI66" i="5"/>
  <c r="GJ66" i="5"/>
  <c r="GK66" i="5"/>
  <c r="GL66" i="5"/>
  <c r="GM66" i="5"/>
  <c r="GN66" i="5"/>
  <c r="GO66" i="5"/>
  <c r="GP66" i="5"/>
  <c r="GQ66" i="5"/>
  <c r="GR66" i="5"/>
  <c r="GS66" i="5"/>
  <c r="GT66" i="5"/>
  <c r="GU66" i="5"/>
  <c r="GV66" i="5"/>
  <c r="GW66" i="5"/>
  <c r="GX66" i="5"/>
  <c r="GY66" i="5"/>
  <c r="GZ66" i="5"/>
  <c r="HA66" i="5"/>
  <c r="HB66" i="5"/>
  <c r="HC66" i="5"/>
  <c r="HD66" i="5"/>
  <c r="HE66" i="5"/>
  <c r="HF66" i="5"/>
  <c r="HG66" i="5"/>
  <c r="HH66" i="5"/>
  <c r="HI66" i="5"/>
  <c r="HJ66" i="5"/>
  <c r="HK66" i="5"/>
  <c r="HL66" i="5"/>
  <c r="HM66" i="5"/>
  <c r="HN66" i="5"/>
  <c r="HO66" i="5"/>
  <c r="HP66" i="5"/>
  <c r="HQ66" i="5"/>
  <c r="HR66" i="5"/>
  <c r="HS66" i="5"/>
  <c r="HT66" i="5"/>
  <c r="HU66" i="5"/>
  <c r="HV66" i="5"/>
  <c r="HW66" i="5"/>
  <c r="HX66" i="5"/>
  <c r="HY66" i="5"/>
  <c r="HZ66" i="5"/>
  <c r="IA66" i="5"/>
  <c r="IB66" i="5"/>
  <c r="IC66" i="5"/>
  <c r="ID66" i="5"/>
  <c r="IE66" i="5"/>
  <c r="IF66" i="5"/>
  <c r="IG66" i="5"/>
  <c r="IH66" i="5"/>
  <c r="II66" i="5"/>
  <c r="IJ66" i="5"/>
  <c r="IK66" i="5"/>
  <c r="IL66" i="5"/>
  <c r="IM66" i="5"/>
  <c r="IN66" i="5"/>
  <c r="IO66" i="5"/>
  <c r="IP66" i="5"/>
  <c r="IQ66" i="5"/>
  <c r="IR66" i="5"/>
  <c r="IS66" i="5"/>
  <c r="IT66" i="5"/>
  <c r="IU66" i="5"/>
  <c r="IV66" i="5"/>
  <c r="IW66" i="5"/>
  <c r="IX66" i="5"/>
  <c r="IY66" i="5"/>
  <c r="IZ66" i="5"/>
  <c r="JA66" i="5"/>
  <c r="JB66" i="5"/>
  <c r="JC66" i="5"/>
  <c r="JD66" i="5"/>
  <c r="JE66" i="5"/>
  <c r="JF66" i="5"/>
  <c r="JG66" i="5"/>
  <c r="JH66" i="5"/>
  <c r="JI66" i="5"/>
  <c r="JJ66" i="5"/>
  <c r="JK66" i="5"/>
  <c r="JL66" i="5"/>
  <c r="JM66" i="5"/>
  <c r="JN66" i="5"/>
  <c r="JO66" i="5"/>
  <c r="JP66" i="5"/>
  <c r="JQ66" i="5"/>
  <c r="JR66" i="5"/>
  <c r="JS66" i="5"/>
  <c r="JT66" i="5"/>
  <c r="JU66" i="5"/>
  <c r="JV66" i="5"/>
  <c r="JW66" i="5"/>
  <c r="JX66" i="5"/>
  <c r="JY66" i="5"/>
  <c r="JZ66" i="5"/>
  <c r="KA66" i="5"/>
  <c r="KB66" i="5"/>
  <c r="KC66" i="5"/>
  <c r="KD66" i="5"/>
  <c r="KE66" i="5"/>
  <c r="KF66" i="5"/>
  <c r="KG66" i="5"/>
  <c r="KH66" i="5"/>
  <c r="KI66" i="5"/>
  <c r="KJ66" i="5"/>
  <c r="KK66" i="5"/>
  <c r="KL66" i="5"/>
  <c r="KM66" i="5"/>
  <c r="KN66" i="5"/>
  <c r="KO66" i="5"/>
  <c r="KP66" i="5"/>
  <c r="KQ66" i="5"/>
  <c r="KR66" i="5"/>
  <c r="KS66" i="5"/>
  <c r="KT66" i="5"/>
  <c r="KU66" i="5"/>
  <c r="KV66" i="5"/>
  <c r="KW66" i="5"/>
  <c r="KX66" i="5"/>
  <c r="KY66" i="5"/>
  <c r="KZ66" i="5"/>
  <c r="LA66" i="5"/>
  <c r="LB66" i="5"/>
  <c r="LC66" i="5"/>
  <c r="LD66" i="5"/>
  <c r="LE66" i="5"/>
  <c r="LF66" i="5"/>
  <c r="LG66" i="5"/>
  <c r="LH66" i="5"/>
  <c r="LI66" i="5"/>
  <c r="LJ66" i="5"/>
  <c r="LK66" i="5"/>
  <c r="LL66" i="5"/>
  <c r="LM66" i="5"/>
  <c r="LN66" i="5"/>
  <c r="LO66" i="5"/>
  <c r="LP66" i="5"/>
  <c r="LQ66" i="5"/>
  <c r="LR66" i="5"/>
  <c r="LS66" i="5"/>
  <c r="LT66" i="5"/>
  <c r="LU66" i="5"/>
  <c r="LV66" i="5"/>
  <c r="LW66" i="5"/>
  <c r="LX66" i="5"/>
  <c r="LY66" i="5"/>
  <c r="LZ66" i="5"/>
  <c r="MA66" i="5"/>
  <c r="MB66" i="5"/>
  <c r="MC66" i="5"/>
  <c r="MD66" i="5"/>
  <c r="ME66" i="5"/>
  <c r="MF66" i="5"/>
  <c r="MG66" i="5"/>
  <c r="MH66" i="5"/>
  <c r="MI66" i="5"/>
  <c r="MJ66" i="5"/>
  <c r="MK66" i="5"/>
  <c r="ML66" i="5"/>
  <c r="MM66" i="5"/>
  <c r="MN66" i="5"/>
  <c r="MO66" i="5"/>
  <c r="MP66" i="5"/>
  <c r="MQ66" i="5"/>
  <c r="MR66" i="5"/>
  <c r="MS66" i="5"/>
  <c r="MT66" i="5"/>
  <c r="MU66" i="5"/>
  <c r="MV66" i="5"/>
  <c r="MW66" i="5"/>
  <c r="MX66" i="5"/>
  <c r="MY66" i="5"/>
  <c r="MZ66" i="5"/>
  <c r="NA66" i="5"/>
  <c r="NB66" i="5"/>
  <c r="NC66" i="5"/>
  <c r="ND66" i="5"/>
  <c r="NE66" i="5"/>
  <c r="NF66" i="5"/>
  <c r="NG66" i="5"/>
  <c r="NH66" i="5"/>
  <c r="NI66" i="5"/>
  <c r="NJ66" i="5"/>
  <c r="NK66" i="5"/>
  <c r="NL66" i="5"/>
  <c r="GH67" i="5"/>
  <c r="GI67" i="5"/>
  <c r="GJ67" i="5"/>
  <c r="GK67" i="5"/>
  <c r="GL67" i="5"/>
  <c r="GM67" i="5"/>
  <c r="GN67" i="5"/>
  <c r="GO67" i="5"/>
  <c r="GP67" i="5"/>
  <c r="GQ67" i="5"/>
  <c r="GR67" i="5"/>
  <c r="GS67" i="5"/>
  <c r="GT67" i="5"/>
  <c r="GU67" i="5"/>
  <c r="GV67" i="5"/>
  <c r="GW67" i="5"/>
  <c r="GX67" i="5"/>
  <c r="GY67" i="5"/>
  <c r="GZ67" i="5"/>
  <c r="HA67" i="5"/>
  <c r="HB67" i="5"/>
  <c r="HC67" i="5"/>
  <c r="HD67" i="5"/>
  <c r="HE67" i="5"/>
  <c r="HF67" i="5"/>
  <c r="HG67" i="5"/>
  <c r="HH67" i="5"/>
  <c r="HI67" i="5"/>
  <c r="HJ67" i="5"/>
  <c r="HK67" i="5"/>
  <c r="HL67" i="5"/>
  <c r="HM67" i="5"/>
  <c r="HN67" i="5"/>
  <c r="HO67" i="5"/>
  <c r="HP67" i="5"/>
  <c r="HQ67" i="5"/>
  <c r="HR67" i="5"/>
  <c r="HS67" i="5"/>
  <c r="HT67" i="5"/>
  <c r="HU67" i="5"/>
  <c r="HV67" i="5"/>
  <c r="HW67" i="5"/>
  <c r="HX67" i="5"/>
  <c r="HY67" i="5"/>
  <c r="HZ67" i="5"/>
  <c r="IA67" i="5"/>
  <c r="IB67" i="5"/>
  <c r="IC67" i="5"/>
  <c r="ID67" i="5"/>
  <c r="IE67" i="5"/>
  <c r="IF67" i="5"/>
  <c r="IG67" i="5"/>
  <c r="IH67" i="5"/>
  <c r="II67" i="5"/>
  <c r="IJ67" i="5"/>
  <c r="IK67" i="5"/>
  <c r="IL67" i="5"/>
  <c r="IM67" i="5"/>
  <c r="IN67" i="5"/>
  <c r="IO67" i="5"/>
  <c r="IP67" i="5"/>
  <c r="IQ67" i="5"/>
  <c r="IR67" i="5"/>
  <c r="IS67" i="5"/>
  <c r="IT67" i="5"/>
  <c r="IU67" i="5"/>
  <c r="IV67" i="5"/>
  <c r="IW67" i="5"/>
  <c r="IX67" i="5"/>
  <c r="IY67" i="5"/>
  <c r="IZ67" i="5"/>
  <c r="JA67" i="5"/>
  <c r="JB67" i="5"/>
  <c r="JC67" i="5"/>
  <c r="JD67" i="5"/>
  <c r="JE67" i="5"/>
  <c r="JF67" i="5"/>
  <c r="JG67" i="5"/>
  <c r="JH67" i="5"/>
  <c r="JI67" i="5"/>
  <c r="JJ67" i="5"/>
  <c r="JK67" i="5"/>
  <c r="JL67" i="5"/>
  <c r="JM67" i="5"/>
  <c r="JN67" i="5"/>
  <c r="JO67" i="5"/>
  <c r="JP67" i="5"/>
  <c r="JQ67" i="5"/>
  <c r="JR67" i="5"/>
  <c r="JS67" i="5"/>
  <c r="JT67" i="5"/>
  <c r="JU67" i="5"/>
  <c r="JV67" i="5"/>
  <c r="JW67" i="5"/>
  <c r="JX67" i="5"/>
  <c r="JY67" i="5"/>
  <c r="JZ67" i="5"/>
  <c r="KA67" i="5"/>
  <c r="KB67" i="5"/>
  <c r="KC67" i="5"/>
  <c r="KD67" i="5"/>
  <c r="KE67" i="5"/>
  <c r="KF67" i="5"/>
  <c r="KG67" i="5"/>
  <c r="KH67" i="5"/>
  <c r="KI67" i="5"/>
  <c r="KJ67" i="5"/>
  <c r="KK67" i="5"/>
  <c r="KL67" i="5"/>
  <c r="KM67" i="5"/>
  <c r="KN67" i="5"/>
  <c r="KO67" i="5"/>
  <c r="KP67" i="5"/>
  <c r="KQ67" i="5"/>
  <c r="KR67" i="5"/>
  <c r="KS67" i="5"/>
  <c r="KT67" i="5"/>
  <c r="KU67" i="5"/>
  <c r="KV67" i="5"/>
  <c r="KW67" i="5"/>
  <c r="KX67" i="5"/>
  <c r="KY67" i="5"/>
  <c r="KZ67" i="5"/>
  <c r="LA67" i="5"/>
  <c r="LB67" i="5"/>
  <c r="LC67" i="5"/>
  <c r="LD67" i="5"/>
  <c r="LE67" i="5"/>
  <c r="LF67" i="5"/>
  <c r="LG67" i="5"/>
  <c r="LH67" i="5"/>
  <c r="LI67" i="5"/>
  <c r="LJ67" i="5"/>
  <c r="LK67" i="5"/>
  <c r="LL67" i="5"/>
  <c r="LM67" i="5"/>
  <c r="LN67" i="5"/>
  <c r="LO67" i="5"/>
  <c r="LP67" i="5"/>
  <c r="LQ67" i="5"/>
  <c r="LR67" i="5"/>
  <c r="LS67" i="5"/>
  <c r="LT67" i="5"/>
  <c r="LU67" i="5"/>
  <c r="LV67" i="5"/>
  <c r="LW67" i="5"/>
  <c r="LX67" i="5"/>
  <c r="LY67" i="5"/>
  <c r="LZ67" i="5"/>
  <c r="MA67" i="5"/>
  <c r="MB67" i="5"/>
  <c r="MC67" i="5"/>
  <c r="MD67" i="5"/>
  <c r="ME67" i="5"/>
  <c r="MF67" i="5"/>
  <c r="MG67" i="5"/>
  <c r="MH67" i="5"/>
  <c r="MI67" i="5"/>
  <c r="MJ67" i="5"/>
  <c r="MK67" i="5"/>
  <c r="ML67" i="5"/>
  <c r="MM67" i="5"/>
  <c r="MN67" i="5"/>
  <c r="MO67" i="5"/>
  <c r="MP67" i="5"/>
  <c r="MQ67" i="5"/>
  <c r="MR67" i="5"/>
  <c r="MS67" i="5"/>
  <c r="MT67" i="5"/>
  <c r="MU67" i="5"/>
  <c r="MV67" i="5"/>
  <c r="MW67" i="5"/>
  <c r="MX67" i="5"/>
  <c r="MY67" i="5"/>
  <c r="MZ67" i="5"/>
  <c r="NA67" i="5"/>
  <c r="NB67" i="5"/>
  <c r="NC67" i="5"/>
  <c r="ND67" i="5"/>
  <c r="NE67" i="5"/>
  <c r="NF67" i="5"/>
  <c r="NG67" i="5"/>
  <c r="NH67" i="5"/>
  <c r="NI67" i="5"/>
  <c r="NJ67" i="5"/>
  <c r="NK67" i="5"/>
  <c r="NL67" i="5"/>
  <c r="GH68" i="5"/>
  <c r="GI68" i="5"/>
  <c r="GJ68" i="5"/>
  <c r="GK68" i="5"/>
  <c r="GL68" i="5"/>
  <c r="GM68" i="5"/>
  <c r="GN68" i="5"/>
  <c r="GO68" i="5"/>
  <c r="GP68" i="5"/>
  <c r="GQ68" i="5"/>
  <c r="GR68" i="5"/>
  <c r="GS68" i="5"/>
  <c r="GT68" i="5"/>
  <c r="GU68" i="5"/>
  <c r="GV68" i="5"/>
  <c r="GW68" i="5"/>
  <c r="GX68" i="5"/>
  <c r="GY68" i="5"/>
  <c r="GZ68" i="5"/>
  <c r="HA68" i="5"/>
  <c r="HB68" i="5"/>
  <c r="HC68" i="5"/>
  <c r="HD68" i="5"/>
  <c r="HE68" i="5"/>
  <c r="HF68" i="5"/>
  <c r="HG68" i="5"/>
  <c r="HH68" i="5"/>
  <c r="HI68" i="5"/>
  <c r="HJ68" i="5"/>
  <c r="HK68" i="5"/>
  <c r="HL68" i="5"/>
  <c r="HM68" i="5"/>
  <c r="HN68" i="5"/>
  <c r="HO68" i="5"/>
  <c r="HP68" i="5"/>
  <c r="HQ68" i="5"/>
  <c r="HR68" i="5"/>
  <c r="HS68" i="5"/>
  <c r="HT68" i="5"/>
  <c r="HU68" i="5"/>
  <c r="HV68" i="5"/>
  <c r="HW68" i="5"/>
  <c r="HX68" i="5"/>
  <c r="HY68" i="5"/>
  <c r="HZ68" i="5"/>
  <c r="IA68" i="5"/>
  <c r="IB68" i="5"/>
  <c r="IC68" i="5"/>
  <c r="ID68" i="5"/>
  <c r="IE68" i="5"/>
  <c r="IF68" i="5"/>
  <c r="IG68" i="5"/>
  <c r="IH68" i="5"/>
  <c r="II68" i="5"/>
  <c r="IJ68" i="5"/>
  <c r="IK68" i="5"/>
  <c r="IL68" i="5"/>
  <c r="IM68" i="5"/>
  <c r="IN68" i="5"/>
  <c r="IO68" i="5"/>
  <c r="IP68" i="5"/>
  <c r="IQ68" i="5"/>
  <c r="IR68" i="5"/>
  <c r="IS68" i="5"/>
  <c r="IT68" i="5"/>
  <c r="IU68" i="5"/>
  <c r="IV68" i="5"/>
  <c r="IW68" i="5"/>
  <c r="IX68" i="5"/>
  <c r="IY68" i="5"/>
  <c r="IZ68" i="5"/>
  <c r="JA68" i="5"/>
  <c r="JB68" i="5"/>
  <c r="JC68" i="5"/>
  <c r="JD68" i="5"/>
  <c r="JE68" i="5"/>
  <c r="JF68" i="5"/>
  <c r="JG68" i="5"/>
  <c r="JH68" i="5"/>
  <c r="JI68" i="5"/>
  <c r="JJ68" i="5"/>
  <c r="JK68" i="5"/>
  <c r="JL68" i="5"/>
  <c r="JM68" i="5"/>
  <c r="JN68" i="5"/>
  <c r="JO68" i="5"/>
  <c r="JP68" i="5"/>
  <c r="JQ68" i="5"/>
  <c r="JR68" i="5"/>
  <c r="JS68" i="5"/>
  <c r="JT68" i="5"/>
  <c r="JU68" i="5"/>
  <c r="JV68" i="5"/>
  <c r="JW68" i="5"/>
  <c r="JX68" i="5"/>
  <c r="JY68" i="5"/>
  <c r="JZ68" i="5"/>
  <c r="KA68" i="5"/>
  <c r="KB68" i="5"/>
  <c r="KC68" i="5"/>
  <c r="KD68" i="5"/>
  <c r="KE68" i="5"/>
  <c r="KF68" i="5"/>
  <c r="KG68" i="5"/>
  <c r="KH68" i="5"/>
  <c r="KI68" i="5"/>
  <c r="KJ68" i="5"/>
  <c r="KK68" i="5"/>
  <c r="KL68" i="5"/>
  <c r="KM68" i="5"/>
  <c r="KN68" i="5"/>
  <c r="KO68" i="5"/>
  <c r="KP68" i="5"/>
  <c r="KQ68" i="5"/>
  <c r="KR68" i="5"/>
  <c r="KS68" i="5"/>
  <c r="KT68" i="5"/>
  <c r="KU68" i="5"/>
  <c r="KV68" i="5"/>
  <c r="KW68" i="5"/>
  <c r="KX68" i="5"/>
  <c r="KY68" i="5"/>
  <c r="KZ68" i="5"/>
  <c r="LA68" i="5"/>
  <c r="LB68" i="5"/>
  <c r="LC68" i="5"/>
  <c r="LD68" i="5"/>
  <c r="LE68" i="5"/>
  <c r="LF68" i="5"/>
  <c r="LG68" i="5"/>
  <c r="LH68" i="5"/>
  <c r="LI68" i="5"/>
  <c r="LJ68" i="5"/>
  <c r="LK68" i="5"/>
  <c r="LL68" i="5"/>
  <c r="LM68" i="5"/>
  <c r="LN68" i="5"/>
  <c r="LO68" i="5"/>
  <c r="LP68" i="5"/>
  <c r="LQ68" i="5"/>
  <c r="LR68" i="5"/>
  <c r="LS68" i="5"/>
  <c r="LT68" i="5"/>
  <c r="LU68" i="5"/>
  <c r="LV68" i="5"/>
  <c r="LW68" i="5"/>
  <c r="LX68" i="5"/>
  <c r="LY68" i="5"/>
  <c r="LZ68" i="5"/>
  <c r="MA68" i="5"/>
  <c r="MB68" i="5"/>
  <c r="MC68" i="5"/>
  <c r="MD68" i="5"/>
  <c r="ME68" i="5"/>
  <c r="MF68" i="5"/>
  <c r="MG68" i="5"/>
  <c r="MH68" i="5"/>
  <c r="MI68" i="5"/>
  <c r="MJ68" i="5"/>
  <c r="MK68" i="5"/>
  <c r="ML68" i="5"/>
  <c r="MM68" i="5"/>
  <c r="MN68" i="5"/>
  <c r="MO68" i="5"/>
  <c r="MP68" i="5"/>
  <c r="MQ68" i="5"/>
  <c r="MR68" i="5"/>
  <c r="MS68" i="5"/>
  <c r="MT68" i="5"/>
  <c r="MU68" i="5"/>
  <c r="MV68" i="5"/>
  <c r="MW68" i="5"/>
  <c r="MX68" i="5"/>
  <c r="MY68" i="5"/>
  <c r="MZ68" i="5"/>
  <c r="NA68" i="5"/>
  <c r="NB68" i="5"/>
  <c r="NC68" i="5"/>
  <c r="ND68" i="5"/>
  <c r="NE68" i="5"/>
  <c r="NF68" i="5"/>
  <c r="NG68" i="5"/>
  <c r="NH68" i="5"/>
  <c r="NI68" i="5"/>
  <c r="NJ68" i="5"/>
  <c r="NK68" i="5"/>
  <c r="NL68" i="5"/>
  <c r="GH69" i="5"/>
  <c r="GI69" i="5"/>
  <c r="GJ69" i="5"/>
  <c r="GK69" i="5"/>
  <c r="GL69" i="5"/>
  <c r="GM69" i="5"/>
  <c r="GN69" i="5"/>
  <c r="GO69" i="5"/>
  <c r="GP69" i="5"/>
  <c r="GQ69" i="5"/>
  <c r="GR69" i="5"/>
  <c r="GS69" i="5"/>
  <c r="GT69" i="5"/>
  <c r="GU69" i="5"/>
  <c r="GV69" i="5"/>
  <c r="GW69" i="5"/>
  <c r="GX69" i="5"/>
  <c r="GY69" i="5"/>
  <c r="GZ69" i="5"/>
  <c r="HA69" i="5"/>
  <c r="HB69" i="5"/>
  <c r="HC69" i="5"/>
  <c r="HD69" i="5"/>
  <c r="HE69" i="5"/>
  <c r="HF69" i="5"/>
  <c r="HG69" i="5"/>
  <c r="HH69" i="5"/>
  <c r="HI69" i="5"/>
  <c r="HJ69" i="5"/>
  <c r="HK69" i="5"/>
  <c r="HL69" i="5"/>
  <c r="HM69" i="5"/>
  <c r="HN69" i="5"/>
  <c r="HO69" i="5"/>
  <c r="HP69" i="5"/>
  <c r="HQ69" i="5"/>
  <c r="HR69" i="5"/>
  <c r="HS69" i="5"/>
  <c r="HT69" i="5"/>
  <c r="HU69" i="5"/>
  <c r="HV69" i="5"/>
  <c r="HW69" i="5"/>
  <c r="HX69" i="5"/>
  <c r="HY69" i="5"/>
  <c r="HZ69" i="5"/>
  <c r="IA69" i="5"/>
  <c r="IB69" i="5"/>
  <c r="IC69" i="5"/>
  <c r="ID69" i="5"/>
  <c r="IE69" i="5"/>
  <c r="IF69" i="5"/>
  <c r="IG69" i="5"/>
  <c r="IH69" i="5"/>
  <c r="II69" i="5"/>
  <c r="IJ69" i="5"/>
  <c r="IK69" i="5"/>
  <c r="IL69" i="5"/>
  <c r="IM69" i="5"/>
  <c r="IN69" i="5"/>
  <c r="IO69" i="5"/>
  <c r="IP69" i="5"/>
  <c r="IQ69" i="5"/>
  <c r="IR69" i="5"/>
  <c r="IS69" i="5"/>
  <c r="IT69" i="5"/>
  <c r="IU69" i="5"/>
  <c r="IV69" i="5"/>
  <c r="IW69" i="5"/>
  <c r="IX69" i="5"/>
  <c r="IY69" i="5"/>
  <c r="IZ69" i="5"/>
  <c r="JA69" i="5"/>
  <c r="JB69" i="5"/>
  <c r="JC69" i="5"/>
  <c r="JD69" i="5"/>
  <c r="JE69" i="5"/>
  <c r="JF69" i="5"/>
  <c r="JG69" i="5"/>
  <c r="JH69" i="5"/>
  <c r="JI69" i="5"/>
  <c r="JJ69" i="5"/>
  <c r="JK69" i="5"/>
  <c r="JL69" i="5"/>
  <c r="JM69" i="5"/>
  <c r="JN69" i="5"/>
  <c r="JO69" i="5"/>
  <c r="JP69" i="5"/>
  <c r="JQ69" i="5"/>
  <c r="JR69" i="5"/>
  <c r="JS69" i="5"/>
  <c r="JT69" i="5"/>
  <c r="JU69" i="5"/>
  <c r="JV69" i="5"/>
  <c r="JW69" i="5"/>
  <c r="JX69" i="5"/>
  <c r="JY69" i="5"/>
  <c r="JZ69" i="5"/>
  <c r="KA69" i="5"/>
  <c r="KB69" i="5"/>
  <c r="KC69" i="5"/>
  <c r="KD69" i="5"/>
  <c r="KE69" i="5"/>
  <c r="KF69" i="5"/>
  <c r="KG69" i="5"/>
  <c r="KH69" i="5"/>
  <c r="KI69" i="5"/>
  <c r="KJ69" i="5"/>
  <c r="KK69" i="5"/>
  <c r="KL69" i="5"/>
  <c r="KM69" i="5"/>
  <c r="KN69" i="5"/>
  <c r="KO69" i="5"/>
  <c r="KP69" i="5"/>
  <c r="KQ69" i="5"/>
  <c r="KR69" i="5"/>
  <c r="KS69" i="5"/>
  <c r="KT69" i="5"/>
  <c r="KU69" i="5"/>
  <c r="KV69" i="5"/>
  <c r="KW69" i="5"/>
  <c r="KX69" i="5"/>
  <c r="KY69" i="5"/>
  <c r="KZ69" i="5"/>
  <c r="LA69" i="5"/>
  <c r="LB69" i="5"/>
  <c r="LC69" i="5"/>
  <c r="LD69" i="5"/>
  <c r="LE69" i="5"/>
  <c r="LF69" i="5"/>
  <c r="LG69" i="5"/>
  <c r="LH69" i="5"/>
  <c r="LI69" i="5"/>
  <c r="LJ69" i="5"/>
  <c r="LK69" i="5"/>
  <c r="LL69" i="5"/>
  <c r="LM69" i="5"/>
  <c r="LN69" i="5"/>
  <c r="LO69" i="5"/>
  <c r="LP69" i="5"/>
  <c r="LQ69" i="5"/>
  <c r="LR69" i="5"/>
  <c r="LS69" i="5"/>
  <c r="LT69" i="5"/>
  <c r="LU69" i="5"/>
  <c r="LV69" i="5"/>
  <c r="LW69" i="5"/>
  <c r="LX69" i="5"/>
  <c r="LY69" i="5"/>
  <c r="LZ69" i="5"/>
  <c r="MA69" i="5"/>
  <c r="MB69" i="5"/>
  <c r="MC69" i="5"/>
  <c r="MD69" i="5"/>
  <c r="ME69" i="5"/>
  <c r="MF69" i="5"/>
  <c r="MG69" i="5"/>
  <c r="MH69" i="5"/>
  <c r="MI69" i="5"/>
  <c r="MJ69" i="5"/>
  <c r="MK69" i="5"/>
  <c r="ML69" i="5"/>
  <c r="MM69" i="5"/>
  <c r="MN69" i="5"/>
  <c r="MO69" i="5"/>
  <c r="MP69" i="5"/>
  <c r="MQ69" i="5"/>
  <c r="MR69" i="5"/>
  <c r="MS69" i="5"/>
  <c r="MT69" i="5"/>
  <c r="MU69" i="5"/>
  <c r="MV69" i="5"/>
  <c r="MW69" i="5"/>
  <c r="MX69" i="5"/>
  <c r="MY69" i="5"/>
  <c r="MZ69" i="5"/>
  <c r="NA69" i="5"/>
  <c r="NB69" i="5"/>
  <c r="NC69" i="5"/>
  <c r="ND69" i="5"/>
  <c r="NE69" i="5"/>
  <c r="NF69" i="5"/>
  <c r="NG69" i="5"/>
  <c r="NH69" i="5"/>
  <c r="NI69" i="5"/>
  <c r="NJ69" i="5"/>
  <c r="NK69" i="5"/>
  <c r="NL69" i="5"/>
  <c r="GH70" i="5"/>
  <c r="GI70" i="5"/>
  <c r="GJ70" i="5"/>
  <c r="GK70" i="5"/>
  <c r="GL70" i="5"/>
  <c r="GM70" i="5"/>
  <c r="GN70" i="5"/>
  <c r="GO70" i="5"/>
  <c r="GP70" i="5"/>
  <c r="GQ70" i="5"/>
  <c r="GR70" i="5"/>
  <c r="GS70" i="5"/>
  <c r="GT70" i="5"/>
  <c r="GU70" i="5"/>
  <c r="GV70" i="5"/>
  <c r="GW70" i="5"/>
  <c r="GX70" i="5"/>
  <c r="GY70" i="5"/>
  <c r="GZ70" i="5"/>
  <c r="HA70" i="5"/>
  <c r="HB70" i="5"/>
  <c r="HC70" i="5"/>
  <c r="HD70" i="5"/>
  <c r="HE70" i="5"/>
  <c r="HF70" i="5"/>
  <c r="HG70" i="5"/>
  <c r="HH70" i="5"/>
  <c r="HI70" i="5"/>
  <c r="HJ70" i="5"/>
  <c r="HK70" i="5"/>
  <c r="HL70" i="5"/>
  <c r="HM70" i="5"/>
  <c r="HN70" i="5"/>
  <c r="HO70" i="5"/>
  <c r="HP70" i="5"/>
  <c r="HQ70" i="5"/>
  <c r="HR70" i="5"/>
  <c r="HS70" i="5"/>
  <c r="HT70" i="5"/>
  <c r="HU70" i="5"/>
  <c r="HV70" i="5"/>
  <c r="HW70" i="5"/>
  <c r="HX70" i="5"/>
  <c r="HY70" i="5"/>
  <c r="HZ70" i="5"/>
  <c r="IA70" i="5"/>
  <c r="IB70" i="5"/>
  <c r="IC70" i="5"/>
  <c r="ID70" i="5"/>
  <c r="IE70" i="5"/>
  <c r="IF70" i="5"/>
  <c r="IG70" i="5"/>
  <c r="IH70" i="5"/>
  <c r="II70" i="5"/>
  <c r="IJ70" i="5"/>
  <c r="IK70" i="5"/>
  <c r="IL70" i="5"/>
  <c r="IM70" i="5"/>
  <c r="IN70" i="5"/>
  <c r="IO70" i="5"/>
  <c r="IP70" i="5"/>
  <c r="IQ70" i="5"/>
  <c r="IR70" i="5"/>
  <c r="IS70" i="5"/>
  <c r="IT70" i="5"/>
  <c r="IU70" i="5"/>
  <c r="IV70" i="5"/>
  <c r="IW70" i="5"/>
  <c r="IX70" i="5"/>
  <c r="IY70" i="5"/>
  <c r="IZ70" i="5"/>
  <c r="JA70" i="5"/>
  <c r="JB70" i="5"/>
  <c r="JC70" i="5"/>
  <c r="JD70" i="5"/>
  <c r="JE70" i="5"/>
  <c r="JF70" i="5"/>
  <c r="JG70" i="5"/>
  <c r="JH70" i="5"/>
  <c r="JI70" i="5"/>
  <c r="JJ70" i="5"/>
  <c r="JK70" i="5"/>
  <c r="JL70" i="5"/>
  <c r="JM70" i="5"/>
  <c r="JN70" i="5"/>
  <c r="JO70" i="5"/>
  <c r="JP70" i="5"/>
  <c r="JQ70" i="5"/>
  <c r="JR70" i="5"/>
  <c r="JS70" i="5"/>
  <c r="JT70" i="5"/>
  <c r="JU70" i="5"/>
  <c r="JV70" i="5"/>
  <c r="JW70" i="5"/>
  <c r="JX70" i="5"/>
  <c r="JY70" i="5"/>
  <c r="JZ70" i="5"/>
  <c r="KA70" i="5"/>
  <c r="KB70" i="5"/>
  <c r="KC70" i="5"/>
  <c r="KD70" i="5"/>
  <c r="KE70" i="5"/>
  <c r="KF70" i="5"/>
  <c r="KG70" i="5"/>
  <c r="KH70" i="5"/>
  <c r="KI70" i="5"/>
  <c r="KJ70" i="5"/>
  <c r="KK70" i="5"/>
  <c r="KL70" i="5"/>
  <c r="KM70" i="5"/>
  <c r="KN70" i="5"/>
  <c r="KO70" i="5"/>
  <c r="KP70" i="5"/>
  <c r="KQ70" i="5"/>
  <c r="KR70" i="5"/>
  <c r="KS70" i="5"/>
  <c r="KT70" i="5"/>
  <c r="KU70" i="5"/>
  <c r="KV70" i="5"/>
  <c r="KW70" i="5"/>
  <c r="KX70" i="5"/>
  <c r="KY70" i="5"/>
  <c r="KZ70" i="5"/>
  <c r="LA70" i="5"/>
  <c r="LB70" i="5"/>
  <c r="LC70" i="5"/>
  <c r="LD70" i="5"/>
  <c r="LE70" i="5"/>
  <c r="LF70" i="5"/>
  <c r="LG70" i="5"/>
  <c r="LH70" i="5"/>
  <c r="LI70" i="5"/>
  <c r="LJ70" i="5"/>
  <c r="LK70" i="5"/>
  <c r="LL70" i="5"/>
  <c r="LM70" i="5"/>
  <c r="LN70" i="5"/>
  <c r="LO70" i="5"/>
  <c r="LP70" i="5"/>
  <c r="LQ70" i="5"/>
  <c r="LR70" i="5"/>
  <c r="LS70" i="5"/>
  <c r="LT70" i="5"/>
  <c r="LU70" i="5"/>
  <c r="LV70" i="5"/>
  <c r="LW70" i="5"/>
  <c r="LX70" i="5"/>
  <c r="LY70" i="5"/>
  <c r="LZ70" i="5"/>
  <c r="MA70" i="5"/>
  <c r="MB70" i="5"/>
  <c r="MC70" i="5"/>
  <c r="MD70" i="5"/>
  <c r="ME70" i="5"/>
  <c r="MF70" i="5"/>
  <c r="MG70" i="5"/>
  <c r="MH70" i="5"/>
  <c r="MI70" i="5"/>
  <c r="MJ70" i="5"/>
  <c r="MK70" i="5"/>
  <c r="ML70" i="5"/>
  <c r="MM70" i="5"/>
  <c r="MN70" i="5"/>
  <c r="MO70" i="5"/>
  <c r="MP70" i="5"/>
  <c r="MQ70" i="5"/>
  <c r="MR70" i="5"/>
  <c r="MS70" i="5"/>
  <c r="MT70" i="5"/>
  <c r="MU70" i="5"/>
  <c r="MV70" i="5"/>
  <c r="MW70" i="5"/>
  <c r="MX70" i="5"/>
  <c r="MY70" i="5"/>
  <c r="MZ70" i="5"/>
  <c r="NA70" i="5"/>
  <c r="NB70" i="5"/>
  <c r="NC70" i="5"/>
  <c r="ND70" i="5"/>
  <c r="NE70" i="5"/>
  <c r="NF70" i="5"/>
  <c r="NG70" i="5"/>
  <c r="NH70" i="5"/>
  <c r="NI70" i="5"/>
  <c r="NJ70" i="5"/>
  <c r="NK70" i="5"/>
  <c r="NL70" i="5"/>
  <c r="GH71" i="5"/>
  <c r="GI71" i="5"/>
  <c r="GJ71" i="5"/>
  <c r="GK71" i="5"/>
  <c r="GL71" i="5"/>
  <c r="GM71" i="5"/>
  <c r="GN71" i="5"/>
  <c r="GO71" i="5"/>
  <c r="GP71" i="5"/>
  <c r="GQ71" i="5"/>
  <c r="GR71" i="5"/>
  <c r="GS71" i="5"/>
  <c r="GT71" i="5"/>
  <c r="GU71" i="5"/>
  <c r="GV71" i="5"/>
  <c r="GW71" i="5"/>
  <c r="GX71" i="5"/>
  <c r="GY71" i="5"/>
  <c r="GZ71" i="5"/>
  <c r="HA71" i="5"/>
  <c r="HB71" i="5"/>
  <c r="HC71" i="5"/>
  <c r="HD71" i="5"/>
  <c r="HE71" i="5"/>
  <c r="HF71" i="5"/>
  <c r="HG71" i="5"/>
  <c r="HH71" i="5"/>
  <c r="HI71" i="5"/>
  <c r="HJ71" i="5"/>
  <c r="HK71" i="5"/>
  <c r="HL71" i="5"/>
  <c r="HM71" i="5"/>
  <c r="HN71" i="5"/>
  <c r="HO71" i="5"/>
  <c r="HP71" i="5"/>
  <c r="HQ71" i="5"/>
  <c r="HR71" i="5"/>
  <c r="HS71" i="5"/>
  <c r="HT71" i="5"/>
  <c r="HU71" i="5"/>
  <c r="HV71" i="5"/>
  <c r="HW71" i="5"/>
  <c r="HX71" i="5"/>
  <c r="HY71" i="5"/>
  <c r="HZ71" i="5"/>
  <c r="IA71" i="5"/>
  <c r="IB71" i="5"/>
  <c r="IC71" i="5"/>
  <c r="ID71" i="5"/>
  <c r="IE71" i="5"/>
  <c r="IF71" i="5"/>
  <c r="IG71" i="5"/>
  <c r="IH71" i="5"/>
  <c r="II71" i="5"/>
  <c r="IJ71" i="5"/>
  <c r="IK71" i="5"/>
  <c r="IL71" i="5"/>
  <c r="IM71" i="5"/>
  <c r="IN71" i="5"/>
  <c r="IO71" i="5"/>
  <c r="IP71" i="5"/>
  <c r="IQ71" i="5"/>
  <c r="IR71" i="5"/>
  <c r="IS71" i="5"/>
  <c r="IT71" i="5"/>
  <c r="IU71" i="5"/>
  <c r="IV71" i="5"/>
  <c r="IW71" i="5"/>
  <c r="IX71" i="5"/>
  <c r="IY71" i="5"/>
  <c r="IZ71" i="5"/>
  <c r="JA71" i="5"/>
  <c r="JB71" i="5"/>
  <c r="JC71" i="5"/>
  <c r="JD71" i="5"/>
  <c r="JE71" i="5"/>
  <c r="JF71" i="5"/>
  <c r="JG71" i="5"/>
  <c r="JH71" i="5"/>
  <c r="JI71" i="5"/>
  <c r="JJ71" i="5"/>
  <c r="JK71" i="5"/>
  <c r="JL71" i="5"/>
  <c r="JM71" i="5"/>
  <c r="JN71" i="5"/>
  <c r="JO71" i="5"/>
  <c r="JP71" i="5"/>
  <c r="JQ71" i="5"/>
  <c r="JR71" i="5"/>
  <c r="JS71" i="5"/>
  <c r="JT71" i="5"/>
  <c r="JU71" i="5"/>
  <c r="JV71" i="5"/>
  <c r="JW71" i="5"/>
  <c r="JX71" i="5"/>
  <c r="JY71" i="5"/>
  <c r="JZ71" i="5"/>
  <c r="KA71" i="5"/>
  <c r="KB71" i="5"/>
  <c r="KC71" i="5"/>
  <c r="KD71" i="5"/>
  <c r="KE71" i="5"/>
  <c r="KF71" i="5"/>
  <c r="KG71" i="5"/>
  <c r="KH71" i="5"/>
  <c r="KI71" i="5"/>
  <c r="KJ71" i="5"/>
  <c r="KK71" i="5"/>
  <c r="KL71" i="5"/>
  <c r="KM71" i="5"/>
  <c r="KN71" i="5"/>
  <c r="KO71" i="5"/>
  <c r="KP71" i="5"/>
  <c r="KQ71" i="5"/>
  <c r="KR71" i="5"/>
  <c r="KS71" i="5"/>
  <c r="KT71" i="5"/>
  <c r="KU71" i="5"/>
  <c r="KV71" i="5"/>
  <c r="KW71" i="5"/>
  <c r="KX71" i="5"/>
  <c r="KY71" i="5"/>
  <c r="KZ71" i="5"/>
  <c r="LA71" i="5"/>
  <c r="LB71" i="5"/>
  <c r="LC71" i="5"/>
  <c r="LD71" i="5"/>
  <c r="LE71" i="5"/>
  <c r="LF71" i="5"/>
  <c r="LG71" i="5"/>
  <c r="LH71" i="5"/>
  <c r="LI71" i="5"/>
  <c r="LJ71" i="5"/>
  <c r="LK71" i="5"/>
  <c r="LL71" i="5"/>
  <c r="LM71" i="5"/>
  <c r="LN71" i="5"/>
  <c r="LO71" i="5"/>
  <c r="LP71" i="5"/>
  <c r="LQ71" i="5"/>
  <c r="LR71" i="5"/>
  <c r="LS71" i="5"/>
  <c r="LT71" i="5"/>
  <c r="LU71" i="5"/>
  <c r="LV71" i="5"/>
  <c r="LW71" i="5"/>
  <c r="LX71" i="5"/>
  <c r="LY71" i="5"/>
  <c r="LZ71" i="5"/>
  <c r="MA71" i="5"/>
  <c r="MB71" i="5"/>
  <c r="MC71" i="5"/>
  <c r="MD71" i="5"/>
  <c r="ME71" i="5"/>
  <c r="MF71" i="5"/>
  <c r="MG71" i="5"/>
  <c r="MH71" i="5"/>
  <c r="MI71" i="5"/>
  <c r="MJ71" i="5"/>
  <c r="MK71" i="5"/>
  <c r="ML71" i="5"/>
  <c r="MM71" i="5"/>
  <c r="MN71" i="5"/>
  <c r="MO71" i="5"/>
  <c r="MP71" i="5"/>
  <c r="MQ71" i="5"/>
  <c r="MR71" i="5"/>
  <c r="MS71" i="5"/>
  <c r="MT71" i="5"/>
  <c r="MU71" i="5"/>
  <c r="MV71" i="5"/>
  <c r="MW71" i="5"/>
  <c r="MX71" i="5"/>
  <c r="MY71" i="5"/>
  <c r="MZ71" i="5"/>
  <c r="NA71" i="5"/>
  <c r="NB71" i="5"/>
  <c r="NC71" i="5"/>
  <c r="ND71" i="5"/>
  <c r="NE71" i="5"/>
  <c r="NF71" i="5"/>
  <c r="NG71" i="5"/>
  <c r="NH71" i="5"/>
  <c r="NI71" i="5"/>
  <c r="NJ71" i="5"/>
  <c r="NK71" i="5"/>
  <c r="NL71" i="5"/>
  <c r="GH72" i="5"/>
  <c r="GI72" i="5"/>
  <c r="GJ72" i="5"/>
  <c r="GK72" i="5"/>
  <c r="GL72" i="5"/>
  <c r="GM72" i="5"/>
  <c r="GN72" i="5"/>
  <c r="GO72" i="5"/>
  <c r="GP72" i="5"/>
  <c r="GQ72" i="5"/>
  <c r="GR72" i="5"/>
  <c r="GS72" i="5"/>
  <c r="GT72" i="5"/>
  <c r="GU72" i="5"/>
  <c r="GV72" i="5"/>
  <c r="GW72" i="5"/>
  <c r="GX72" i="5"/>
  <c r="GY72" i="5"/>
  <c r="GZ72" i="5"/>
  <c r="HA72" i="5"/>
  <c r="HB72" i="5"/>
  <c r="HC72" i="5"/>
  <c r="HD72" i="5"/>
  <c r="HE72" i="5"/>
  <c r="HF72" i="5"/>
  <c r="HG72" i="5"/>
  <c r="HH72" i="5"/>
  <c r="HI72" i="5"/>
  <c r="HJ72" i="5"/>
  <c r="HK72" i="5"/>
  <c r="HL72" i="5"/>
  <c r="HM72" i="5"/>
  <c r="HN72" i="5"/>
  <c r="HO72" i="5"/>
  <c r="HP72" i="5"/>
  <c r="HQ72" i="5"/>
  <c r="HR72" i="5"/>
  <c r="HS72" i="5"/>
  <c r="HT72" i="5"/>
  <c r="HU72" i="5"/>
  <c r="HV72" i="5"/>
  <c r="HW72" i="5"/>
  <c r="HX72" i="5"/>
  <c r="HY72" i="5"/>
  <c r="HZ72" i="5"/>
  <c r="IA72" i="5"/>
  <c r="IB72" i="5"/>
  <c r="IC72" i="5"/>
  <c r="ID72" i="5"/>
  <c r="IE72" i="5"/>
  <c r="IF72" i="5"/>
  <c r="IG72" i="5"/>
  <c r="IH72" i="5"/>
  <c r="II72" i="5"/>
  <c r="IJ72" i="5"/>
  <c r="IK72" i="5"/>
  <c r="IL72" i="5"/>
  <c r="IM72" i="5"/>
  <c r="IN72" i="5"/>
  <c r="IO72" i="5"/>
  <c r="IP72" i="5"/>
  <c r="IQ72" i="5"/>
  <c r="IR72" i="5"/>
  <c r="IS72" i="5"/>
  <c r="IT72" i="5"/>
  <c r="IU72" i="5"/>
  <c r="IV72" i="5"/>
  <c r="IW72" i="5"/>
  <c r="IX72" i="5"/>
  <c r="IY72" i="5"/>
  <c r="IZ72" i="5"/>
  <c r="JA72" i="5"/>
  <c r="JB72" i="5"/>
  <c r="JC72" i="5"/>
  <c r="JD72" i="5"/>
  <c r="JE72" i="5"/>
  <c r="JF72" i="5"/>
  <c r="JG72" i="5"/>
  <c r="JH72" i="5"/>
  <c r="JI72" i="5"/>
  <c r="JJ72" i="5"/>
  <c r="JK72" i="5"/>
  <c r="JL72" i="5"/>
  <c r="JM72" i="5"/>
  <c r="JN72" i="5"/>
  <c r="JO72" i="5"/>
  <c r="JP72" i="5"/>
  <c r="JQ72" i="5"/>
  <c r="JR72" i="5"/>
  <c r="JS72" i="5"/>
  <c r="JT72" i="5"/>
  <c r="JU72" i="5"/>
  <c r="JV72" i="5"/>
  <c r="JW72" i="5"/>
  <c r="JX72" i="5"/>
  <c r="JY72" i="5"/>
  <c r="JZ72" i="5"/>
  <c r="KA72" i="5"/>
  <c r="KB72" i="5"/>
  <c r="KC72" i="5"/>
  <c r="KD72" i="5"/>
  <c r="KE72" i="5"/>
  <c r="KF72" i="5"/>
  <c r="KG72" i="5"/>
  <c r="KH72" i="5"/>
  <c r="KI72" i="5"/>
  <c r="KJ72" i="5"/>
  <c r="KK72" i="5"/>
  <c r="KL72" i="5"/>
  <c r="KM72" i="5"/>
  <c r="KN72" i="5"/>
  <c r="KO72" i="5"/>
  <c r="KP72" i="5"/>
  <c r="KQ72" i="5"/>
  <c r="KR72" i="5"/>
  <c r="KS72" i="5"/>
  <c r="KT72" i="5"/>
  <c r="KU72" i="5"/>
  <c r="KV72" i="5"/>
  <c r="KW72" i="5"/>
  <c r="KX72" i="5"/>
  <c r="KY72" i="5"/>
  <c r="KZ72" i="5"/>
  <c r="LA72" i="5"/>
  <c r="LB72" i="5"/>
  <c r="LC72" i="5"/>
  <c r="LD72" i="5"/>
  <c r="LE72" i="5"/>
  <c r="LF72" i="5"/>
  <c r="LG72" i="5"/>
  <c r="LH72" i="5"/>
  <c r="LI72" i="5"/>
  <c r="LJ72" i="5"/>
  <c r="LK72" i="5"/>
  <c r="LL72" i="5"/>
  <c r="LM72" i="5"/>
  <c r="LN72" i="5"/>
  <c r="LO72" i="5"/>
  <c r="LP72" i="5"/>
  <c r="LQ72" i="5"/>
  <c r="LR72" i="5"/>
  <c r="LS72" i="5"/>
  <c r="LT72" i="5"/>
  <c r="LU72" i="5"/>
  <c r="LV72" i="5"/>
  <c r="LW72" i="5"/>
  <c r="LX72" i="5"/>
  <c r="LY72" i="5"/>
  <c r="LZ72" i="5"/>
  <c r="MA72" i="5"/>
  <c r="MB72" i="5"/>
  <c r="MC72" i="5"/>
  <c r="MD72" i="5"/>
  <c r="ME72" i="5"/>
  <c r="MF72" i="5"/>
  <c r="MG72" i="5"/>
  <c r="MH72" i="5"/>
  <c r="MI72" i="5"/>
  <c r="MJ72" i="5"/>
  <c r="MK72" i="5"/>
  <c r="ML72" i="5"/>
  <c r="MM72" i="5"/>
  <c r="MN72" i="5"/>
  <c r="MO72" i="5"/>
  <c r="MP72" i="5"/>
  <c r="MQ72" i="5"/>
  <c r="MR72" i="5"/>
  <c r="MS72" i="5"/>
  <c r="MT72" i="5"/>
  <c r="MU72" i="5"/>
  <c r="MV72" i="5"/>
  <c r="MW72" i="5"/>
  <c r="MX72" i="5"/>
  <c r="MY72" i="5"/>
  <c r="MZ72" i="5"/>
  <c r="NA72" i="5"/>
  <c r="NB72" i="5"/>
  <c r="NC72" i="5"/>
  <c r="ND72" i="5"/>
  <c r="NE72" i="5"/>
  <c r="NF72" i="5"/>
  <c r="NG72" i="5"/>
  <c r="NH72" i="5"/>
  <c r="NI72" i="5"/>
  <c r="NJ72" i="5"/>
  <c r="NK72" i="5"/>
  <c r="NL72" i="5"/>
  <c r="GH73" i="5"/>
  <c r="GI73" i="5"/>
  <c r="GJ73" i="5"/>
  <c r="GK73" i="5"/>
  <c r="GL73" i="5"/>
  <c r="GM73" i="5"/>
  <c r="GN73" i="5"/>
  <c r="GO73" i="5"/>
  <c r="GP73" i="5"/>
  <c r="GQ73" i="5"/>
  <c r="GR73" i="5"/>
  <c r="GS73" i="5"/>
  <c r="GT73" i="5"/>
  <c r="GU73" i="5"/>
  <c r="GV73" i="5"/>
  <c r="GW73" i="5"/>
  <c r="GX73" i="5"/>
  <c r="GY73" i="5"/>
  <c r="GZ73" i="5"/>
  <c r="HA73" i="5"/>
  <c r="HB73" i="5"/>
  <c r="HC73" i="5"/>
  <c r="HD73" i="5"/>
  <c r="HE73" i="5"/>
  <c r="HF73" i="5"/>
  <c r="HG73" i="5"/>
  <c r="HH73" i="5"/>
  <c r="HI73" i="5"/>
  <c r="HJ73" i="5"/>
  <c r="HK73" i="5"/>
  <c r="HL73" i="5"/>
  <c r="HM73" i="5"/>
  <c r="HN73" i="5"/>
  <c r="HO73" i="5"/>
  <c r="HP73" i="5"/>
  <c r="HQ73" i="5"/>
  <c r="HR73" i="5"/>
  <c r="HS73" i="5"/>
  <c r="HT73" i="5"/>
  <c r="HU73" i="5"/>
  <c r="HV73" i="5"/>
  <c r="HW73" i="5"/>
  <c r="HX73" i="5"/>
  <c r="HY73" i="5"/>
  <c r="HZ73" i="5"/>
  <c r="IA73" i="5"/>
  <c r="IB73" i="5"/>
  <c r="IC73" i="5"/>
  <c r="ID73" i="5"/>
  <c r="IE73" i="5"/>
  <c r="IF73" i="5"/>
  <c r="IG73" i="5"/>
  <c r="IH73" i="5"/>
  <c r="II73" i="5"/>
  <c r="IJ73" i="5"/>
  <c r="IK73" i="5"/>
  <c r="IL73" i="5"/>
  <c r="IM73" i="5"/>
  <c r="IN73" i="5"/>
  <c r="IO73" i="5"/>
  <c r="IP73" i="5"/>
  <c r="IQ73" i="5"/>
  <c r="IR73" i="5"/>
  <c r="IS73" i="5"/>
  <c r="IT73" i="5"/>
  <c r="IU73" i="5"/>
  <c r="IV73" i="5"/>
  <c r="IW73" i="5"/>
  <c r="IX73" i="5"/>
  <c r="IY73" i="5"/>
  <c r="IZ73" i="5"/>
  <c r="JA73" i="5"/>
  <c r="JB73" i="5"/>
  <c r="JC73" i="5"/>
  <c r="JD73" i="5"/>
  <c r="JE73" i="5"/>
  <c r="JF73" i="5"/>
  <c r="JG73" i="5"/>
  <c r="JH73" i="5"/>
  <c r="JI73" i="5"/>
  <c r="JJ73" i="5"/>
  <c r="JK73" i="5"/>
  <c r="JL73" i="5"/>
  <c r="JM73" i="5"/>
  <c r="JN73" i="5"/>
  <c r="JO73" i="5"/>
  <c r="JP73" i="5"/>
  <c r="JQ73" i="5"/>
  <c r="JR73" i="5"/>
  <c r="JS73" i="5"/>
  <c r="JT73" i="5"/>
  <c r="JU73" i="5"/>
  <c r="JV73" i="5"/>
  <c r="JW73" i="5"/>
  <c r="JX73" i="5"/>
  <c r="JY73" i="5"/>
  <c r="JZ73" i="5"/>
  <c r="KA73" i="5"/>
  <c r="KB73" i="5"/>
  <c r="KC73" i="5"/>
  <c r="KD73" i="5"/>
  <c r="KE73" i="5"/>
  <c r="KF73" i="5"/>
  <c r="KG73" i="5"/>
  <c r="KH73" i="5"/>
  <c r="KI73" i="5"/>
  <c r="KJ73" i="5"/>
  <c r="KK73" i="5"/>
  <c r="KL73" i="5"/>
  <c r="KM73" i="5"/>
  <c r="KN73" i="5"/>
  <c r="KO73" i="5"/>
  <c r="KP73" i="5"/>
  <c r="KQ73" i="5"/>
  <c r="KR73" i="5"/>
  <c r="KS73" i="5"/>
  <c r="KT73" i="5"/>
  <c r="KU73" i="5"/>
  <c r="KV73" i="5"/>
  <c r="KW73" i="5"/>
  <c r="KX73" i="5"/>
  <c r="KY73" i="5"/>
  <c r="KZ73" i="5"/>
  <c r="LA73" i="5"/>
  <c r="LB73" i="5"/>
  <c r="LC73" i="5"/>
  <c r="LD73" i="5"/>
  <c r="LE73" i="5"/>
  <c r="LF73" i="5"/>
  <c r="LG73" i="5"/>
  <c r="LH73" i="5"/>
  <c r="LI73" i="5"/>
  <c r="LJ73" i="5"/>
  <c r="LK73" i="5"/>
  <c r="LL73" i="5"/>
  <c r="LM73" i="5"/>
  <c r="LN73" i="5"/>
  <c r="LO73" i="5"/>
  <c r="LP73" i="5"/>
  <c r="LQ73" i="5"/>
  <c r="LR73" i="5"/>
  <c r="LS73" i="5"/>
  <c r="LT73" i="5"/>
  <c r="LU73" i="5"/>
  <c r="LV73" i="5"/>
  <c r="LW73" i="5"/>
  <c r="LX73" i="5"/>
  <c r="LY73" i="5"/>
  <c r="LZ73" i="5"/>
  <c r="MA73" i="5"/>
  <c r="MB73" i="5"/>
  <c r="MC73" i="5"/>
  <c r="MD73" i="5"/>
  <c r="ME73" i="5"/>
  <c r="MF73" i="5"/>
  <c r="MG73" i="5"/>
  <c r="MH73" i="5"/>
  <c r="MI73" i="5"/>
  <c r="MJ73" i="5"/>
  <c r="MK73" i="5"/>
  <c r="ML73" i="5"/>
  <c r="MM73" i="5"/>
  <c r="MN73" i="5"/>
  <c r="MO73" i="5"/>
  <c r="MP73" i="5"/>
  <c r="MQ73" i="5"/>
  <c r="MR73" i="5"/>
  <c r="MS73" i="5"/>
  <c r="MT73" i="5"/>
  <c r="MU73" i="5"/>
  <c r="MV73" i="5"/>
  <c r="MW73" i="5"/>
  <c r="MX73" i="5"/>
  <c r="MY73" i="5"/>
  <c r="MZ73" i="5"/>
  <c r="NA73" i="5"/>
  <c r="NB73" i="5"/>
  <c r="NC73" i="5"/>
  <c r="ND73" i="5"/>
  <c r="NE73" i="5"/>
  <c r="NF73" i="5"/>
  <c r="NG73" i="5"/>
  <c r="NH73" i="5"/>
  <c r="NI73" i="5"/>
  <c r="NJ73" i="5"/>
  <c r="NK73" i="5"/>
  <c r="NL73" i="5"/>
  <c r="GH74" i="5"/>
  <c r="GI74" i="5"/>
  <c r="GJ74" i="5"/>
  <c r="GK74" i="5"/>
  <c r="GL74" i="5"/>
  <c r="GM74" i="5"/>
  <c r="GN74" i="5"/>
  <c r="GO74" i="5"/>
  <c r="GP74" i="5"/>
  <c r="GQ74" i="5"/>
  <c r="GR74" i="5"/>
  <c r="GS74" i="5"/>
  <c r="GT74" i="5"/>
  <c r="GU74" i="5"/>
  <c r="GV74" i="5"/>
  <c r="GW74" i="5"/>
  <c r="GX74" i="5"/>
  <c r="GY74" i="5"/>
  <c r="GZ74" i="5"/>
  <c r="HA74" i="5"/>
  <c r="HB74" i="5"/>
  <c r="HC74" i="5"/>
  <c r="HD74" i="5"/>
  <c r="HE74" i="5"/>
  <c r="HF74" i="5"/>
  <c r="HG74" i="5"/>
  <c r="HH74" i="5"/>
  <c r="HI74" i="5"/>
  <c r="HJ74" i="5"/>
  <c r="HK74" i="5"/>
  <c r="HL74" i="5"/>
  <c r="HM74" i="5"/>
  <c r="HN74" i="5"/>
  <c r="HO74" i="5"/>
  <c r="HP74" i="5"/>
  <c r="HQ74" i="5"/>
  <c r="HR74" i="5"/>
  <c r="HS74" i="5"/>
  <c r="HT74" i="5"/>
  <c r="HU74" i="5"/>
  <c r="HV74" i="5"/>
  <c r="HW74" i="5"/>
  <c r="HX74" i="5"/>
  <c r="HY74" i="5"/>
  <c r="HZ74" i="5"/>
  <c r="IA74" i="5"/>
  <c r="IB74" i="5"/>
  <c r="IC74" i="5"/>
  <c r="ID74" i="5"/>
  <c r="IE74" i="5"/>
  <c r="IF74" i="5"/>
  <c r="IG74" i="5"/>
  <c r="IH74" i="5"/>
  <c r="II74" i="5"/>
  <c r="IJ74" i="5"/>
  <c r="IK74" i="5"/>
  <c r="IL74" i="5"/>
  <c r="IM74" i="5"/>
  <c r="IN74" i="5"/>
  <c r="IO74" i="5"/>
  <c r="IP74" i="5"/>
  <c r="IQ74" i="5"/>
  <c r="IR74" i="5"/>
  <c r="IS74" i="5"/>
  <c r="IT74" i="5"/>
  <c r="IU74" i="5"/>
  <c r="IV74" i="5"/>
  <c r="IW74" i="5"/>
  <c r="IX74" i="5"/>
  <c r="IY74" i="5"/>
  <c r="IZ74" i="5"/>
  <c r="JA74" i="5"/>
  <c r="JB74" i="5"/>
  <c r="JC74" i="5"/>
  <c r="JD74" i="5"/>
  <c r="JE74" i="5"/>
  <c r="JF74" i="5"/>
  <c r="JG74" i="5"/>
  <c r="JH74" i="5"/>
  <c r="JI74" i="5"/>
  <c r="JJ74" i="5"/>
  <c r="JK74" i="5"/>
  <c r="JL74" i="5"/>
  <c r="JM74" i="5"/>
  <c r="JN74" i="5"/>
  <c r="JO74" i="5"/>
  <c r="JP74" i="5"/>
  <c r="JQ74" i="5"/>
  <c r="JR74" i="5"/>
  <c r="JS74" i="5"/>
  <c r="JT74" i="5"/>
  <c r="JU74" i="5"/>
  <c r="JV74" i="5"/>
  <c r="JW74" i="5"/>
  <c r="JX74" i="5"/>
  <c r="JY74" i="5"/>
  <c r="JZ74" i="5"/>
  <c r="KA74" i="5"/>
  <c r="KB74" i="5"/>
  <c r="KC74" i="5"/>
  <c r="KD74" i="5"/>
  <c r="KE74" i="5"/>
  <c r="KF74" i="5"/>
  <c r="KG74" i="5"/>
  <c r="KH74" i="5"/>
  <c r="KI74" i="5"/>
  <c r="KJ74" i="5"/>
  <c r="KK74" i="5"/>
  <c r="KL74" i="5"/>
  <c r="KM74" i="5"/>
  <c r="KN74" i="5"/>
  <c r="KO74" i="5"/>
  <c r="KP74" i="5"/>
  <c r="KQ74" i="5"/>
  <c r="KR74" i="5"/>
  <c r="KS74" i="5"/>
  <c r="KT74" i="5"/>
  <c r="KU74" i="5"/>
  <c r="KV74" i="5"/>
  <c r="KW74" i="5"/>
  <c r="KX74" i="5"/>
  <c r="KY74" i="5"/>
  <c r="KZ74" i="5"/>
  <c r="LA74" i="5"/>
  <c r="LB74" i="5"/>
  <c r="LC74" i="5"/>
  <c r="LD74" i="5"/>
  <c r="LE74" i="5"/>
  <c r="LF74" i="5"/>
  <c r="LG74" i="5"/>
  <c r="LH74" i="5"/>
  <c r="LI74" i="5"/>
  <c r="LJ74" i="5"/>
  <c r="LK74" i="5"/>
  <c r="LL74" i="5"/>
  <c r="LM74" i="5"/>
  <c r="LN74" i="5"/>
  <c r="LO74" i="5"/>
  <c r="LP74" i="5"/>
  <c r="LQ74" i="5"/>
  <c r="LR74" i="5"/>
  <c r="LS74" i="5"/>
  <c r="LT74" i="5"/>
  <c r="LU74" i="5"/>
  <c r="LV74" i="5"/>
  <c r="LW74" i="5"/>
  <c r="LX74" i="5"/>
  <c r="LY74" i="5"/>
  <c r="LZ74" i="5"/>
  <c r="MA74" i="5"/>
  <c r="MB74" i="5"/>
  <c r="MC74" i="5"/>
  <c r="MD74" i="5"/>
  <c r="ME74" i="5"/>
  <c r="MF74" i="5"/>
  <c r="MG74" i="5"/>
  <c r="MH74" i="5"/>
  <c r="MI74" i="5"/>
  <c r="MJ74" i="5"/>
  <c r="MK74" i="5"/>
  <c r="ML74" i="5"/>
  <c r="MM74" i="5"/>
  <c r="MN74" i="5"/>
  <c r="MO74" i="5"/>
  <c r="MP74" i="5"/>
  <c r="MQ74" i="5"/>
  <c r="MR74" i="5"/>
  <c r="MS74" i="5"/>
  <c r="MT74" i="5"/>
  <c r="MU74" i="5"/>
  <c r="MV74" i="5"/>
  <c r="MW74" i="5"/>
  <c r="MX74" i="5"/>
  <c r="MY74" i="5"/>
  <c r="MZ74" i="5"/>
  <c r="NA74" i="5"/>
  <c r="NB74" i="5"/>
  <c r="NC74" i="5"/>
  <c r="ND74" i="5"/>
  <c r="NE74" i="5"/>
  <c r="NF74" i="5"/>
  <c r="NG74" i="5"/>
  <c r="NH74" i="5"/>
  <c r="NI74" i="5"/>
  <c r="NJ74" i="5"/>
  <c r="NK74" i="5"/>
  <c r="NL74" i="5"/>
  <c r="GH75" i="5"/>
  <c r="GI75" i="5"/>
  <c r="GJ75" i="5"/>
  <c r="GK75" i="5"/>
  <c r="GL75" i="5"/>
  <c r="GM75" i="5"/>
  <c r="GN75" i="5"/>
  <c r="GO75" i="5"/>
  <c r="GP75" i="5"/>
  <c r="GQ75" i="5"/>
  <c r="GR75" i="5"/>
  <c r="GS75" i="5"/>
  <c r="GT75" i="5"/>
  <c r="GU75" i="5"/>
  <c r="GV75" i="5"/>
  <c r="GW75" i="5"/>
  <c r="GX75" i="5"/>
  <c r="GY75" i="5"/>
  <c r="GZ75" i="5"/>
  <c r="HA75" i="5"/>
  <c r="HB75" i="5"/>
  <c r="HC75" i="5"/>
  <c r="HD75" i="5"/>
  <c r="HE75" i="5"/>
  <c r="HF75" i="5"/>
  <c r="HG75" i="5"/>
  <c r="HH75" i="5"/>
  <c r="HI75" i="5"/>
  <c r="HJ75" i="5"/>
  <c r="HK75" i="5"/>
  <c r="HL75" i="5"/>
  <c r="HM75" i="5"/>
  <c r="HN75" i="5"/>
  <c r="HO75" i="5"/>
  <c r="HP75" i="5"/>
  <c r="HQ75" i="5"/>
  <c r="HR75" i="5"/>
  <c r="HS75" i="5"/>
  <c r="HT75" i="5"/>
  <c r="HU75" i="5"/>
  <c r="HV75" i="5"/>
  <c r="HW75" i="5"/>
  <c r="HX75" i="5"/>
  <c r="HY75" i="5"/>
  <c r="HZ75" i="5"/>
  <c r="IA75" i="5"/>
  <c r="IB75" i="5"/>
  <c r="IC75" i="5"/>
  <c r="ID75" i="5"/>
  <c r="IE75" i="5"/>
  <c r="IF75" i="5"/>
  <c r="IG75" i="5"/>
  <c r="IH75" i="5"/>
  <c r="II75" i="5"/>
  <c r="IJ75" i="5"/>
  <c r="IK75" i="5"/>
  <c r="IL75" i="5"/>
  <c r="IM75" i="5"/>
  <c r="IN75" i="5"/>
  <c r="IO75" i="5"/>
  <c r="IP75" i="5"/>
  <c r="IQ75" i="5"/>
  <c r="IR75" i="5"/>
  <c r="IS75" i="5"/>
  <c r="IT75" i="5"/>
  <c r="IU75" i="5"/>
  <c r="IV75" i="5"/>
  <c r="IW75" i="5"/>
  <c r="IX75" i="5"/>
  <c r="IY75" i="5"/>
  <c r="IZ75" i="5"/>
  <c r="JA75" i="5"/>
  <c r="JB75" i="5"/>
  <c r="JC75" i="5"/>
  <c r="JD75" i="5"/>
  <c r="JE75" i="5"/>
  <c r="JF75" i="5"/>
  <c r="JG75" i="5"/>
  <c r="JH75" i="5"/>
  <c r="JI75" i="5"/>
  <c r="JJ75" i="5"/>
  <c r="JK75" i="5"/>
  <c r="JL75" i="5"/>
  <c r="JM75" i="5"/>
  <c r="JN75" i="5"/>
  <c r="JO75" i="5"/>
  <c r="JP75" i="5"/>
  <c r="JQ75" i="5"/>
  <c r="JR75" i="5"/>
  <c r="JS75" i="5"/>
  <c r="JT75" i="5"/>
  <c r="JU75" i="5"/>
  <c r="JV75" i="5"/>
  <c r="JW75" i="5"/>
  <c r="JX75" i="5"/>
  <c r="JY75" i="5"/>
  <c r="JZ75" i="5"/>
  <c r="KA75" i="5"/>
  <c r="KB75" i="5"/>
  <c r="KC75" i="5"/>
  <c r="KD75" i="5"/>
  <c r="KE75" i="5"/>
  <c r="KF75" i="5"/>
  <c r="KG75" i="5"/>
  <c r="KH75" i="5"/>
  <c r="KI75" i="5"/>
  <c r="KJ75" i="5"/>
  <c r="KK75" i="5"/>
  <c r="KL75" i="5"/>
  <c r="KM75" i="5"/>
  <c r="KN75" i="5"/>
  <c r="KO75" i="5"/>
  <c r="KP75" i="5"/>
  <c r="KQ75" i="5"/>
  <c r="KR75" i="5"/>
  <c r="KS75" i="5"/>
  <c r="KT75" i="5"/>
  <c r="KU75" i="5"/>
  <c r="KV75" i="5"/>
  <c r="KW75" i="5"/>
  <c r="KX75" i="5"/>
  <c r="KY75" i="5"/>
  <c r="KZ75" i="5"/>
  <c r="LA75" i="5"/>
  <c r="LB75" i="5"/>
  <c r="LC75" i="5"/>
  <c r="LD75" i="5"/>
  <c r="LE75" i="5"/>
  <c r="LF75" i="5"/>
  <c r="LG75" i="5"/>
  <c r="LH75" i="5"/>
  <c r="LI75" i="5"/>
  <c r="LJ75" i="5"/>
  <c r="LK75" i="5"/>
  <c r="LL75" i="5"/>
  <c r="LM75" i="5"/>
  <c r="LN75" i="5"/>
  <c r="LO75" i="5"/>
  <c r="LP75" i="5"/>
  <c r="LQ75" i="5"/>
  <c r="LR75" i="5"/>
  <c r="LS75" i="5"/>
  <c r="LT75" i="5"/>
  <c r="LU75" i="5"/>
  <c r="LV75" i="5"/>
  <c r="LW75" i="5"/>
  <c r="LX75" i="5"/>
  <c r="LY75" i="5"/>
  <c r="LZ75" i="5"/>
  <c r="MA75" i="5"/>
  <c r="MB75" i="5"/>
  <c r="MC75" i="5"/>
  <c r="MD75" i="5"/>
  <c r="ME75" i="5"/>
  <c r="MF75" i="5"/>
  <c r="MG75" i="5"/>
  <c r="MH75" i="5"/>
  <c r="MI75" i="5"/>
  <c r="MJ75" i="5"/>
  <c r="MK75" i="5"/>
  <c r="ML75" i="5"/>
  <c r="MM75" i="5"/>
  <c r="MN75" i="5"/>
  <c r="MO75" i="5"/>
  <c r="MP75" i="5"/>
  <c r="MQ75" i="5"/>
  <c r="MR75" i="5"/>
  <c r="MS75" i="5"/>
  <c r="MT75" i="5"/>
  <c r="MU75" i="5"/>
  <c r="MV75" i="5"/>
  <c r="MW75" i="5"/>
  <c r="MX75" i="5"/>
  <c r="MY75" i="5"/>
  <c r="MZ75" i="5"/>
  <c r="NA75" i="5"/>
  <c r="NB75" i="5"/>
  <c r="NC75" i="5"/>
  <c r="ND75" i="5"/>
  <c r="NE75" i="5"/>
  <c r="NF75" i="5"/>
  <c r="NG75" i="5"/>
  <c r="NH75" i="5"/>
  <c r="NI75" i="5"/>
  <c r="NJ75" i="5"/>
  <c r="NK75" i="5"/>
  <c r="NL75" i="5"/>
  <c r="GH76" i="5"/>
  <c r="GI76" i="5"/>
  <c r="GJ76" i="5"/>
  <c r="GK76" i="5"/>
  <c r="GL76" i="5"/>
  <c r="GM76" i="5"/>
  <c r="GN76" i="5"/>
  <c r="GO76" i="5"/>
  <c r="GP76" i="5"/>
  <c r="GQ76" i="5"/>
  <c r="GR76" i="5"/>
  <c r="GS76" i="5"/>
  <c r="GT76" i="5"/>
  <c r="GU76" i="5"/>
  <c r="GV76" i="5"/>
  <c r="GW76" i="5"/>
  <c r="GX76" i="5"/>
  <c r="GY76" i="5"/>
  <c r="GZ76" i="5"/>
  <c r="HA76" i="5"/>
  <c r="HB76" i="5"/>
  <c r="HC76" i="5"/>
  <c r="HD76" i="5"/>
  <c r="HE76" i="5"/>
  <c r="HF76" i="5"/>
  <c r="HG76" i="5"/>
  <c r="HH76" i="5"/>
  <c r="HI76" i="5"/>
  <c r="HJ76" i="5"/>
  <c r="HK76" i="5"/>
  <c r="HL76" i="5"/>
  <c r="HM76" i="5"/>
  <c r="HN76" i="5"/>
  <c r="HO76" i="5"/>
  <c r="HP76" i="5"/>
  <c r="HQ76" i="5"/>
  <c r="HR76" i="5"/>
  <c r="HS76" i="5"/>
  <c r="HT76" i="5"/>
  <c r="HU76" i="5"/>
  <c r="HV76" i="5"/>
  <c r="HW76" i="5"/>
  <c r="HX76" i="5"/>
  <c r="HY76" i="5"/>
  <c r="HZ76" i="5"/>
  <c r="IA76" i="5"/>
  <c r="IB76" i="5"/>
  <c r="IC76" i="5"/>
  <c r="ID76" i="5"/>
  <c r="IE76" i="5"/>
  <c r="IF76" i="5"/>
  <c r="IG76" i="5"/>
  <c r="IH76" i="5"/>
  <c r="II76" i="5"/>
  <c r="IJ76" i="5"/>
  <c r="IK76" i="5"/>
  <c r="IL76" i="5"/>
  <c r="IM76" i="5"/>
  <c r="IN76" i="5"/>
  <c r="IO76" i="5"/>
  <c r="IP76" i="5"/>
  <c r="IQ76" i="5"/>
  <c r="IR76" i="5"/>
  <c r="IS76" i="5"/>
  <c r="IT76" i="5"/>
  <c r="IU76" i="5"/>
  <c r="IV76" i="5"/>
  <c r="IW76" i="5"/>
  <c r="IX76" i="5"/>
  <c r="IY76" i="5"/>
  <c r="IZ76" i="5"/>
  <c r="JA76" i="5"/>
  <c r="JB76" i="5"/>
  <c r="JC76" i="5"/>
  <c r="JD76" i="5"/>
  <c r="JE76" i="5"/>
  <c r="JF76" i="5"/>
  <c r="JG76" i="5"/>
  <c r="JH76" i="5"/>
  <c r="JI76" i="5"/>
  <c r="JJ76" i="5"/>
  <c r="JK76" i="5"/>
  <c r="JL76" i="5"/>
  <c r="JM76" i="5"/>
  <c r="JN76" i="5"/>
  <c r="JO76" i="5"/>
  <c r="JP76" i="5"/>
  <c r="JQ76" i="5"/>
  <c r="JR76" i="5"/>
  <c r="JS76" i="5"/>
  <c r="JT76" i="5"/>
  <c r="JU76" i="5"/>
  <c r="JV76" i="5"/>
  <c r="JW76" i="5"/>
  <c r="JX76" i="5"/>
  <c r="JY76" i="5"/>
  <c r="JZ76" i="5"/>
  <c r="KA76" i="5"/>
  <c r="KB76" i="5"/>
  <c r="KC76" i="5"/>
  <c r="KD76" i="5"/>
  <c r="KE76" i="5"/>
  <c r="KF76" i="5"/>
  <c r="KG76" i="5"/>
  <c r="KH76" i="5"/>
  <c r="KI76" i="5"/>
  <c r="KJ76" i="5"/>
  <c r="KK76" i="5"/>
  <c r="KL76" i="5"/>
  <c r="KM76" i="5"/>
  <c r="KN76" i="5"/>
  <c r="KO76" i="5"/>
  <c r="KP76" i="5"/>
  <c r="KQ76" i="5"/>
  <c r="KR76" i="5"/>
  <c r="KS76" i="5"/>
  <c r="KT76" i="5"/>
  <c r="KU76" i="5"/>
  <c r="KV76" i="5"/>
  <c r="KW76" i="5"/>
  <c r="KX76" i="5"/>
  <c r="KY76" i="5"/>
  <c r="KZ76" i="5"/>
  <c r="LA76" i="5"/>
  <c r="LB76" i="5"/>
  <c r="LC76" i="5"/>
  <c r="LD76" i="5"/>
  <c r="LE76" i="5"/>
  <c r="LF76" i="5"/>
  <c r="LG76" i="5"/>
  <c r="LH76" i="5"/>
  <c r="LI76" i="5"/>
  <c r="LJ76" i="5"/>
  <c r="LK76" i="5"/>
  <c r="LL76" i="5"/>
  <c r="LM76" i="5"/>
  <c r="LN76" i="5"/>
  <c r="LO76" i="5"/>
  <c r="LP76" i="5"/>
  <c r="LQ76" i="5"/>
  <c r="LR76" i="5"/>
  <c r="LS76" i="5"/>
  <c r="LT76" i="5"/>
  <c r="LU76" i="5"/>
  <c r="LV76" i="5"/>
  <c r="LW76" i="5"/>
  <c r="LX76" i="5"/>
  <c r="LY76" i="5"/>
  <c r="LZ76" i="5"/>
  <c r="MA76" i="5"/>
  <c r="MB76" i="5"/>
  <c r="MC76" i="5"/>
  <c r="MD76" i="5"/>
  <c r="ME76" i="5"/>
  <c r="MF76" i="5"/>
  <c r="MG76" i="5"/>
  <c r="MH76" i="5"/>
  <c r="MI76" i="5"/>
  <c r="MJ76" i="5"/>
  <c r="MK76" i="5"/>
  <c r="ML76" i="5"/>
  <c r="MM76" i="5"/>
  <c r="MN76" i="5"/>
  <c r="MO76" i="5"/>
  <c r="MP76" i="5"/>
  <c r="MQ76" i="5"/>
  <c r="MR76" i="5"/>
  <c r="MS76" i="5"/>
  <c r="MT76" i="5"/>
  <c r="MU76" i="5"/>
  <c r="MV76" i="5"/>
  <c r="MW76" i="5"/>
  <c r="MX76" i="5"/>
  <c r="MY76" i="5"/>
  <c r="MZ76" i="5"/>
  <c r="NA76" i="5"/>
  <c r="NB76" i="5"/>
  <c r="NC76" i="5"/>
  <c r="ND76" i="5"/>
  <c r="NE76" i="5"/>
  <c r="NF76" i="5"/>
  <c r="NG76" i="5"/>
  <c r="NH76" i="5"/>
  <c r="NI76" i="5"/>
  <c r="NJ76" i="5"/>
  <c r="NK76" i="5"/>
  <c r="NL76" i="5"/>
  <c r="GH77" i="5"/>
  <c r="GI77" i="5"/>
  <c r="GJ77" i="5"/>
  <c r="GK77" i="5"/>
  <c r="GL77" i="5"/>
  <c r="GM77" i="5"/>
  <c r="GN77" i="5"/>
  <c r="GO77" i="5"/>
  <c r="GP77" i="5"/>
  <c r="GQ77" i="5"/>
  <c r="GR77" i="5"/>
  <c r="GS77" i="5"/>
  <c r="GT77" i="5"/>
  <c r="GU77" i="5"/>
  <c r="GV77" i="5"/>
  <c r="GW77" i="5"/>
  <c r="GX77" i="5"/>
  <c r="GY77" i="5"/>
  <c r="GZ77" i="5"/>
  <c r="HA77" i="5"/>
  <c r="HB77" i="5"/>
  <c r="HC77" i="5"/>
  <c r="HD77" i="5"/>
  <c r="HE77" i="5"/>
  <c r="HF77" i="5"/>
  <c r="HG77" i="5"/>
  <c r="HH77" i="5"/>
  <c r="HI77" i="5"/>
  <c r="HJ77" i="5"/>
  <c r="HK77" i="5"/>
  <c r="HL77" i="5"/>
  <c r="HM77" i="5"/>
  <c r="HN77" i="5"/>
  <c r="HO77" i="5"/>
  <c r="HP77" i="5"/>
  <c r="HQ77" i="5"/>
  <c r="HR77" i="5"/>
  <c r="HS77" i="5"/>
  <c r="HT77" i="5"/>
  <c r="HU77" i="5"/>
  <c r="HV77" i="5"/>
  <c r="HW77" i="5"/>
  <c r="HX77" i="5"/>
  <c r="HY77" i="5"/>
  <c r="HZ77" i="5"/>
  <c r="IA77" i="5"/>
  <c r="IB77" i="5"/>
  <c r="IC77" i="5"/>
  <c r="ID77" i="5"/>
  <c r="IE77" i="5"/>
  <c r="IF77" i="5"/>
  <c r="IG77" i="5"/>
  <c r="IH77" i="5"/>
  <c r="II77" i="5"/>
  <c r="IJ77" i="5"/>
  <c r="IK77" i="5"/>
  <c r="IL77" i="5"/>
  <c r="IM77" i="5"/>
  <c r="IN77" i="5"/>
  <c r="IO77" i="5"/>
  <c r="IP77" i="5"/>
  <c r="IQ77" i="5"/>
  <c r="IR77" i="5"/>
  <c r="IS77" i="5"/>
  <c r="IT77" i="5"/>
  <c r="IU77" i="5"/>
  <c r="IV77" i="5"/>
  <c r="IW77" i="5"/>
  <c r="IX77" i="5"/>
  <c r="IY77" i="5"/>
  <c r="IZ77" i="5"/>
  <c r="JA77" i="5"/>
  <c r="JB77" i="5"/>
  <c r="JC77" i="5"/>
  <c r="JD77" i="5"/>
  <c r="JE77" i="5"/>
  <c r="JF77" i="5"/>
  <c r="JG77" i="5"/>
  <c r="JH77" i="5"/>
  <c r="JI77" i="5"/>
  <c r="JJ77" i="5"/>
  <c r="JK77" i="5"/>
  <c r="JL77" i="5"/>
  <c r="JM77" i="5"/>
  <c r="JN77" i="5"/>
  <c r="JO77" i="5"/>
  <c r="JP77" i="5"/>
  <c r="JQ77" i="5"/>
  <c r="JR77" i="5"/>
  <c r="JS77" i="5"/>
  <c r="JT77" i="5"/>
  <c r="JU77" i="5"/>
  <c r="JV77" i="5"/>
  <c r="JW77" i="5"/>
  <c r="JX77" i="5"/>
  <c r="JY77" i="5"/>
  <c r="JZ77" i="5"/>
  <c r="KA77" i="5"/>
  <c r="KB77" i="5"/>
  <c r="KC77" i="5"/>
  <c r="KD77" i="5"/>
  <c r="KE77" i="5"/>
  <c r="KF77" i="5"/>
  <c r="KG77" i="5"/>
  <c r="KH77" i="5"/>
  <c r="KI77" i="5"/>
  <c r="KJ77" i="5"/>
  <c r="KK77" i="5"/>
  <c r="KL77" i="5"/>
  <c r="KM77" i="5"/>
  <c r="KN77" i="5"/>
  <c r="KO77" i="5"/>
  <c r="KP77" i="5"/>
  <c r="KQ77" i="5"/>
  <c r="KR77" i="5"/>
  <c r="KS77" i="5"/>
  <c r="KT77" i="5"/>
  <c r="KU77" i="5"/>
  <c r="KV77" i="5"/>
  <c r="KW77" i="5"/>
  <c r="KX77" i="5"/>
  <c r="KY77" i="5"/>
  <c r="KZ77" i="5"/>
  <c r="LA77" i="5"/>
  <c r="LB77" i="5"/>
  <c r="LC77" i="5"/>
  <c r="LD77" i="5"/>
  <c r="LE77" i="5"/>
  <c r="LF77" i="5"/>
  <c r="LG77" i="5"/>
  <c r="LH77" i="5"/>
  <c r="LI77" i="5"/>
  <c r="LJ77" i="5"/>
  <c r="LK77" i="5"/>
  <c r="LL77" i="5"/>
  <c r="LM77" i="5"/>
  <c r="LN77" i="5"/>
  <c r="LO77" i="5"/>
  <c r="LP77" i="5"/>
  <c r="LQ77" i="5"/>
  <c r="LR77" i="5"/>
  <c r="LS77" i="5"/>
  <c r="LT77" i="5"/>
  <c r="LU77" i="5"/>
  <c r="LV77" i="5"/>
  <c r="LW77" i="5"/>
  <c r="LX77" i="5"/>
  <c r="LY77" i="5"/>
  <c r="LZ77" i="5"/>
  <c r="MA77" i="5"/>
  <c r="MB77" i="5"/>
  <c r="MC77" i="5"/>
  <c r="MD77" i="5"/>
  <c r="ME77" i="5"/>
  <c r="MF77" i="5"/>
  <c r="MG77" i="5"/>
  <c r="MH77" i="5"/>
  <c r="MI77" i="5"/>
  <c r="MJ77" i="5"/>
  <c r="MK77" i="5"/>
  <c r="ML77" i="5"/>
  <c r="MM77" i="5"/>
  <c r="MN77" i="5"/>
  <c r="MO77" i="5"/>
  <c r="MP77" i="5"/>
  <c r="MQ77" i="5"/>
  <c r="MR77" i="5"/>
  <c r="MS77" i="5"/>
  <c r="MT77" i="5"/>
  <c r="MU77" i="5"/>
  <c r="MV77" i="5"/>
  <c r="MW77" i="5"/>
  <c r="MX77" i="5"/>
  <c r="MY77" i="5"/>
  <c r="MZ77" i="5"/>
  <c r="NA77" i="5"/>
  <c r="NB77" i="5"/>
  <c r="NC77" i="5"/>
  <c r="ND77" i="5"/>
  <c r="NE77" i="5"/>
  <c r="NF77" i="5"/>
  <c r="NG77" i="5"/>
  <c r="NH77" i="5"/>
  <c r="NI77" i="5"/>
  <c r="NJ77" i="5"/>
  <c r="NK77" i="5"/>
  <c r="NL77" i="5"/>
  <c r="GH78" i="5"/>
  <c r="GI78" i="5"/>
  <c r="GJ78" i="5"/>
  <c r="GK78" i="5"/>
  <c r="GL78" i="5"/>
  <c r="GM78" i="5"/>
  <c r="GN78" i="5"/>
  <c r="GO78" i="5"/>
  <c r="GP78" i="5"/>
  <c r="GQ78" i="5"/>
  <c r="GR78" i="5"/>
  <c r="GS78" i="5"/>
  <c r="GT78" i="5"/>
  <c r="GU78" i="5"/>
  <c r="GV78" i="5"/>
  <c r="GW78" i="5"/>
  <c r="GX78" i="5"/>
  <c r="GY78" i="5"/>
  <c r="GZ78" i="5"/>
  <c r="HA78" i="5"/>
  <c r="HB78" i="5"/>
  <c r="HC78" i="5"/>
  <c r="HD78" i="5"/>
  <c r="HE78" i="5"/>
  <c r="HF78" i="5"/>
  <c r="HG78" i="5"/>
  <c r="HH78" i="5"/>
  <c r="HI78" i="5"/>
  <c r="HJ78" i="5"/>
  <c r="HK78" i="5"/>
  <c r="HL78" i="5"/>
  <c r="HM78" i="5"/>
  <c r="HN78" i="5"/>
  <c r="HO78" i="5"/>
  <c r="HP78" i="5"/>
  <c r="HQ78" i="5"/>
  <c r="HR78" i="5"/>
  <c r="HS78" i="5"/>
  <c r="HT78" i="5"/>
  <c r="HU78" i="5"/>
  <c r="HV78" i="5"/>
  <c r="HW78" i="5"/>
  <c r="HX78" i="5"/>
  <c r="HY78" i="5"/>
  <c r="HZ78" i="5"/>
  <c r="IA78" i="5"/>
  <c r="IB78" i="5"/>
  <c r="IC78" i="5"/>
  <c r="ID78" i="5"/>
  <c r="IE78" i="5"/>
  <c r="IF78" i="5"/>
  <c r="IG78" i="5"/>
  <c r="IH78" i="5"/>
  <c r="II78" i="5"/>
  <c r="IJ78" i="5"/>
  <c r="IK78" i="5"/>
  <c r="IL78" i="5"/>
  <c r="IM78" i="5"/>
  <c r="IN78" i="5"/>
  <c r="IO78" i="5"/>
  <c r="IP78" i="5"/>
  <c r="IQ78" i="5"/>
  <c r="IR78" i="5"/>
  <c r="IS78" i="5"/>
  <c r="IT78" i="5"/>
  <c r="IU78" i="5"/>
  <c r="IV78" i="5"/>
  <c r="IW78" i="5"/>
  <c r="IX78" i="5"/>
  <c r="IY78" i="5"/>
  <c r="IZ78" i="5"/>
  <c r="JA78" i="5"/>
  <c r="JB78" i="5"/>
  <c r="JC78" i="5"/>
  <c r="JD78" i="5"/>
  <c r="JE78" i="5"/>
  <c r="JF78" i="5"/>
  <c r="JG78" i="5"/>
  <c r="JH78" i="5"/>
  <c r="JI78" i="5"/>
  <c r="JJ78" i="5"/>
  <c r="JK78" i="5"/>
  <c r="JL78" i="5"/>
  <c r="JM78" i="5"/>
  <c r="JN78" i="5"/>
  <c r="JO78" i="5"/>
  <c r="JP78" i="5"/>
  <c r="JQ78" i="5"/>
  <c r="JR78" i="5"/>
  <c r="JS78" i="5"/>
  <c r="JT78" i="5"/>
  <c r="JU78" i="5"/>
  <c r="JV78" i="5"/>
  <c r="JW78" i="5"/>
  <c r="JX78" i="5"/>
  <c r="JY78" i="5"/>
  <c r="JZ78" i="5"/>
  <c r="KA78" i="5"/>
  <c r="KB78" i="5"/>
  <c r="KC78" i="5"/>
  <c r="KD78" i="5"/>
  <c r="KE78" i="5"/>
  <c r="KF78" i="5"/>
  <c r="KG78" i="5"/>
  <c r="KH78" i="5"/>
  <c r="KI78" i="5"/>
  <c r="KJ78" i="5"/>
  <c r="KK78" i="5"/>
  <c r="KL78" i="5"/>
  <c r="KM78" i="5"/>
  <c r="KN78" i="5"/>
  <c r="KO78" i="5"/>
  <c r="KP78" i="5"/>
  <c r="KQ78" i="5"/>
  <c r="KR78" i="5"/>
  <c r="KS78" i="5"/>
  <c r="KT78" i="5"/>
  <c r="KU78" i="5"/>
  <c r="KV78" i="5"/>
  <c r="KW78" i="5"/>
  <c r="KX78" i="5"/>
  <c r="KY78" i="5"/>
  <c r="KZ78" i="5"/>
  <c r="LA78" i="5"/>
  <c r="LB78" i="5"/>
  <c r="LC78" i="5"/>
  <c r="LD78" i="5"/>
  <c r="LE78" i="5"/>
  <c r="LF78" i="5"/>
  <c r="LG78" i="5"/>
  <c r="LH78" i="5"/>
  <c r="LI78" i="5"/>
  <c r="LJ78" i="5"/>
  <c r="LK78" i="5"/>
  <c r="LL78" i="5"/>
  <c r="LM78" i="5"/>
  <c r="LN78" i="5"/>
  <c r="LO78" i="5"/>
  <c r="LP78" i="5"/>
  <c r="LQ78" i="5"/>
  <c r="LR78" i="5"/>
  <c r="LS78" i="5"/>
  <c r="LT78" i="5"/>
  <c r="LU78" i="5"/>
  <c r="LV78" i="5"/>
  <c r="LW78" i="5"/>
  <c r="LX78" i="5"/>
  <c r="LY78" i="5"/>
  <c r="LZ78" i="5"/>
  <c r="MA78" i="5"/>
  <c r="MB78" i="5"/>
  <c r="MC78" i="5"/>
  <c r="MD78" i="5"/>
  <c r="ME78" i="5"/>
  <c r="MF78" i="5"/>
  <c r="MG78" i="5"/>
  <c r="MH78" i="5"/>
  <c r="MI78" i="5"/>
  <c r="MJ78" i="5"/>
  <c r="MK78" i="5"/>
  <c r="ML78" i="5"/>
  <c r="MM78" i="5"/>
  <c r="MN78" i="5"/>
  <c r="MO78" i="5"/>
  <c r="MP78" i="5"/>
  <c r="MQ78" i="5"/>
  <c r="MR78" i="5"/>
  <c r="MS78" i="5"/>
  <c r="MT78" i="5"/>
  <c r="MU78" i="5"/>
  <c r="MV78" i="5"/>
  <c r="MW78" i="5"/>
  <c r="MX78" i="5"/>
  <c r="MY78" i="5"/>
  <c r="MZ78" i="5"/>
  <c r="NA78" i="5"/>
  <c r="NB78" i="5"/>
  <c r="NC78" i="5"/>
  <c r="ND78" i="5"/>
  <c r="NE78" i="5"/>
  <c r="NF78" i="5"/>
  <c r="NG78" i="5"/>
  <c r="NH78" i="5"/>
  <c r="NI78" i="5"/>
  <c r="NJ78" i="5"/>
  <c r="NK78" i="5"/>
  <c r="NL78" i="5"/>
  <c r="GH79" i="5"/>
  <c r="GI79" i="5"/>
  <c r="GJ79" i="5"/>
  <c r="GK79" i="5"/>
  <c r="GL79" i="5"/>
  <c r="GM79" i="5"/>
  <c r="GN79" i="5"/>
  <c r="GO79" i="5"/>
  <c r="GP79" i="5"/>
  <c r="GQ79" i="5"/>
  <c r="GR79" i="5"/>
  <c r="GS79" i="5"/>
  <c r="GT79" i="5"/>
  <c r="GU79" i="5"/>
  <c r="GV79" i="5"/>
  <c r="GW79" i="5"/>
  <c r="GX79" i="5"/>
  <c r="GY79" i="5"/>
  <c r="GZ79" i="5"/>
  <c r="HA79" i="5"/>
  <c r="HB79" i="5"/>
  <c r="HC79" i="5"/>
  <c r="HD79" i="5"/>
  <c r="HE79" i="5"/>
  <c r="HF79" i="5"/>
  <c r="HG79" i="5"/>
  <c r="HH79" i="5"/>
  <c r="HI79" i="5"/>
  <c r="HJ79" i="5"/>
  <c r="HK79" i="5"/>
  <c r="HL79" i="5"/>
  <c r="HM79" i="5"/>
  <c r="HN79" i="5"/>
  <c r="HO79" i="5"/>
  <c r="HP79" i="5"/>
  <c r="HQ79" i="5"/>
  <c r="HR79" i="5"/>
  <c r="HS79" i="5"/>
  <c r="HT79" i="5"/>
  <c r="HU79" i="5"/>
  <c r="HV79" i="5"/>
  <c r="HW79" i="5"/>
  <c r="HX79" i="5"/>
  <c r="HY79" i="5"/>
  <c r="HZ79" i="5"/>
  <c r="IA79" i="5"/>
  <c r="IB79" i="5"/>
  <c r="IC79" i="5"/>
  <c r="ID79" i="5"/>
  <c r="IE79" i="5"/>
  <c r="IF79" i="5"/>
  <c r="IG79" i="5"/>
  <c r="IH79" i="5"/>
  <c r="II79" i="5"/>
  <c r="IJ79" i="5"/>
  <c r="IK79" i="5"/>
  <c r="IL79" i="5"/>
  <c r="IM79" i="5"/>
  <c r="IN79" i="5"/>
  <c r="IO79" i="5"/>
  <c r="IP79" i="5"/>
  <c r="IQ79" i="5"/>
  <c r="IR79" i="5"/>
  <c r="IS79" i="5"/>
  <c r="IT79" i="5"/>
  <c r="IU79" i="5"/>
  <c r="IV79" i="5"/>
  <c r="IW79" i="5"/>
  <c r="IX79" i="5"/>
  <c r="IY79" i="5"/>
  <c r="IZ79" i="5"/>
  <c r="JA79" i="5"/>
  <c r="JB79" i="5"/>
  <c r="JC79" i="5"/>
  <c r="JD79" i="5"/>
  <c r="JE79" i="5"/>
  <c r="JF79" i="5"/>
  <c r="JG79" i="5"/>
  <c r="JH79" i="5"/>
  <c r="JI79" i="5"/>
  <c r="JJ79" i="5"/>
  <c r="JK79" i="5"/>
  <c r="JL79" i="5"/>
  <c r="JM79" i="5"/>
  <c r="JN79" i="5"/>
  <c r="JO79" i="5"/>
  <c r="JP79" i="5"/>
  <c r="JQ79" i="5"/>
  <c r="JR79" i="5"/>
  <c r="JS79" i="5"/>
  <c r="JT79" i="5"/>
  <c r="JU79" i="5"/>
  <c r="JV79" i="5"/>
  <c r="JW79" i="5"/>
  <c r="JX79" i="5"/>
  <c r="JY79" i="5"/>
  <c r="JZ79" i="5"/>
  <c r="KA79" i="5"/>
  <c r="KB79" i="5"/>
  <c r="KC79" i="5"/>
  <c r="KD79" i="5"/>
  <c r="KE79" i="5"/>
  <c r="KF79" i="5"/>
  <c r="KG79" i="5"/>
  <c r="KH79" i="5"/>
  <c r="KI79" i="5"/>
  <c r="KJ79" i="5"/>
  <c r="KK79" i="5"/>
  <c r="KL79" i="5"/>
  <c r="KM79" i="5"/>
  <c r="KN79" i="5"/>
  <c r="KO79" i="5"/>
  <c r="KP79" i="5"/>
  <c r="KQ79" i="5"/>
  <c r="KR79" i="5"/>
  <c r="KS79" i="5"/>
  <c r="KT79" i="5"/>
  <c r="KU79" i="5"/>
  <c r="KV79" i="5"/>
  <c r="KW79" i="5"/>
  <c r="KX79" i="5"/>
  <c r="KY79" i="5"/>
  <c r="KZ79" i="5"/>
  <c r="LA79" i="5"/>
  <c r="LB79" i="5"/>
  <c r="LC79" i="5"/>
  <c r="LD79" i="5"/>
  <c r="LE79" i="5"/>
  <c r="LF79" i="5"/>
  <c r="LG79" i="5"/>
  <c r="LH79" i="5"/>
  <c r="LI79" i="5"/>
  <c r="LJ79" i="5"/>
  <c r="LK79" i="5"/>
  <c r="LL79" i="5"/>
  <c r="LM79" i="5"/>
  <c r="LN79" i="5"/>
  <c r="LO79" i="5"/>
  <c r="LP79" i="5"/>
  <c r="LQ79" i="5"/>
  <c r="LR79" i="5"/>
  <c r="LS79" i="5"/>
  <c r="LT79" i="5"/>
  <c r="LU79" i="5"/>
  <c r="LV79" i="5"/>
  <c r="LW79" i="5"/>
  <c r="LX79" i="5"/>
  <c r="LY79" i="5"/>
  <c r="LZ79" i="5"/>
  <c r="MA79" i="5"/>
  <c r="MB79" i="5"/>
  <c r="MC79" i="5"/>
  <c r="MD79" i="5"/>
  <c r="ME79" i="5"/>
  <c r="MF79" i="5"/>
  <c r="MG79" i="5"/>
  <c r="MH79" i="5"/>
  <c r="MI79" i="5"/>
  <c r="MJ79" i="5"/>
  <c r="MK79" i="5"/>
  <c r="ML79" i="5"/>
  <c r="MM79" i="5"/>
  <c r="MN79" i="5"/>
  <c r="MO79" i="5"/>
  <c r="MP79" i="5"/>
  <c r="MQ79" i="5"/>
  <c r="MR79" i="5"/>
  <c r="MS79" i="5"/>
  <c r="MT79" i="5"/>
  <c r="MU79" i="5"/>
  <c r="MV79" i="5"/>
  <c r="MW79" i="5"/>
  <c r="MX79" i="5"/>
  <c r="MY79" i="5"/>
  <c r="MZ79" i="5"/>
  <c r="NA79" i="5"/>
  <c r="NB79" i="5"/>
  <c r="NC79" i="5"/>
  <c r="ND79" i="5"/>
  <c r="NE79" i="5"/>
  <c r="NF79" i="5"/>
  <c r="NG79" i="5"/>
  <c r="NH79" i="5"/>
  <c r="NI79" i="5"/>
  <c r="NJ79" i="5"/>
  <c r="NK79" i="5"/>
  <c r="NL79" i="5"/>
  <c r="GH80" i="5"/>
  <c r="GI80" i="5"/>
  <c r="GJ80" i="5"/>
  <c r="GK80" i="5"/>
  <c r="GL80" i="5"/>
  <c r="GM80" i="5"/>
  <c r="GN80" i="5"/>
  <c r="GO80" i="5"/>
  <c r="GP80" i="5"/>
  <c r="GQ80" i="5"/>
  <c r="GR80" i="5"/>
  <c r="GS80" i="5"/>
  <c r="GT80" i="5"/>
  <c r="GU80" i="5"/>
  <c r="GV80" i="5"/>
  <c r="GW80" i="5"/>
  <c r="GX80" i="5"/>
  <c r="GY80" i="5"/>
  <c r="GZ80" i="5"/>
  <c r="HA80" i="5"/>
  <c r="HB80" i="5"/>
  <c r="HC80" i="5"/>
  <c r="HD80" i="5"/>
  <c r="HE80" i="5"/>
  <c r="HF80" i="5"/>
  <c r="HG80" i="5"/>
  <c r="HH80" i="5"/>
  <c r="HI80" i="5"/>
  <c r="HJ80" i="5"/>
  <c r="HK80" i="5"/>
  <c r="HL80" i="5"/>
  <c r="HM80" i="5"/>
  <c r="HN80" i="5"/>
  <c r="HO80" i="5"/>
  <c r="HP80" i="5"/>
  <c r="HQ80" i="5"/>
  <c r="HR80" i="5"/>
  <c r="HS80" i="5"/>
  <c r="HT80" i="5"/>
  <c r="HU80" i="5"/>
  <c r="HV80" i="5"/>
  <c r="HW80" i="5"/>
  <c r="HX80" i="5"/>
  <c r="HY80" i="5"/>
  <c r="HZ80" i="5"/>
  <c r="IA80" i="5"/>
  <c r="IB80" i="5"/>
  <c r="IC80" i="5"/>
  <c r="ID80" i="5"/>
  <c r="IE80" i="5"/>
  <c r="IF80" i="5"/>
  <c r="IG80" i="5"/>
  <c r="IH80" i="5"/>
  <c r="II80" i="5"/>
  <c r="IJ80" i="5"/>
  <c r="IK80" i="5"/>
  <c r="IL80" i="5"/>
  <c r="IM80" i="5"/>
  <c r="IN80" i="5"/>
  <c r="IO80" i="5"/>
  <c r="IP80" i="5"/>
  <c r="IQ80" i="5"/>
  <c r="IR80" i="5"/>
  <c r="IS80" i="5"/>
  <c r="IT80" i="5"/>
  <c r="IU80" i="5"/>
  <c r="IV80" i="5"/>
  <c r="IW80" i="5"/>
  <c r="IX80" i="5"/>
  <c r="IY80" i="5"/>
  <c r="IZ80" i="5"/>
  <c r="JA80" i="5"/>
  <c r="JB80" i="5"/>
  <c r="JC80" i="5"/>
  <c r="JD80" i="5"/>
  <c r="JE80" i="5"/>
  <c r="JF80" i="5"/>
  <c r="JG80" i="5"/>
  <c r="JH80" i="5"/>
  <c r="JI80" i="5"/>
  <c r="JJ80" i="5"/>
  <c r="JK80" i="5"/>
  <c r="JL80" i="5"/>
  <c r="JM80" i="5"/>
  <c r="JN80" i="5"/>
  <c r="JO80" i="5"/>
  <c r="JP80" i="5"/>
  <c r="JQ80" i="5"/>
  <c r="JR80" i="5"/>
  <c r="JS80" i="5"/>
  <c r="JT80" i="5"/>
  <c r="JU80" i="5"/>
  <c r="JV80" i="5"/>
  <c r="JW80" i="5"/>
  <c r="JX80" i="5"/>
  <c r="JY80" i="5"/>
  <c r="JZ80" i="5"/>
  <c r="KA80" i="5"/>
  <c r="KB80" i="5"/>
  <c r="KC80" i="5"/>
  <c r="KD80" i="5"/>
  <c r="KE80" i="5"/>
  <c r="KF80" i="5"/>
  <c r="KG80" i="5"/>
  <c r="KH80" i="5"/>
  <c r="KI80" i="5"/>
  <c r="KJ80" i="5"/>
  <c r="KK80" i="5"/>
  <c r="KL80" i="5"/>
  <c r="KM80" i="5"/>
  <c r="KN80" i="5"/>
  <c r="KO80" i="5"/>
  <c r="KP80" i="5"/>
  <c r="KQ80" i="5"/>
  <c r="KR80" i="5"/>
  <c r="KS80" i="5"/>
  <c r="KT80" i="5"/>
  <c r="KU80" i="5"/>
  <c r="KV80" i="5"/>
  <c r="KW80" i="5"/>
  <c r="KX80" i="5"/>
  <c r="KY80" i="5"/>
  <c r="KZ80" i="5"/>
  <c r="LA80" i="5"/>
  <c r="LB80" i="5"/>
  <c r="LC80" i="5"/>
  <c r="LD80" i="5"/>
  <c r="LE80" i="5"/>
  <c r="LF80" i="5"/>
  <c r="LG80" i="5"/>
  <c r="LH80" i="5"/>
  <c r="LI80" i="5"/>
  <c r="LJ80" i="5"/>
  <c r="LK80" i="5"/>
  <c r="LL80" i="5"/>
  <c r="LM80" i="5"/>
  <c r="LN80" i="5"/>
  <c r="LO80" i="5"/>
  <c r="LP80" i="5"/>
  <c r="LQ80" i="5"/>
  <c r="LR80" i="5"/>
  <c r="LS80" i="5"/>
  <c r="LT80" i="5"/>
  <c r="LU80" i="5"/>
  <c r="LV80" i="5"/>
  <c r="LW80" i="5"/>
  <c r="LX80" i="5"/>
  <c r="LY80" i="5"/>
  <c r="LZ80" i="5"/>
  <c r="MA80" i="5"/>
  <c r="MB80" i="5"/>
  <c r="MC80" i="5"/>
  <c r="MD80" i="5"/>
  <c r="ME80" i="5"/>
  <c r="MF80" i="5"/>
  <c r="MG80" i="5"/>
  <c r="MH80" i="5"/>
  <c r="MI80" i="5"/>
  <c r="MJ80" i="5"/>
  <c r="MK80" i="5"/>
  <c r="ML80" i="5"/>
  <c r="MM80" i="5"/>
  <c r="MN80" i="5"/>
  <c r="MO80" i="5"/>
  <c r="MP80" i="5"/>
  <c r="MQ80" i="5"/>
  <c r="MR80" i="5"/>
  <c r="MS80" i="5"/>
  <c r="MT80" i="5"/>
  <c r="MU80" i="5"/>
  <c r="MV80" i="5"/>
  <c r="MW80" i="5"/>
  <c r="MX80" i="5"/>
  <c r="MY80" i="5"/>
  <c r="MZ80" i="5"/>
  <c r="NA80" i="5"/>
  <c r="NB80" i="5"/>
  <c r="NC80" i="5"/>
  <c r="ND80" i="5"/>
  <c r="NE80" i="5"/>
  <c r="NF80" i="5"/>
  <c r="NG80" i="5"/>
  <c r="NH80" i="5"/>
  <c r="NI80" i="5"/>
  <c r="NJ80" i="5"/>
  <c r="NK80" i="5"/>
  <c r="NL80" i="5"/>
  <c r="GH81" i="5"/>
  <c r="GI81" i="5"/>
  <c r="GJ81" i="5"/>
  <c r="GK81" i="5"/>
  <c r="GL81" i="5"/>
  <c r="GM81" i="5"/>
  <c r="GN81" i="5"/>
  <c r="GO81" i="5"/>
  <c r="GP81" i="5"/>
  <c r="GQ81" i="5"/>
  <c r="GR81" i="5"/>
  <c r="GS81" i="5"/>
  <c r="GT81" i="5"/>
  <c r="GU81" i="5"/>
  <c r="GV81" i="5"/>
  <c r="GW81" i="5"/>
  <c r="GX81" i="5"/>
  <c r="GY81" i="5"/>
  <c r="GZ81" i="5"/>
  <c r="HA81" i="5"/>
  <c r="HB81" i="5"/>
  <c r="HC81" i="5"/>
  <c r="HD81" i="5"/>
  <c r="HE81" i="5"/>
  <c r="HF81" i="5"/>
  <c r="HG81" i="5"/>
  <c r="HH81" i="5"/>
  <c r="HI81" i="5"/>
  <c r="HJ81" i="5"/>
  <c r="HK81" i="5"/>
  <c r="HL81" i="5"/>
  <c r="HM81" i="5"/>
  <c r="HN81" i="5"/>
  <c r="HO81" i="5"/>
  <c r="HP81" i="5"/>
  <c r="HQ81" i="5"/>
  <c r="HR81" i="5"/>
  <c r="HS81" i="5"/>
  <c r="HT81" i="5"/>
  <c r="HU81" i="5"/>
  <c r="HV81" i="5"/>
  <c r="HW81" i="5"/>
  <c r="HX81" i="5"/>
  <c r="HY81" i="5"/>
  <c r="HZ81" i="5"/>
  <c r="IA81" i="5"/>
  <c r="IB81" i="5"/>
  <c r="IC81" i="5"/>
  <c r="ID81" i="5"/>
  <c r="IE81" i="5"/>
  <c r="IF81" i="5"/>
  <c r="IG81" i="5"/>
  <c r="IH81" i="5"/>
  <c r="II81" i="5"/>
  <c r="IJ81" i="5"/>
  <c r="IK81" i="5"/>
  <c r="IL81" i="5"/>
  <c r="IM81" i="5"/>
  <c r="IN81" i="5"/>
  <c r="IO81" i="5"/>
  <c r="IP81" i="5"/>
  <c r="IQ81" i="5"/>
  <c r="IR81" i="5"/>
  <c r="IS81" i="5"/>
  <c r="IT81" i="5"/>
  <c r="IU81" i="5"/>
  <c r="IV81" i="5"/>
  <c r="IW81" i="5"/>
  <c r="IX81" i="5"/>
  <c r="IY81" i="5"/>
  <c r="IZ81" i="5"/>
  <c r="JA81" i="5"/>
  <c r="JB81" i="5"/>
  <c r="JC81" i="5"/>
  <c r="JD81" i="5"/>
  <c r="JE81" i="5"/>
  <c r="JF81" i="5"/>
  <c r="JG81" i="5"/>
  <c r="JH81" i="5"/>
  <c r="JI81" i="5"/>
  <c r="JJ81" i="5"/>
  <c r="JK81" i="5"/>
  <c r="JL81" i="5"/>
  <c r="JM81" i="5"/>
  <c r="JN81" i="5"/>
  <c r="JO81" i="5"/>
  <c r="JP81" i="5"/>
  <c r="JQ81" i="5"/>
  <c r="JR81" i="5"/>
  <c r="JS81" i="5"/>
  <c r="JT81" i="5"/>
  <c r="JU81" i="5"/>
  <c r="JV81" i="5"/>
  <c r="JW81" i="5"/>
  <c r="JX81" i="5"/>
  <c r="JY81" i="5"/>
  <c r="JZ81" i="5"/>
  <c r="KA81" i="5"/>
  <c r="KB81" i="5"/>
  <c r="KC81" i="5"/>
  <c r="KD81" i="5"/>
  <c r="KE81" i="5"/>
  <c r="KF81" i="5"/>
  <c r="KG81" i="5"/>
  <c r="KH81" i="5"/>
  <c r="KI81" i="5"/>
  <c r="KJ81" i="5"/>
  <c r="KK81" i="5"/>
  <c r="KL81" i="5"/>
  <c r="KM81" i="5"/>
  <c r="KN81" i="5"/>
  <c r="KO81" i="5"/>
  <c r="KP81" i="5"/>
  <c r="KQ81" i="5"/>
  <c r="KR81" i="5"/>
  <c r="KS81" i="5"/>
  <c r="KT81" i="5"/>
  <c r="KU81" i="5"/>
  <c r="KV81" i="5"/>
  <c r="KW81" i="5"/>
  <c r="KX81" i="5"/>
  <c r="KY81" i="5"/>
  <c r="KZ81" i="5"/>
  <c r="LA81" i="5"/>
  <c r="LB81" i="5"/>
  <c r="LC81" i="5"/>
  <c r="LD81" i="5"/>
  <c r="LE81" i="5"/>
  <c r="LF81" i="5"/>
  <c r="LG81" i="5"/>
  <c r="LH81" i="5"/>
  <c r="LI81" i="5"/>
  <c r="LJ81" i="5"/>
  <c r="LK81" i="5"/>
  <c r="LL81" i="5"/>
  <c r="LM81" i="5"/>
  <c r="LN81" i="5"/>
  <c r="LO81" i="5"/>
  <c r="LP81" i="5"/>
  <c r="LQ81" i="5"/>
  <c r="LR81" i="5"/>
  <c r="LS81" i="5"/>
  <c r="LT81" i="5"/>
  <c r="LU81" i="5"/>
  <c r="LV81" i="5"/>
  <c r="LW81" i="5"/>
  <c r="LX81" i="5"/>
  <c r="LY81" i="5"/>
  <c r="LZ81" i="5"/>
  <c r="MA81" i="5"/>
  <c r="MB81" i="5"/>
  <c r="MC81" i="5"/>
  <c r="MD81" i="5"/>
  <c r="ME81" i="5"/>
  <c r="MF81" i="5"/>
  <c r="MG81" i="5"/>
  <c r="MH81" i="5"/>
  <c r="MI81" i="5"/>
  <c r="MJ81" i="5"/>
  <c r="MK81" i="5"/>
  <c r="ML81" i="5"/>
  <c r="MM81" i="5"/>
  <c r="MN81" i="5"/>
  <c r="MO81" i="5"/>
  <c r="MP81" i="5"/>
  <c r="MQ81" i="5"/>
  <c r="MR81" i="5"/>
  <c r="MS81" i="5"/>
  <c r="MT81" i="5"/>
  <c r="MU81" i="5"/>
  <c r="MV81" i="5"/>
  <c r="MW81" i="5"/>
  <c r="MX81" i="5"/>
  <c r="MY81" i="5"/>
  <c r="MZ81" i="5"/>
  <c r="NA81" i="5"/>
  <c r="NB81" i="5"/>
  <c r="NC81" i="5"/>
  <c r="ND81" i="5"/>
  <c r="NE81" i="5"/>
  <c r="NF81" i="5"/>
  <c r="NG81" i="5"/>
  <c r="NH81" i="5"/>
  <c r="NI81" i="5"/>
  <c r="NJ81" i="5"/>
  <c r="NK81" i="5"/>
  <c r="NL81" i="5"/>
  <c r="GH82" i="5"/>
  <c r="GI82" i="5"/>
  <c r="GJ82" i="5"/>
  <c r="GK82" i="5"/>
  <c r="GL82" i="5"/>
  <c r="GM82" i="5"/>
  <c r="GN82" i="5"/>
  <c r="GO82" i="5"/>
  <c r="GP82" i="5"/>
  <c r="GQ82" i="5"/>
  <c r="GR82" i="5"/>
  <c r="GS82" i="5"/>
  <c r="GT82" i="5"/>
  <c r="GU82" i="5"/>
  <c r="GV82" i="5"/>
  <c r="GW82" i="5"/>
  <c r="GX82" i="5"/>
  <c r="GY82" i="5"/>
  <c r="GZ82" i="5"/>
  <c r="HA82" i="5"/>
  <c r="HB82" i="5"/>
  <c r="HC82" i="5"/>
  <c r="HD82" i="5"/>
  <c r="HE82" i="5"/>
  <c r="HF82" i="5"/>
  <c r="HG82" i="5"/>
  <c r="HH82" i="5"/>
  <c r="HI82" i="5"/>
  <c r="HJ82" i="5"/>
  <c r="HK82" i="5"/>
  <c r="HL82" i="5"/>
  <c r="HM82" i="5"/>
  <c r="HN82" i="5"/>
  <c r="HO82" i="5"/>
  <c r="HP82" i="5"/>
  <c r="HQ82" i="5"/>
  <c r="HR82" i="5"/>
  <c r="HS82" i="5"/>
  <c r="HT82" i="5"/>
  <c r="HU82" i="5"/>
  <c r="HV82" i="5"/>
  <c r="HW82" i="5"/>
  <c r="HX82" i="5"/>
  <c r="HY82" i="5"/>
  <c r="HZ82" i="5"/>
  <c r="IA82" i="5"/>
  <c r="IB82" i="5"/>
  <c r="IC82" i="5"/>
  <c r="ID82" i="5"/>
  <c r="IE82" i="5"/>
  <c r="IF82" i="5"/>
  <c r="IG82" i="5"/>
  <c r="IH82" i="5"/>
  <c r="II82" i="5"/>
  <c r="IJ82" i="5"/>
  <c r="IK82" i="5"/>
  <c r="IL82" i="5"/>
  <c r="IM82" i="5"/>
  <c r="IN82" i="5"/>
  <c r="IO82" i="5"/>
  <c r="IP82" i="5"/>
  <c r="IQ82" i="5"/>
  <c r="IR82" i="5"/>
  <c r="IS82" i="5"/>
  <c r="IT82" i="5"/>
  <c r="IU82" i="5"/>
  <c r="IV82" i="5"/>
  <c r="IW82" i="5"/>
  <c r="IX82" i="5"/>
  <c r="IY82" i="5"/>
  <c r="IZ82" i="5"/>
  <c r="JA82" i="5"/>
  <c r="JB82" i="5"/>
  <c r="JC82" i="5"/>
  <c r="JD82" i="5"/>
  <c r="JE82" i="5"/>
  <c r="JF82" i="5"/>
  <c r="JG82" i="5"/>
  <c r="JH82" i="5"/>
  <c r="JI82" i="5"/>
  <c r="JJ82" i="5"/>
  <c r="JK82" i="5"/>
  <c r="JL82" i="5"/>
  <c r="JM82" i="5"/>
  <c r="JN82" i="5"/>
  <c r="JO82" i="5"/>
  <c r="JP82" i="5"/>
  <c r="JQ82" i="5"/>
  <c r="JR82" i="5"/>
  <c r="JS82" i="5"/>
  <c r="JT82" i="5"/>
  <c r="JU82" i="5"/>
  <c r="JV82" i="5"/>
  <c r="JW82" i="5"/>
  <c r="JX82" i="5"/>
  <c r="JY82" i="5"/>
  <c r="JZ82" i="5"/>
  <c r="KA82" i="5"/>
  <c r="KB82" i="5"/>
  <c r="KC82" i="5"/>
  <c r="KD82" i="5"/>
  <c r="KE82" i="5"/>
  <c r="KF82" i="5"/>
  <c r="KG82" i="5"/>
  <c r="KH82" i="5"/>
  <c r="KI82" i="5"/>
  <c r="KJ82" i="5"/>
  <c r="KK82" i="5"/>
  <c r="KL82" i="5"/>
  <c r="KM82" i="5"/>
  <c r="KN82" i="5"/>
  <c r="KO82" i="5"/>
  <c r="KP82" i="5"/>
  <c r="KQ82" i="5"/>
  <c r="KR82" i="5"/>
  <c r="KS82" i="5"/>
  <c r="KT82" i="5"/>
  <c r="KU82" i="5"/>
  <c r="KV82" i="5"/>
  <c r="KW82" i="5"/>
  <c r="KX82" i="5"/>
  <c r="KY82" i="5"/>
  <c r="KZ82" i="5"/>
  <c r="LA82" i="5"/>
  <c r="LB82" i="5"/>
  <c r="LC82" i="5"/>
  <c r="LD82" i="5"/>
  <c r="LE82" i="5"/>
  <c r="LF82" i="5"/>
  <c r="LG82" i="5"/>
  <c r="LH82" i="5"/>
  <c r="LI82" i="5"/>
  <c r="LJ82" i="5"/>
  <c r="LK82" i="5"/>
  <c r="LL82" i="5"/>
  <c r="LM82" i="5"/>
  <c r="LN82" i="5"/>
  <c r="LO82" i="5"/>
  <c r="LP82" i="5"/>
  <c r="LQ82" i="5"/>
  <c r="LR82" i="5"/>
  <c r="LS82" i="5"/>
  <c r="LT82" i="5"/>
  <c r="LU82" i="5"/>
  <c r="LV82" i="5"/>
  <c r="LW82" i="5"/>
  <c r="LX82" i="5"/>
  <c r="LY82" i="5"/>
  <c r="LZ82" i="5"/>
  <c r="MA82" i="5"/>
  <c r="MB82" i="5"/>
  <c r="MC82" i="5"/>
  <c r="MD82" i="5"/>
  <c r="ME82" i="5"/>
  <c r="MF82" i="5"/>
  <c r="MG82" i="5"/>
  <c r="MH82" i="5"/>
  <c r="MI82" i="5"/>
  <c r="MJ82" i="5"/>
  <c r="MK82" i="5"/>
  <c r="ML82" i="5"/>
  <c r="MM82" i="5"/>
  <c r="MN82" i="5"/>
  <c r="MO82" i="5"/>
  <c r="MP82" i="5"/>
  <c r="MQ82" i="5"/>
  <c r="MR82" i="5"/>
  <c r="MS82" i="5"/>
  <c r="MT82" i="5"/>
  <c r="MU82" i="5"/>
  <c r="MV82" i="5"/>
  <c r="MW82" i="5"/>
  <c r="MX82" i="5"/>
  <c r="MY82" i="5"/>
  <c r="MZ82" i="5"/>
  <c r="NA82" i="5"/>
  <c r="NB82" i="5"/>
  <c r="NC82" i="5"/>
  <c r="ND82" i="5"/>
  <c r="NE82" i="5"/>
  <c r="NF82" i="5"/>
  <c r="NG82" i="5"/>
  <c r="NH82" i="5"/>
  <c r="NI82" i="5"/>
  <c r="NJ82" i="5"/>
  <c r="NK82" i="5"/>
  <c r="NL82" i="5"/>
  <c r="GH83" i="5"/>
  <c r="GI83" i="5"/>
  <c r="GJ83" i="5"/>
  <c r="GK83" i="5"/>
  <c r="GL83" i="5"/>
  <c r="GM83" i="5"/>
  <c r="GN83" i="5"/>
  <c r="GO83" i="5"/>
  <c r="GP83" i="5"/>
  <c r="GQ83" i="5"/>
  <c r="GR83" i="5"/>
  <c r="GS83" i="5"/>
  <c r="GT83" i="5"/>
  <c r="GU83" i="5"/>
  <c r="GV83" i="5"/>
  <c r="GW83" i="5"/>
  <c r="GX83" i="5"/>
  <c r="GY83" i="5"/>
  <c r="GZ83" i="5"/>
  <c r="HA83" i="5"/>
  <c r="HB83" i="5"/>
  <c r="HC83" i="5"/>
  <c r="HD83" i="5"/>
  <c r="HE83" i="5"/>
  <c r="HF83" i="5"/>
  <c r="HG83" i="5"/>
  <c r="HH83" i="5"/>
  <c r="HI83" i="5"/>
  <c r="HJ83" i="5"/>
  <c r="HK83" i="5"/>
  <c r="HL83" i="5"/>
  <c r="HM83" i="5"/>
  <c r="HN83" i="5"/>
  <c r="HO83" i="5"/>
  <c r="HP83" i="5"/>
  <c r="HQ83" i="5"/>
  <c r="HR83" i="5"/>
  <c r="HS83" i="5"/>
  <c r="HT83" i="5"/>
  <c r="HU83" i="5"/>
  <c r="HV83" i="5"/>
  <c r="HW83" i="5"/>
  <c r="HX83" i="5"/>
  <c r="HY83" i="5"/>
  <c r="HZ83" i="5"/>
  <c r="IA83" i="5"/>
  <c r="IB83" i="5"/>
  <c r="IC83" i="5"/>
  <c r="ID83" i="5"/>
  <c r="IE83" i="5"/>
  <c r="IF83" i="5"/>
  <c r="IG83" i="5"/>
  <c r="IH83" i="5"/>
  <c r="II83" i="5"/>
  <c r="IJ83" i="5"/>
  <c r="IK83" i="5"/>
  <c r="IL83" i="5"/>
  <c r="IM83" i="5"/>
  <c r="IN83" i="5"/>
  <c r="IO83" i="5"/>
  <c r="IP83" i="5"/>
  <c r="IQ83" i="5"/>
  <c r="IR83" i="5"/>
  <c r="IS83" i="5"/>
  <c r="IT83" i="5"/>
  <c r="IU83" i="5"/>
  <c r="IV83" i="5"/>
  <c r="IW83" i="5"/>
  <c r="IX83" i="5"/>
  <c r="IY83" i="5"/>
  <c r="IZ83" i="5"/>
  <c r="JA83" i="5"/>
  <c r="JB83" i="5"/>
  <c r="JC83" i="5"/>
  <c r="JD83" i="5"/>
  <c r="JE83" i="5"/>
  <c r="JF83" i="5"/>
  <c r="JG83" i="5"/>
  <c r="JH83" i="5"/>
  <c r="JI83" i="5"/>
  <c r="JJ83" i="5"/>
  <c r="JK83" i="5"/>
  <c r="JL83" i="5"/>
  <c r="JM83" i="5"/>
  <c r="JN83" i="5"/>
  <c r="JO83" i="5"/>
  <c r="JP83" i="5"/>
  <c r="JQ83" i="5"/>
  <c r="JR83" i="5"/>
  <c r="JS83" i="5"/>
  <c r="JT83" i="5"/>
  <c r="JU83" i="5"/>
  <c r="JV83" i="5"/>
  <c r="JW83" i="5"/>
  <c r="JX83" i="5"/>
  <c r="JY83" i="5"/>
  <c r="JZ83" i="5"/>
  <c r="KA83" i="5"/>
  <c r="KB83" i="5"/>
  <c r="KC83" i="5"/>
  <c r="KD83" i="5"/>
  <c r="KE83" i="5"/>
  <c r="KF83" i="5"/>
  <c r="KG83" i="5"/>
  <c r="KH83" i="5"/>
  <c r="KI83" i="5"/>
  <c r="KJ83" i="5"/>
  <c r="KK83" i="5"/>
  <c r="KL83" i="5"/>
  <c r="KM83" i="5"/>
  <c r="KN83" i="5"/>
  <c r="KO83" i="5"/>
  <c r="KP83" i="5"/>
  <c r="KQ83" i="5"/>
  <c r="KR83" i="5"/>
  <c r="KS83" i="5"/>
  <c r="KT83" i="5"/>
  <c r="KU83" i="5"/>
  <c r="KV83" i="5"/>
  <c r="KW83" i="5"/>
  <c r="KX83" i="5"/>
  <c r="KY83" i="5"/>
  <c r="KZ83" i="5"/>
  <c r="LA83" i="5"/>
  <c r="LB83" i="5"/>
  <c r="LC83" i="5"/>
  <c r="LD83" i="5"/>
  <c r="LE83" i="5"/>
  <c r="LF83" i="5"/>
  <c r="LG83" i="5"/>
  <c r="LH83" i="5"/>
  <c r="LI83" i="5"/>
  <c r="LJ83" i="5"/>
  <c r="LK83" i="5"/>
  <c r="LL83" i="5"/>
  <c r="LM83" i="5"/>
  <c r="LN83" i="5"/>
  <c r="LO83" i="5"/>
  <c r="LP83" i="5"/>
  <c r="LQ83" i="5"/>
  <c r="LR83" i="5"/>
  <c r="LS83" i="5"/>
  <c r="LT83" i="5"/>
  <c r="LU83" i="5"/>
  <c r="LV83" i="5"/>
  <c r="LW83" i="5"/>
  <c r="LX83" i="5"/>
  <c r="LY83" i="5"/>
  <c r="LZ83" i="5"/>
  <c r="MA83" i="5"/>
  <c r="MB83" i="5"/>
  <c r="MC83" i="5"/>
  <c r="MD83" i="5"/>
  <c r="ME83" i="5"/>
  <c r="MF83" i="5"/>
  <c r="MG83" i="5"/>
  <c r="MH83" i="5"/>
  <c r="MI83" i="5"/>
  <c r="MJ83" i="5"/>
  <c r="MK83" i="5"/>
  <c r="ML83" i="5"/>
  <c r="MM83" i="5"/>
  <c r="MN83" i="5"/>
  <c r="MO83" i="5"/>
  <c r="MP83" i="5"/>
  <c r="MQ83" i="5"/>
  <c r="MR83" i="5"/>
  <c r="MS83" i="5"/>
  <c r="MT83" i="5"/>
  <c r="MU83" i="5"/>
  <c r="MV83" i="5"/>
  <c r="MW83" i="5"/>
  <c r="MX83" i="5"/>
  <c r="MY83" i="5"/>
  <c r="MZ83" i="5"/>
  <c r="NA83" i="5"/>
  <c r="NB83" i="5"/>
  <c r="NC83" i="5"/>
  <c r="ND83" i="5"/>
  <c r="NE83" i="5"/>
  <c r="NF83" i="5"/>
  <c r="NG83" i="5"/>
  <c r="NH83" i="5"/>
  <c r="NI83" i="5"/>
  <c r="NJ83" i="5"/>
  <c r="NK83" i="5"/>
  <c r="NL83" i="5"/>
  <c r="GH84" i="5"/>
  <c r="GI84" i="5"/>
  <c r="GJ84" i="5"/>
  <c r="GK84" i="5"/>
  <c r="GL84" i="5"/>
  <c r="GM84" i="5"/>
  <c r="GN84" i="5"/>
  <c r="GO84" i="5"/>
  <c r="GP84" i="5"/>
  <c r="GQ84" i="5"/>
  <c r="GR84" i="5"/>
  <c r="GS84" i="5"/>
  <c r="GT84" i="5"/>
  <c r="GU84" i="5"/>
  <c r="GV84" i="5"/>
  <c r="GW84" i="5"/>
  <c r="GX84" i="5"/>
  <c r="GY84" i="5"/>
  <c r="GZ84" i="5"/>
  <c r="HA84" i="5"/>
  <c r="HB84" i="5"/>
  <c r="HC84" i="5"/>
  <c r="HD84" i="5"/>
  <c r="HE84" i="5"/>
  <c r="HF84" i="5"/>
  <c r="HG84" i="5"/>
  <c r="HH84" i="5"/>
  <c r="HI84" i="5"/>
  <c r="HJ84" i="5"/>
  <c r="HK84" i="5"/>
  <c r="HL84" i="5"/>
  <c r="HM84" i="5"/>
  <c r="HN84" i="5"/>
  <c r="HO84" i="5"/>
  <c r="HP84" i="5"/>
  <c r="HQ84" i="5"/>
  <c r="HR84" i="5"/>
  <c r="HS84" i="5"/>
  <c r="HT84" i="5"/>
  <c r="HU84" i="5"/>
  <c r="HV84" i="5"/>
  <c r="HW84" i="5"/>
  <c r="HX84" i="5"/>
  <c r="HY84" i="5"/>
  <c r="HZ84" i="5"/>
  <c r="IA84" i="5"/>
  <c r="IB84" i="5"/>
  <c r="IC84" i="5"/>
  <c r="ID84" i="5"/>
  <c r="IE84" i="5"/>
  <c r="IF84" i="5"/>
  <c r="IG84" i="5"/>
  <c r="IH84" i="5"/>
  <c r="II84" i="5"/>
  <c r="IJ84" i="5"/>
  <c r="IK84" i="5"/>
  <c r="IL84" i="5"/>
  <c r="IM84" i="5"/>
  <c r="IN84" i="5"/>
  <c r="IO84" i="5"/>
  <c r="IP84" i="5"/>
  <c r="IQ84" i="5"/>
  <c r="IR84" i="5"/>
  <c r="IS84" i="5"/>
  <c r="IT84" i="5"/>
  <c r="IU84" i="5"/>
  <c r="IV84" i="5"/>
  <c r="IW84" i="5"/>
  <c r="IX84" i="5"/>
  <c r="IY84" i="5"/>
  <c r="IZ84" i="5"/>
  <c r="JA84" i="5"/>
  <c r="JB84" i="5"/>
  <c r="JC84" i="5"/>
  <c r="JD84" i="5"/>
  <c r="JE84" i="5"/>
  <c r="JF84" i="5"/>
  <c r="JG84" i="5"/>
  <c r="JH84" i="5"/>
  <c r="JI84" i="5"/>
  <c r="JJ84" i="5"/>
  <c r="JK84" i="5"/>
  <c r="JL84" i="5"/>
  <c r="JM84" i="5"/>
  <c r="JN84" i="5"/>
  <c r="JO84" i="5"/>
  <c r="JP84" i="5"/>
  <c r="JQ84" i="5"/>
  <c r="JR84" i="5"/>
  <c r="JS84" i="5"/>
  <c r="JT84" i="5"/>
  <c r="JU84" i="5"/>
  <c r="JV84" i="5"/>
  <c r="JW84" i="5"/>
  <c r="JX84" i="5"/>
  <c r="JY84" i="5"/>
  <c r="JZ84" i="5"/>
  <c r="KA84" i="5"/>
  <c r="KB84" i="5"/>
  <c r="KC84" i="5"/>
  <c r="KD84" i="5"/>
  <c r="KE84" i="5"/>
  <c r="KF84" i="5"/>
  <c r="KG84" i="5"/>
  <c r="KH84" i="5"/>
  <c r="KI84" i="5"/>
  <c r="KJ84" i="5"/>
  <c r="KK84" i="5"/>
  <c r="KL84" i="5"/>
  <c r="KM84" i="5"/>
  <c r="KN84" i="5"/>
  <c r="KO84" i="5"/>
  <c r="KP84" i="5"/>
  <c r="KQ84" i="5"/>
  <c r="KR84" i="5"/>
  <c r="KS84" i="5"/>
  <c r="KT84" i="5"/>
  <c r="KU84" i="5"/>
  <c r="KV84" i="5"/>
  <c r="KW84" i="5"/>
  <c r="KX84" i="5"/>
  <c r="KY84" i="5"/>
  <c r="KZ84" i="5"/>
  <c r="LA84" i="5"/>
  <c r="LB84" i="5"/>
  <c r="LC84" i="5"/>
  <c r="LD84" i="5"/>
  <c r="LE84" i="5"/>
  <c r="LF84" i="5"/>
  <c r="LG84" i="5"/>
  <c r="LH84" i="5"/>
  <c r="LI84" i="5"/>
  <c r="LJ84" i="5"/>
  <c r="LK84" i="5"/>
  <c r="LL84" i="5"/>
  <c r="LM84" i="5"/>
  <c r="LN84" i="5"/>
  <c r="LO84" i="5"/>
  <c r="LP84" i="5"/>
  <c r="LQ84" i="5"/>
  <c r="LR84" i="5"/>
  <c r="LS84" i="5"/>
  <c r="LT84" i="5"/>
  <c r="LU84" i="5"/>
  <c r="LV84" i="5"/>
  <c r="LW84" i="5"/>
  <c r="LX84" i="5"/>
  <c r="LY84" i="5"/>
  <c r="LZ84" i="5"/>
  <c r="MA84" i="5"/>
  <c r="MB84" i="5"/>
  <c r="MC84" i="5"/>
  <c r="MD84" i="5"/>
  <c r="ME84" i="5"/>
  <c r="MF84" i="5"/>
  <c r="MG84" i="5"/>
  <c r="MH84" i="5"/>
  <c r="MI84" i="5"/>
  <c r="MJ84" i="5"/>
  <c r="MK84" i="5"/>
  <c r="ML84" i="5"/>
  <c r="MM84" i="5"/>
  <c r="MN84" i="5"/>
  <c r="MO84" i="5"/>
  <c r="MP84" i="5"/>
  <c r="MQ84" i="5"/>
  <c r="MR84" i="5"/>
  <c r="MS84" i="5"/>
  <c r="MT84" i="5"/>
  <c r="MU84" i="5"/>
  <c r="MV84" i="5"/>
  <c r="MW84" i="5"/>
  <c r="MX84" i="5"/>
  <c r="MY84" i="5"/>
  <c r="MZ84" i="5"/>
  <c r="NA84" i="5"/>
  <c r="NB84" i="5"/>
  <c r="NC84" i="5"/>
  <c r="ND84" i="5"/>
  <c r="NE84" i="5"/>
  <c r="NF84" i="5"/>
  <c r="NG84" i="5"/>
  <c r="NH84" i="5"/>
  <c r="NI84" i="5"/>
  <c r="NJ84" i="5"/>
  <c r="NK84" i="5"/>
  <c r="NL84" i="5"/>
  <c r="GH85" i="5"/>
  <c r="GI85" i="5"/>
  <c r="GJ85" i="5"/>
  <c r="GK85" i="5"/>
  <c r="GL85" i="5"/>
  <c r="GM85" i="5"/>
  <c r="GN85" i="5"/>
  <c r="GO85" i="5"/>
  <c r="GP85" i="5"/>
  <c r="GQ85" i="5"/>
  <c r="GR85" i="5"/>
  <c r="GS85" i="5"/>
  <c r="GT85" i="5"/>
  <c r="GU85" i="5"/>
  <c r="GV85" i="5"/>
  <c r="GW85" i="5"/>
  <c r="GX85" i="5"/>
  <c r="GY85" i="5"/>
  <c r="GZ85" i="5"/>
  <c r="HA85" i="5"/>
  <c r="HB85" i="5"/>
  <c r="HC85" i="5"/>
  <c r="HD85" i="5"/>
  <c r="HE85" i="5"/>
  <c r="HF85" i="5"/>
  <c r="HG85" i="5"/>
  <c r="HH85" i="5"/>
  <c r="HI85" i="5"/>
  <c r="HJ85" i="5"/>
  <c r="HK85" i="5"/>
  <c r="HL85" i="5"/>
  <c r="HM85" i="5"/>
  <c r="HN85" i="5"/>
  <c r="HO85" i="5"/>
  <c r="HP85" i="5"/>
  <c r="HQ85" i="5"/>
  <c r="HR85" i="5"/>
  <c r="HS85" i="5"/>
  <c r="HT85" i="5"/>
  <c r="HU85" i="5"/>
  <c r="HV85" i="5"/>
  <c r="HW85" i="5"/>
  <c r="HX85" i="5"/>
  <c r="HY85" i="5"/>
  <c r="HZ85" i="5"/>
  <c r="IA85" i="5"/>
  <c r="IB85" i="5"/>
  <c r="IC85" i="5"/>
  <c r="ID85" i="5"/>
  <c r="IE85" i="5"/>
  <c r="IF85" i="5"/>
  <c r="IG85" i="5"/>
  <c r="IH85" i="5"/>
  <c r="II85" i="5"/>
  <c r="IJ85" i="5"/>
  <c r="IK85" i="5"/>
  <c r="IL85" i="5"/>
  <c r="IM85" i="5"/>
  <c r="IN85" i="5"/>
  <c r="IO85" i="5"/>
  <c r="IP85" i="5"/>
  <c r="IQ85" i="5"/>
  <c r="IR85" i="5"/>
  <c r="IS85" i="5"/>
  <c r="IT85" i="5"/>
  <c r="IU85" i="5"/>
  <c r="IV85" i="5"/>
  <c r="IW85" i="5"/>
  <c r="IX85" i="5"/>
  <c r="IY85" i="5"/>
  <c r="IZ85" i="5"/>
  <c r="JA85" i="5"/>
  <c r="JB85" i="5"/>
  <c r="JC85" i="5"/>
  <c r="JD85" i="5"/>
  <c r="JE85" i="5"/>
  <c r="JF85" i="5"/>
  <c r="JG85" i="5"/>
  <c r="JH85" i="5"/>
  <c r="JI85" i="5"/>
  <c r="JJ85" i="5"/>
  <c r="JK85" i="5"/>
  <c r="JL85" i="5"/>
  <c r="JM85" i="5"/>
  <c r="JN85" i="5"/>
  <c r="JO85" i="5"/>
  <c r="JP85" i="5"/>
  <c r="JQ85" i="5"/>
  <c r="JR85" i="5"/>
  <c r="JS85" i="5"/>
  <c r="JT85" i="5"/>
  <c r="JU85" i="5"/>
  <c r="JV85" i="5"/>
  <c r="JW85" i="5"/>
  <c r="JX85" i="5"/>
  <c r="JY85" i="5"/>
  <c r="JZ85" i="5"/>
  <c r="KA85" i="5"/>
  <c r="KB85" i="5"/>
  <c r="KC85" i="5"/>
  <c r="KD85" i="5"/>
  <c r="KE85" i="5"/>
  <c r="KF85" i="5"/>
  <c r="KG85" i="5"/>
  <c r="KH85" i="5"/>
  <c r="KI85" i="5"/>
  <c r="KJ85" i="5"/>
  <c r="KK85" i="5"/>
  <c r="KL85" i="5"/>
  <c r="KM85" i="5"/>
  <c r="KN85" i="5"/>
  <c r="KO85" i="5"/>
  <c r="KP85" i="5"/>
  <c r="KQ85" i="5"/>
  <c r="KR85" i="5"/>
  <c r="KS85" i="5"/>
  <c r="KT85" i="5"/>
  <c r="KU85" i="5"/>
  <c r="KV85" i="5"/>
  <c r="KW85" i="5"/>
  <c r="KX85" i="5"/>
  <c r="KY85" i="5"/>
  <c r="KZ85" i="5"/>
  <c r="LA85" i="5"/>
  <c r="LB85" i="5"/>
  <c r="LC85" i="5"/>
  <c r="LD85" i="5"/>
  <c r="LE85" i="5"/>
  <c r="LF85" i="5"/>
  <c r="LG85" i="5"/>
  <c r="LH85" i="5"/>
  <c r="LI85" i="5"/>
  <c r="LJ85" i="5"/>
  <c r="LK85" i="5"/>
  <c r="LL85" i="5"/>
  <c r="LM85" i="5"/>
  <c r="LN85" i="5"/>
  <c r="LO85" i="5"/>
  <c r="LP85" i="5"/>
  <c r="LQ85" i="5"/>
  <c r="LR85" i="5"/>
  <c r="LS85" i="5"/>
  <c r="LT85" i="5"/>
  <c r="LU85" i="5"/>
  <c r="LV85" i="5"/>
  <c r="LW85" i="5"/>
  <c r="LX85" i="5"/>
  <c r="LY85" i="5"/>
  <c r="LZ85" i="5"/>
  <c r="MA85" i="5"/>
  <c r="MB85" i="5"/>
  <c r="MC85" i="5"/>
  <c r="MD85" i="5"/>
  <c r="ME85" i="5"/>
  <c r="MF85" i="5"/>
  <c r="MG85" i="5"/>
  <c r="MH85" i="5"/>
  <c r="MI85" i="5"/>
  <c r="MJ85" i="5"/>
  <c r="MK85" i="5"/>
  <c r="ML85" i="5"/>
  <c r="MM85" i="5"/>
  <c r="MN85" i="5"/>
  <c r="MO85" i="5"/>
  <c r="MP85" i="5"/>
  <c r="MQ85" i="5"/>
  <c r="MR85" i="5"/>
  <c r="MS85" i="5"/>
  <c r="MT85" i="5"/>
  <c r="MU85" i="5"/>
  <c r="MV85" i="5"/>
  <c r="MW85" i="5"/>
  <c r="MX85" i="5"/>
  <c r="MY85" i="5"/>
  <c r="MZ85" i="5"/>
  <c r="NA85" i="5"/>
  <c r="NB85" i="5"/>
  <c r="NC85" i="5"/>
  <c r="ND85" i="5"/>
  <c r="NE85" i="5"/>
  <c r="NF85" i="5"/>
  <c r="NG85" i="5"/>
  <c r="NH85" i="5"/>
  <c r="NI85" i="5"/>
  <c r="NJ85" i="5"/>
  <c r="NK85" i="5"/>
  <c r="NL85" i="5"/>
  <c r="GH86" i="5"/>
  <c r="GI86" i="5"/>
  <c r="GJ86" i="5"/>
  <c r="GK86" i="5"/>
  <c r="GL86" i="5"/>
  <c r="GM86" i="5"/>
  <c r="GN86" i="5"/>
  <c r="GO86" i="5"/>
  <c r="GP86" i="5"/>
  <c r="GQ86" i="5"/>
  <c r="GR86" i="5"/>
  <c r="GS86" i="5"/>
  <c r="GT86" i="5"/>
  <c r="GU86" i="5"/>
  <c r="GV86" i="5"/>
  <c r="GW86" i="5"/>
  <c r="GX86" i="5"/>
  <c r="GY86" i="5"/>
  <c r="GZ86" i="5"/>
  <c r="HA86" i="5"/>
  <c r="HB86" i="5"/>
  <c r="HC86" i="5"/>
  <c r="HD86" i="5"/>
  <c r="HE86" i="5"/>
  <c r="HF86" i="5"/>
  <c r="HG86" i="5"/>
  <c r="HH86" i="5"/>
  <c r="HI86" i="5"/>
  <c r="HJ86" i="5"/>
  <c r="HK86" i="5"/>
  <c r="HL86" i="5"/>
  <c r="HM86" i="5"/>
  <c r="HN86" i="5"/>
  <c r="HO86" i="5"/>
  <c r="HP86" i="5"/>
  <c r="HQ86" i="5"/>
  <c r="HR86" i="5"/>
  <c r="HS86" i="5"/>
  <c r="HT86" i="5"/>
  <c r="HU86" i="5"/>
  <c r="HV86" i="5"/>
  <c r="HW86" i="5"/>
  <c r="HX86" i="5"/>
  <c r="HY86" i="5"/>
  <c r="HZ86" i="5"/>
  <c r="IA86" i="5"/>
  <c r="IB86" i="5"/>
  <c r="IC86" i="5"/>
  <c r="ID86" i="5"/>
  <c r="IE86" i="5"/>
  <c r="IF86" i="5"/>
  <c r="IG86" i="5"/>
  <c r="IH86" i="5"/>
  <c r="II86" i="5"/>
  <c r="IJ86" i="5"/>
  <c r="IK86" i="5"/>
  <c r="IL86" i="5"/>
  <c r="IM86" i="5"/>
  <c r="IN86" i="5"/>
  <c r="IO86" i="5"/>
  <c r="IP86" i="5"/>
  <c r="IQ86" i="5"/>
  <c r="IR86" i="5"/>
  <c r="IS86" i="5"/>
  <c r="IT86" i="5"/>
  <c r="IU86" i="5"/>
  <c r="IV86" i="5"/>
  <c r="IW86" i="5"/>
  <c r="IX86" i="5"/>
  <c r="IY86" i="5"/>
  <c r="IZ86" i="5"/>
  <c r="JA86" i="5"/>
  <c r="JB86" i="5"/>
  <c r="JC86" i="5"/>
  <c r="JD86" i="5"/>
  <c r="JE86" i="5"/>
  <c r="JF86" i="5"/>
  <c r="JG86" i="5"/>
  <c r="JH86" i="5"/>
  <c r="JI86" i="5"/>
  <c r="JJ86" i="5"/>
  <c r="JK86" i="5"/>
  <c r="JL86" i="5"/>
  <c r="JM86" i="5"/>
  <c r="JN86" i="5"/>
  <c r="JO86" i="5"/>
  <c r="JP86" i="5"/>
  <c r="JQ86" i="5"/>
  <c r="JR86" i="5"/>
  <c r="JS86" i="5"/>
  <c r="JT86" i="5"/>
  <c r="JU86" i="5"/>
  <c r="JV86" i="5"/>
  <c r="JW86" i="5"/>
  <c r="JX86" i="5"/>
  <c r="JY86" i="5"/>
  <c r="JZ86" i="5"/>
  <c r="KA86" i="5"/>
  <c r="KB86" i="5"/>
  <c r="KC86" i="5"/>
  <c r="KD86" i="5"/>
  <c r="KE86" i="5"/>
  <c r="KF86" i="5"/>
  <c r="KG86" i="5"/>
  <c r="KH86" i="5"/>
  <c r="KI86" i="5"/>
  <c r="KJ86" i="5"/>
  <c r="KK86" i="5"/>
  <c r="KL86" i="5"/>
  <c r="KM86" i="5"/>
  <c r="KN86" i="5"/>
  <c r="KO86" i="5"/>
  <c r="KP86" i="5"/>
  <c r="KQ86" i="5"/>
  <c r="KR86" i="5"/>
  <c r="KS86" i="5"/>
  <c r="KT86" i="5"/>
  <c r="KU86" i="5"/>
  <c r="KV86" i="5"/>
  <c r="KW86" i="5"/>
  <c r="KX86" i="5"/>
  <c r="KY86" i="5"/>
  <c r="KZ86" i="5"/>
  <c r="LA86" i="5"/>
  <c r="LB86" i="5"/>
  <c r="LC86" i="5"/>
  <c r="LD86" i="5"/>
  <c r="LE86" i="5"/>
  <c r="LF86" i="5"/>
  <c r="LG86" i="5"/>
  <c r="LH86" i="5"/>
  <c r="LI86" i="5"/>
  <c r="LJ86" i="5"/>
  <c r="LK86" i="5"/>
  <c r="LL86" i="5"/>
  <c r="LM86" i="5"/>
  <c r="LN86" i="5"/>
  <c r="LO86" i="5"/>
  <c r="LP86" i="5"/>
  <c r="LQ86" i="5"/>
  <c r="LR86" i="5"/>
  <c r="LS86" i="5"/>
  <c r="LT86" i="5"/>
  <c r="LU86" i="5"/>
  <c r="LV86" i="5"/>
  <c r="LW86" i="5"/>
  <c r="LX86" i="5"/>
  <c r="LY86" i="5"/>
  <c r="LZ86" i="5"/>
  <c r="MA86" i="5"/>
  <c r="MB86" i="5"/>
  <c r="MC86" i="5"/>
  <c r="MD86" i="5"/>
  <c r="ME86" i="5"/>
  <c r="MF86" i="5"/>
  <c r="MG86" i="5"/>
  <c r="MH86" i="5"/>
  <c r="MI86" i="5"/>
  <c r="MJ86" i="5"/>
  <c r="MK86" i="5"/>
  <c r="ML86" i="5"/>
  <c r="MM86" i="5"/>
  <c r="MN86" i="5"/>
  <c r="MO86" i="5"/>
  <c r="MP86" i="5"/>
  <c r="MQ86" i="5"/>
  <c r="MR86" i="5"/>
  <c r="MS86" i="5"/>
  <c r="MT86" i="5"/>
  <c r="MU86" i="5"/>
  <c r="MV86" i="5"/>
  <c r="MW86" i="5"/>
  <c r="MX86" i="5"/>
  <c r="MY86" i="5"/>
  <c r="MZ86" i="5"/>
  <c r="NA86" i="5"/>
  <c r="NB86" i="5"/>
  <c r="NC86" i="5"/>
  <c r="ND86" i="5"/>
  <c r="NE86" i="5"/>
  <c r="NF86" i="5"/>
  <c r="NG86" i="5"/>
  <c r="NH86" i="5"/>
  <c r="NI86" i="5"/>
  <c r="NJ86" i="5"/>
  <c r="NK86" i="5"/>
  <c r="NL86" i="5"/>
  <c r="GH87" i="5"/>
  <c r="GI87" i="5"/>
  <c r="GJ87" i="5"/>
  <c r="GK87" i="5"/>
  <c r="GL87" i="5"/>
  <c r="GM87" i="5"/>
  <c r="GN87" i="5"/>
  <c r="GO87" i="5"/>
  <c r="GP87" i="5"/>
  <c r="GQ87" i="5"/>
  <c r="GR87" i="5"/>
  <c r="GS87" i="5"/>
  <c r="GT87" i="5"/>
  <c r="GU87" i="5"/>
  <c r="GV87" i="5"/>
  <c r="GW87" i="5"/>
  <c r="GX87" i="5"/>
  <c r="GY87" i="5"/>
  <c r="GZ87" i="5"/>
  <c r="HA87" i="5"/>
  <c r="HB87" i="5"/>
  <c r="HC87" i="5"/>
  <c r="HD87" i="5"/>
  <c r="HE87" i="5"/>
  <c r="HF87" i="5"/>
  <c r="HG87" i="5"/>
  <c r="HH87" i="5"/>
  <c r="HI87" i="5"/>
  <c r="HJ87" i="5"/>
  <c r="HK87" i="5"/>
  <c r="HL87" i="5"/>
  <c r="HM87" i="5"/>
  <c r="HN87" i="5"/>
  <c r="HO87" i="5"/>
  <c r="HP87" i="5"/>
  <c r="HQ87" i="5"/>
  <c r="HR87" i="5"/>
  <c r="HS87" i="5"/>
  <c r="HT87" i="5"/>
  <c r="HU87" i="5"/>
  <c r="HV87" i="5"/>
  <c r="HW87" i="5"/>
  <c r="HX87" i="5"/>
  <c r="HY87" i="5"/>
  <c r="HZ87" i="5"/>
  <c r="IA87" i="5"/>
  <c r="IB87" i="5"/>
  <c r="IC87" i="5"/>
  <c r="ID87" i="5"/>
  <c r="IE87" i="5"/>
  <c r="IF87" i="5"/>
  <c r="IG87" i="5"/>
  <c r="IH87" i="5"/>
  <c r="II87" i="5"/>
  <c r="IJ87" i="5"/>
  <c r="IK87" i="5"/>
  <c r="IL87" i="5"/>
  <c r="IM87" i="5"/>
  <c r="IN87" i="5"/>
  <c r="IO87" i="5"/>
  <c r="IP87" i="5"/>
  <c r="IQ87" i="5"/>
  <c r="IR87" i="5"/>
  <c r="IS87" i="5"/>
  <c r="IT87" i="5"/>
  <c r="IU87" i="5"/>
  <c r="IV87" i="5"/>
  <c r="IW87" i="5"/>
  <c r="IX87" i="5"/>
  <c r="IY87" i="5"/>
  <c r="IZ87" i="5"/>
  <c r="JA87" i="5"/>
  <c r="JB87" i="5"/>
  <c r="JC87" i="5"/>
  <c r="JD87" i="5"/>
  <c r="JE87" i="5"/>
  <c r="JF87" i="5"/>
  <c r="JG87" i="5"/>
  <c r="JH87" i="5"/>
  <c r="JI87" i="5"/>
  <c r="JJ87" i="5"/>
  <c r="JK87" i="5"/>
  <c r="JL87" i="5"/>
  <c r="JM87" i="5"/>
  <c r="JN87" i="5"/>
  <c r="JO87" i="5"/>
  <c r="JP87" i="5"/>
  <c r="JQ87" i="5"/>
  <c r="JR87" i="5"/>
  <c r="JS87" i="5"/>
  <c r="JT87" i="5"/>
  <c r="JU87" i="5"/>
  <c r="JV87" i="5"/>
  <c r="JW87" i="5"/>
  <c r="JX87" i="5"/>
  <c r="JY87" i="5"/>
  <c r="JZ87" i="5"/>
  <c r="KA87" i="5"/>
  <c r="KB87" i="5"/>
  <c r="KC87" i="5"/>
  <c r="KD87" i="5"/>
  <c r="KE87" i="5"/>
  <c r="KF87" i="5"/>
  <c r="KG87" i="5"/>
  <c r="KH87" i="5"/>
  <c r="KI87" i="5"/>
  <c r="KJ87" i="5"/>
  <c r="KK87" i="5"/>
  <c r="KL87" i="5"/>
  <c r="KM87" i="5"/>
  <c r="KN87" i="5"/>
  <c r="KO87" i="5"/>
  <c r="KP87" i="5"/>
  <c r="KQ87" i="5"/>
  <c r="KR87" i="5"/>
  <c r="KS87" i="5"/>
  <c r="KT87" i="5"/>
  <c r="KU87" i="5"/>
  <c r="KV87" i="5"/>
  <c r="KW87" i="5"/>
  <c r="KX87" i="5"/>
  <c r="KY87" i="5"/>
  <c r="KZ87" i="5"/>
  <c r="LA87" i="5"/>
  <c r="LB87" i="5"/>
  <c r="LC87" i="5"/>
  <c r="LD87" i="5"/>
  <c r="LE87" i="5"/>
  <c r="LF87" i="5"/>
  <c r="LG87" i="5"/>
  <c r="LH87" i="5"/>
  <c r="LI87" i="5"/>
  <c r="LJ87" i="5"/>
  <c r="LK87" i="5"/>
  <c r="LL87" i="5"/>
  <c r="LM87" i="5"/>
  <c r="LN87" i="5"/>
  <c r="LO87" i="5"/>
  <c r="LP87" i="5"/>
  <c r="LQ87" i="5"/>
  <c r="LR87" i="5"/>
  <c r="LS87" i="5"/>
  <c r="LT87" i="5"/>
  <c r="LU87" i="5"/>
  <c r="LV87" i="5"/>
  <c r="LW87" i="5"/>
  <c r="LX87" i="5"/>
  <c r="LY87" i="5"/>
  <c r="LZ87" i="5"/>
  <c r="MA87" i="5"/>
  <c r="MB87" i="5"/>
  <c r="MC87" i="5"/>
  <c r="MD87" i="5"/>
  <c r="ME87" i="5"/>
  <c r="MF87" i="5"/>
  <c r="MG87" i="5"/>
  <c r="MH87" i="5"/>
  <c r="MI87" i="5"/>
  <c r="MJ87" i="5"/>
  <c r="MK87" i="5"/>
  <c r="ML87" i="5"/>
  <c r="MM87" i="5"/>
  <c r="MN87" i="5"/>
  <c r="MO87" i="5"/>
  <c r="MP87" i="5"/>
  <c r="MQ87" i="5"/>
  <c r="MR87" i="5"/>
  <c r="MS87" i="5"/>
  <c r="MT87" i="5"/>
  <c r="MU87" i="5"/>
  <c r="MV87" i="5"/>
  <c r="MW87" i="5"/>
  <c r="MX87" i="5"/>
  <c r="MY87" i="5"/>
  <c r="MZ87" i="5"/>
  <c r="NA87" i="5"/>
  <c r="NB87" i="5"/>
  <c r="NC87" i="5"/>
  <c r="ND87" i="5"/>
  <c r="NE87" i="5"/>
  <c r="NF87" i="5"/>
  <c r="NG87" i="5"/>
  <c r="NH87" i="5"/>
  <c r="NI87" i="5"/>
  <c r="NJ87" i="5"/>
  <c r="NK87" i="5"/>
  <c r="NL87" i="5"/>
  <c r="GH88" i="5"/>
  <c r="GI88" i="5"/>
  <c r="GJ88" i="5"/>
  <c r="GK88" i="5"/>
  <c r="GL88" i="5"/>
  <c r="GM88" i="5"/>
  <c r="GN88" i="5"/>
  <c r="GO88" i="5"/>
  <c r="GP88" i="5"/>
  <c r="GQ88" i="5"/>
  <c r="GR88" i="5"/>
  <c r="GS88" i="5"/>
  <c r="GT88" i="5"/>
  <c r="GU88" i="5"/>
  <c r="GV88" i="5"/>
  <c r="GW88" i="5"/>
  <c r="GX88" i="5"/>
  <c r="GY88" i="5"/>
  <c r="GZ88" i="5"/>
  <c r="HA88" i="5"/>
  <c r="HB88" i="5"/>
  <c r="HC88" i="5"/>
  <c r="HD88" i="5"/>
  <c r="HE88" i="5"/>
  <c r="HF88" i="5"/>
  <c r="HG88" i="5"/>
  <c r="HH88" i="5"/>
  <c r="HI88" i="5"/>
  <c r="HJ88" i="5"/>
  <c r="HK88" i="5"/>
  <c r="HL88" i="5"/>
  <c r="HM88" i="5"/>
  <c r="HN88" i="5"/>
  <c r="HO88" i="5"/>
  <c r="HP88" i="5"/>
  <c r="HQ88" i="5"/>
  <c r="HR88" i="5"/>
  <c r="HS88" i="5"/>
  <c r="HT88" i="5"/>
  <c r="HU88" i="5"/>
  <c r="HV88" i="5"/>
  <c r="HW88" i="5"/>
  <c r="HX88" i="5"/>
  <c r="HY88" i="5"/>
  <c r="HZ88" i="5"/>
  <c r="IA88" i="5"/>
  <c r="IB88" i="5"/>
  <c r="IC88" i="5"/>
  <c r="ID88" i="5"/>
  <c r="IE88" i="5"/>
  <c r="IF88" i="5"/>
  <c r="IG88" i="5"/>
  <c r="IH88" i="5"/>
  <c r="II88" i="5"/>
  <c r="IJ88" i="5"/>
  <c r="IK88" i="5"/>
  <c r="IL88" i="5"/>
  <c r="IM88" i="5"/>
  <c r="IN88" i="5"/>
  <c r="IO88" i="5"/>
  <c r="IP88" i="5"/>
  <c r="IQ88" i="5"/>
  <c r="IR88" i="5"/>
  <c r="IS88" i="5"/>
  <c r="IT88" i="5"/>
  <c r="IU88" i="5"/>
  <c r="IV88" i="5"/>
  <c r="IW88" i="5"/>
  <c r="IX88" i="5"/>
  <c r="IY88" i="5"/>
  <c r="IZ88" i="5"/>
  <c r="JA88" i="5"/>
  <c r="JB88" i="5"/>
  <c r="JC88" i="5"/>
  <c r="JD88" i="5"/>
  <c r="JE88" i="5"/>
  <c r="JF88" i="5"/>
  <c r="JG88" i="5"/>
  <c r="JH88" i="5"/>
  <c r="JI88" i="5"/>
  <c r="JJ88" i="5"/>
  <c r="JK88" i="5"/>
  <c r="JL88" i="5"/>
  <c r="JM88" i="5"/>
  <c r="JN88" i="5"/>
  <c r="JO88" i="5"/>
  <c r="JP88" i="5"/>
  <c r="JQ88" i="5"/>
  <c r="JR88" i="5"/>
  <c r="JS88" i="5"/>
  <c r="JT88" i="5"/>
  <c r="JU88" i="5"/>
  <c r="JV88" i="5"/>
  <c r="JW88" i="5"/>
  <c r="JX88" i="5"/>
  <c r="JY88" i="5"/>
  <c r="JZ88" i="5"/>
  <c r="KA88" i="5"/>
  <c r="KB88" i="5"/>
  <c r="KC88" i="5"/>
  <c r="KD88" i="5"/>
  <c r="KE88" i="5"/>
  <c r="KF88" i="5"/>
  <c r="KG88" i="5"/>
  <c r="KH88" i="5"/>
  <c r="KI88" i="5"/>
  <c r="KJ88" i="5"/>
  <c r="KK88" i="5"/>
  <c r="KL88" i="5"/>
  <c r="KM88" i="5"/>
  <c r="KN88" i="5"/>
  <c r="KO88" i="5"/>
  <c r="KP88" i="5"/>
  <c r="KQ88" i="5"/>
  <c r="KR88" i="5"/>
  <c r="KS88" i="5"/>
  <c r="KT88" i="5"/>
  <c r="KU88" i="5"/>
  <c r="KV88" i="5"/>
  <c r="KW88" i="5"/>
  <c r="KX88" i="5"/>
  <c r="KY88" i="5"/>
  <c r="KZ88" i="5"/>
  <c r="LA88" i="5"/>
  <c r="LB88" i="5"/>
  <c r="LC88" i="5"/>
  <c r="LD88" i="5"/>
  <c r="LE88" i="5"/>
  <c r="LF88" i="5"/>
  <c r="LG88" i="5"/>
  <c r="LH88" i="5"/>
  <c r="LI88" i="5"/>
  <c r="LJ88" i="5"/>
  <c r="LK88" i="5"/>
  <c r="LL88" i="5"/>
  <c r="LM88" i="5"/>
  <c r="LN88" i="5"/>
  <c r="LO88" i="5"/>
  <c r="LP88" i="5"/>
  <c r="LQ88" i="5"/>
  <c r="LR88" i="5"/>
  <c r="LS88" i="5"/>
  <c r="LT88" i="5"/>
  <c r="LU88" i="5"/>
  <c r="LV88" i="5"/>
  <c r="LW88" i="5"/>
  <c r="LX88" i="5"/>
  <c r="LY88" i="5"/>
  <c r="LZ88" i="5"/>
  <c r="MA88" i="5"/>
  <c r="MB88" i="5"/>
  <c r="MC88" i="5"/>
  <c r="MD88" i="5"/>
  <c r="ME88" i="5"/>
  <c r="MF88" i="5"/>
  <c r="MG88" i="5"/>
  <c r="MH88" i="5"/>
  <c r="MI88" i="5"/>
  <c r="MJ88" i="5"/>
  <c r="MK88" i="5"/>
  <c r="ML88" i="5"/>
  <c r="MM88" i="5"/>
  <c r="MN88" i="5"/>
  <c r="MO88" i="5"/>
  <c r="MP88" i="5"/>
  <c r="MQ88" i="5"/>
  <c r="MR88" i="5"/>
  <c r="MS88" i="5"/>
  <c r="MT88" i="5"/>
  <c r="MU88" i="5"/>
  <c r="MV88" i="5"/>
  <c r="MW88" i="5"/>
  <c r="MX88" i="5"/>
  <c r="MY88" i="5"/>
  <c r="MZ88" i="5"/>
  <c r="NA88" i="5"/>
  <c r="NB88" i="5"/>
  <c r="NC88" i="5"/>
  <c r="ND88" i="5"/>
  <c r="NE88" i="5"/>
  <c r="NF88" i="5"/>
  <c r="NG88" i="5"/>
  <c r="NH88" i="5"/>
  <c r="NI88" i="5"/>
  <c r="NJ88" i="5"/>
  <c r="NK88" i="5"/>
  <c r="NL88" i="5"/>
  <c r="GH89" i="5"/>
  <c r="GI89" i="5"/>
  <c r="GJ89" i="5"/>
  <c r="GK89" i="5"/>
  <c r="GL89" i="5"/>
  <c r="GM89" i="5"/>
  <c r="GN89" i="5"/>
  <c r="GO89" i="5"/>
  <c r="GP89" i="5"/>
  <c r="GQ89" i="5"/>
  <c r="GR89" i="5"/>
  <c r="GS89" i="5"/>
  <c r="GT89" i="5"/>
  <c r="GU89" i="5"/>
  <c r="GV89" i="5"/>
  <c r="GW89" i="5"/>
  <c r="GX89" i="5"/>
  <c r="GY89" i="5"/>
  <c r="GZ89" i="5"/>
  <c r="HA89" i="5"/>
  <c r="HB89" i="5"/>
  <c r="HC89" i="5"/>
  <c r="HD89" i="5"/>
  <c r="HE89" i="5"/>
  <c r="HF89" i="5"/>
  <c r="HG89" i="5"/>
  <c r="HH89" i="5"/>
  <c r="HI89" i="5"/>
  <c r="HJ89" i="5"/>
  <c r="HK89" i="5"/>
  <c r="HL89" i="5"/>
  <c r="HM89" i="5"/>
  <c r="HN89" i="5"/>
  <c r="HO89" i="5"/>
  <c r="HP89" i="5"/>
  <c r="HQ89" i="5"/>
  <c r="HR89" i="5"/>
  <c r="HS89" i="5"/>
  <c r="HT89" i="5"/>
  <c r="HU89" i="5"/>
  <c r="HV89" i="5"/>
  <c r="HW89" i="5"/>
  <c r="HX89" i="5"/>
  <c r="HY89" i="5"/>
  <c r="HZ89" i="5"/>
  <c r="IA89" i="5"/>
  <c r="IB89" i="5"/>
  <c r="IC89" i="5"/>
  <c r="ID89" i="5"/>
  <c r="IE89" i="5"/>
  <c r="IF89" i="5"/>
  <c r="IG89" i="5"/>
  <c r="IH89" i="5"/>
  <c r="II89" i="5"/>
  <c r="IJ89" i="5"/>
  <c r="IK89" i="5"/>
  <c r="IL89" i="5"/>
  <c r="IM89" i="5"/>
  <c r="IN89" i="5"/>
  <c r="IO89" i="5"/>
  <c r="IP89" i="5"/>
  <c r="IQ89" i="5"/>
  <c r="IR89" i="5"/>
  <c r="IS89" i="5"/>
  <c r="IT89" i="5"/>
  <c r="IU89" i="5"/>
  <c r="IV89" i="5"/>
  <c r="IW89" i="5"/>
  <c r="IX89" i="5"/>
  <c r="IY89" i="5"/>
  <c r="IZ89" i="5"/>
  <c r="JA89" i="5"/>
  <c r="JB89" i="5"/>
  <c r="JC89" i="5"/>
  <c r="JD89" i="5"/>
  <c r="JE89" i="5"/>
  <c r="JF89" i="5"/>
  <c r="JG89" i="5"/>
  <c r="JH89" i="5"/>
  <c r="JI89" i="5"/>
  <c r="JJ89" i="5"/>
  <c r="JK89" i="5"/>
  <c r="JL89" i="5"/>
  <c r="JM89" i="5"/>
  <c r="JN89" i="5"/>
  <c r="JO89" i="5"/>
  <c r="JP89" i="5"/>
  <c r="JQ89" i="5"/>
  <c r="JR89" i="5"/>
  <c r="JS89" i="5"/>
  <c r="JT89" i="5"/>
  <c r="JU89" i="5"/>
  <c r="JV89" i="5"/>
  <c r="JW89" i="5"/>
  <c r="JX89" i="5"/>
  <c r="JY89" i="5"/>
  <c r="JZ89" i="5"/>
  <c r="KA89" i="5"/>
  <c r="KB89" i="5"/>
  <c r="KC89" i="5"/>
  <c r="KD89" i="5"/>
  <c r="KE89" i="5"/>
  <c r="KF89" i="5"/>
  <c r="KG89" i="5"/>
  <c r="KH89" i="5"/>
  <c r="KI89" i="5"/>
  <c r="KJ89" i="5"/>
  <c r="KK89" i="5"/>
  <c r="KL89" i="5"/>
  <c r="KM89" i="5"/>
  <c r="KN89" i="5"/>
  <c r="KO89" i="5"/>
  <c r="KP89" i="5"/>
  <c r="KQ89" i="5"/>
  <c r="KR89" i="5"/>
  <c r="KS89" i="5"/>
  <c r="KT89" i="5"/>
  <c r="KU89" i="5"/>
  <c r="KV89" i="5"/>
  <c r="KW89" i="5"/>
  <c r="KX89" i="5"/>
  <c r="KY89" i="5"/>
  <c r="KZ89" i="5"/>
  <c r="LA89" i="5"/>
  <c r="LB89" i="5"/>
  <c r="LC89" i="5"/>
  <c r="LD89" i="5"/>
  <c r="LE89" i="5"/>
  <c r="LF89" i="5"/>
  <c r="LG89" i="5"/>
  <c r="LH89" i="5"/>
  <c r="LI89" i="5"/>
  <c r="LJ89" i="5"/>
  <c r="LK89" i="5"/>
  <c r="LL89" i="5"/>
  <c r="LM89" i="5"/>
  <c r="LN89" i="5"/>
  <c r="LO89" i="5"/>
  <c r="LP89" i="5"/>
  <c r="LQ89" i="5"/>
  <c r="LR89" i="5"/>
  <c r="LS89" i="5"/>
  <c r="LT89" i="5"/>
  <c r="LU89" i="5"/>
  <c r="LV89" i="5"/>
  <c r="LW89" i="5"/>
  <c r="LX89" i="5"/>
  <c r="LY89" i="5"/>
  <c r="LZ89" i="5"/>
  <c r="MA89" i="5"/>
  <c r="MB89" i="5"/>
  <c r="MC89" i="5"/>
  <c r="MD89" i="5"/>
  <c r="ME89" i="5"/>
  <c r="MF89" i="5"/>
  <c r="MG89" i="5"/>
  <c r="MH89" i="5"/>
  <c r="MI89" i="5"/>
  <c r="MJ89" i="5"/>
  <c r="MK89" i="5"/>
  <c r="ML89" i="5"/>
  <c r="MM89" i="5"/>
  <c r="MN89" i="5"/>
  <c r="MO89" i="5"/>
  <c r="MP89" i="5"/>
  <c r="MQ89" i="5"/>
  <c r="MR89" i="5"/>
  <c r="MS89" i="5"/>
  <c r="MT89" i="5"/>
  <c r="MU89" i="5"/>
  <c r="MV89" i="5"/>
  <c r="MW89" i="5"/>
  <c r="MX89" i="5"/>
  <c r="MY89" i="5"/>
  <c r="MZ89" i="5"/>
  <c r="NA89" i="5"/>
  <c r="NB89" i="5"/>
  <c r="NC89" i="5"/>
  <c r="ND89" i="5"/>
  <c r="NE89" i="5"/>
  <c r="NF89" i="5"/>
  <c r="NG89" i="5"/>
  <c r="NH89" i="5"/>
  <c r="NI89" i="5"/>
  <c r="NJ89" i="5"/>
  <c r="NK89" i="5"/>
  <c r="NL89" i="5"/>
  <c r="GH90" i="5"/>
  <c r="GI90" i="5"/>
  <c r="GJ90" i="5"/>
  <c r="GK90" i="5"/>
  <c r="GL90" i="5"/>
  <c r="GM90" i="5"/>
  <c r="GN90" i="5"/>
  <c r="GO90" i="5"/>
  <c r="GP90" i="5"/>
  <c r="GQ90" i="5"/>
  <c r="GR90" i="5"/>
  <c r="GS90" i="5"/>
  <c r="GT90" i="5"/>
  <c r="GU90" i="5"/>
  <c r="GV90" i="5"/>
  <c r="GW90" i="5"/>
  <c r="GX90" i="5"/>
  <c r="GY90" i="5"/>
  <c r="GZ90" i="5"/>
  <c r="HA90" i="5"/>
  <c r="HB90" i="5"/>
  <c r="HC90" i="5"/>
  <c r="HD90" i="5"/>
  <c r="HE90" i="5"/>
  <c r="HF90" i="5"/>
  <c r="HG90" i="5"/>
  <c r="HH90" i="5"/>
  <c r="HI90" i="5"/>
  <c r="HJ90" i="5"/>
  <c r="HK90" i="5"/>
  <c r="HL90" i="5"/>
  <c r="HM90" i="5"/>
  <c r="HN90" i="5"/>
  <c r="HO90" i="5"/>
  <c r="HP90" i="5"/>
  <c r="HQ90" i="5"/>
  <c r="HR90" i="5"/>
  <c r="HS90" i="5"/>
  <c r="HT90" i="5"/>
  <c r="HU90" i="5"/>
  <c r="HV90" i="5"/>
  <c r="HW90" i="5"/>
  <c r="HX90" i="5"/>
  <c r="HY90" i="5"/>
  <c r="HZ90" i="5"/>
  <c r="IA90" i="5"/>
  <c r="IB90" i="5"/>
  <c r="IC90" i="5"/>
  <c r="ID90" i="5"/>
  <c r="IE90" i="5"/>
  <c r="IF90" i="5"/>
  <c r="IG90" i="5"/>
  <c r="IH90" i="5"/>
  <c r="II90" i="5"/>
  <c r="IJ90" i="5"/>
  <c r="IK90" i="5"/>
  <c r="IL90" i="5"/>
  <c r="IM90" i="5"/>
  <c r="IN90" i="5"/>
  <c r="IO90" i="5"/>
  <c r="IP90" i="5"/>
  <c r="IQ90" i="5"/>
  <c r="IR90" i="5"/>
  <c r="IS90" i="5"/>
  <c r="IT90" i="5"/>
  <c r="IU90" i="5"/>
  <c r="IV90" i="5"/>
  <c r="IW90" i="5"/>
  <c r="IX90" i="5"/>
  <c r="IY90" i="5"/>
  <c r="IZ90" i="5"/>
  <c r="JA90" i="5"/>
  <c r="JB90" i="5"/>
  <c r="JC90" i="5"/>
  <c r="JD90" i="5"/>
  <c r="JE90" i="5"/>
  <c r="JF90" i="5"/>
  <c r="JG90" i="5"/>
  <c r="JH90" i="5"/>
  <c r="JI90" i="5"/>
  <c r="JJ90" i="5"/>
  <c r="JK90" i="5"/>
  <c r="JL90" i="5"/>
  <c r="JM90" i="5"/>
  <c r="JN90" i="5"/>
  <c r="JO90" i="5"/>
  <c r="JP90" i="5"/>
  <c r="JQ90" i="5"/>
  <c r="JR90" i="5"/>
  <c r="JS90" i="5"/>
  <c r="JT90" i="5"/>
  <c r="JU90" i="5"/>
  <c r="JV90" i="5"/>
  <c r="JW90" i="5"/>
  <c r="JX90" i="5"/>
  <c r="JY90" i="5"/>
  <c r="JZ90" i="5"/>
  <c r="KA90" i="5"/>
  <c r="KB90" i="5"/>
  <c r="KC90" i="5"/>
  <c r="KD90" i="5"/>
  <c r="KE90" i="5"/>
  <c r="KF90" i="5"/>
  <c r="KG90" i="5"/>
  <c r="KH90" i="5"/>
  <c r="KI90" i="5"/>
  <c r="KJ90" i="5"/>
  <c r="KK90" i="5"/>
  <c r="KL90" i="5"/>
  <c r="KM90" i="5"/>
  <c r="KN90" i="5"/>
  <c r="KO90" i="5"/>
  <c r="KP90" i="5"/>
  <c r="KQ90" i="5"/>
  <c r="KR90" i="5"/>
  <c r="KS90" i="5"/>
  <c r="KT90" i="5"/>
  <c r="KU90" i="5"/>
  <c r="KV90" i="5"/>
  <c r="KW90" i="5"/>
  <c r="KX90" i="5"/>
  <c r="KY90" i="5"/>
  <c r="KZ90" i="5"/>
  <c r="LA90" i="5"/>
  <c r="LB90" i="5"/>
  <c r="LC90" i="5"/>
  <c r="LD90" i="5"/>
  <c r="LE90" i="5"/>
  <c r="LF90" i="5"/>
  <c r="LG90" i="5"/>
  <c r="LH90" i="5"/>
  <c r="LI90" i="5"/>
  <c r="LJ90" i="5"/>
  <c r="LK90" i="5"/>
  <c r="LL90" i="5"/>
  <c r="LM90" i="5"/>
  <c r="LN90" i="5"/>
  <c r="LO90" i="5"/>
  <c r="LP90" i="5"/>
  <c r="LQ90" i="5"/>
  <c r="LR90" i="5"/>
  <c r="LS90" i="5"/>
  <c r="LT90" i="5"/>
  <c r="LU90" i="5"/>
  <c r="LV90" i="5"/>
  <c r="LW90" i="5"/>
  <c r="LX90" i="5"/>
  <c r="LY90" i="5"/>
  <c r="LZ90" i="5"/>
  <c r="MA90" i="5"/>
  <c r="MB90" i="5"/>
  <c r="MC90" i="5"/>
  <c r="MD90" i="5"/>
  <c r="ME90" i="5"/>
  <c r="MF90" i="5"/>
  <c r="MG90" i="5"/>
  <c r="MH90" i="5"/>
  <c r="MI90" i="5"/>
  <c r="MJ90" i="5"/>
  <c r="MK90" i="5"/>
  <c r="ML90" i="5"/>
  <c r="MM90" i="5"/>
  <c r="MN90" i="5"/>
  <c r="MO90" i="5"/>
  <c r="MP90" i="5"/>
  <c r="MQ90" i="5"/>
  <c r="MR90" i="5"/>
  <c r="MS90" i="5"/>
  <c r="MT90" i="5"/>
  <c r="MU90" i="5"/>
  <c r="MV90" i="5"/>
  <c r="MW90" i="5"/>
  <c r="MX90" i="5"/>
  <c r="MY90" i="5"/>
  <c r="MZ90" i="5"/>
  <c r="NA90" i="5"/>
  <c r="NB90" i="5"/>
  <c r="NC90" i="5"/>
  <c r="ND90" i="5"/>
  <c r="NE90" i="5"/>
  <c r="NF90" i="5"/>
  <c r="NG90" i="5"/>
  <c r="NH90" i="5"/>
  <c r="NI90" i="5"/>
  <c r="NJ90" i="5"/>
  <c r="NK90" i="5"/>
  <c r="NL90" i="5"/>
  <c r="GH91" i="5"/>
  <c r="GI91" i="5"/>
  <c r="GJ91" i="5"/>
  <c r="GK91" i="5"/>
  <c r="GL91" i="5"/>
  <c r="GM91" i="5"/>
  <c r="GN91" i="5"/>
  <c r="GO91" i="5"/>
  <c r="GP91" i="5"/>
  <c r="GQ91" i="5"/>
  <c r="GR91" i="5"/>
  <c r="GS91" i="5"/>
  <c r="GT91" i="5"/>
  <c r="GU91" i="5"/>
  <c r="GV91" i="5"/>
  <c r="GW91" i="5"/>
  <c r="GX91" i="5"/>
  <c r="GY91" i="5"/>
  <c r="GZ91" i="5"/>
  <c r="HA91" i="5"/>
  <c r="HB91" i="5"/>
  <c r="HC91" i="5"/>
  <c r="HD91" i="5"/>
  <c r="HE91" i="5"/>
  <c r="HF91" i="5"/>
  <c r="HG91" i="5"/>
  <c r="HH91" i="5"/>
  <c r="HI91" i="5"/>
  <c r="HJ91" i="5"/>
  <c r="HK91" i="5"/>
  <c r="HL91" i="5"/>
  <c r="HM91" i="5"/>
  <c r="HN91" i="5"/>
  <c r="HO91" i="5"/>
  <c r="HP91" i="5"/>
  <c r="HQ91" i="5"/>
  <c r="HR91" i="5"/>
  <c r="HS91" i="5"/>
  <c r="HT91" i="5"/>
  <c r="HU91" i="5"/>
  <c r="HV91" i="5"/>
  <c r="HW91" i="5"/>
  <c r="HX91" i="5"/>
  <c r="HY91" i="5"/>
  <c r="HZ91" i="5"/>
  <c r="IA91" i="5"/>
  <c r="IB91" i="5"/>
  <c r="IC91" i="5"/>
  <c r="ID91" i="5"/>
  <c r="IE91" i="5"/>
  <c r="IF91" i="5"/>
  <c r="IG91" i="5"/>
  <c r="IH91" i="5"/>
  <c r="II91" i="5"/>
  <c r="IJ91" i="5"/>
  <c r="IK91" i="5"/>
  <c r="IL91" i="5"/>
  <c r="IM91" i="5"/>
  <c r="IN91" i="5"/>
  <c r="IO91" i="5"/>
  <c r="IP91" i="5"/>
  <c r="IQ91" i="5"/>
  <c r="IR91" i="5"/>
  <c r="IS91" i="5"/>
  <c r="IT91" i="5"/>
  <c r="IU91" i="5"/>
  <c r="IV91" i="5"/>
  <c r="IW91" i="5"/>
  <c r="IX91" i="5"/>
  <c r="IY91" i="5"/>
  <c r="IZ91" i="5"/>
  <c r="JA91" i="5"/>
  <c r="JB91" i="5"/>
  <c r="JC91" i="5"/>
  <c r="JD91" i="5"/>
  <c r="JE91" i="5"/>
  <c r="JF91" i="5"/>
  <c r="JG91" i="5"/>
  <c r="JH91" i="5"/>
  <c r="JI91" i="5"/>
  <c r="JJ91" i="5"/>
  <c r="JK91" i="5"/>
  <c r="JL91" i="5"/>
  <c r="JM91" i="5"/>
  <c r="JN91" i="5"/>
  <c r="JO91" i="5"/>
  <c r="JP91" i="5"/>
  <c r="JQ91" i="5"/>
  <c r="JR91" i="5"/>
  <c r="JS91" i="5"/>
  <c r="JT91" i="5"/>
  <c r="JU91" i="5"/>
  <c r="JV91" i="5"/>
  <c r="JW91" i="5"/>
  <c r="JX91" i="5"/>
  <c r="JY91" i="5"/>
  <c r="JZ91" i="5"/>
  <c r="KA91" i="5"/>
  <c r="KB91" i="5"/>
  <c r="KC91" i="5"/>
  <c r="KD91" i="5"/>
  <c r="KE91" i="5"/>
  <c r="KF91" i="5"/>
  <c r="KG91" i="5"/>
  <c r="KH91" i="5"/>
  <c r="KI91" i="5"/>
  <c r="KJ91" i="5"/>
  <c r="KK91" i="5"/>
  <c r="KL91" i="5"/>
  <c r="KM91" i="5"/>
  <c r="KN91" i="5"/>
  <c r="KO91" i="5"/>
  <c r="KP91" i="5"/>
  <c r="KQ91" i="5"/>
  <c r="KR91" i="5"/>
  <c r="KS91" i="5"/>
  <c r="KT91" i="5"/>
  <c r="KU91" i="5"/>
  <c r="KV91" i="5"/>
  <c r="KW91" i="5"/>
  <c r="KX91" i="5"/>
  <c r="KY91" i="5"/>
  <c r="KZ91" i="5"/>
  <c r="LA91" i="5"/>
  <c r="LB91" i="5"/>
  <c r="LC91" i="5"/>
  <c r="LD91" i="5"/>
  <c r="LE91" i="5"/>
  <c r="LF91" i="5"/>
  <c r="LG91" i="5"/>
  <c r="LH91" i="5"/>
  <c r="LI91" i="5"/>
  <c r="LJ91" i="5"/>
  <c r="LK91" i="5"/>
  <c r="LL91" i="5"/>
  <c r="LM91" i="5"/>
  <c r="LN91" i="5"/>
  <c r="LO91" i="5"/>
  <c r="LP91" i="5"/>
  <c r="LQ91" i="5"/>
  <c r="LR91" i="5"/>
  <c r="LS91" i="5"/>
  <c r="LT91" i="5"/>
  <c r="LU91" i="5"/>
  <c r="LV91" i="5"/>
  <c r="LW91" i="5"/>
  <c r="LX91" i="5"/>
  <c r="LY91" i="5"/>
  <c r="LZ91" i="5"/>
  <c r="MA91" i="5"/>
  <c r="MB91" i="5"/>
  <c r="MC91" i="5"/>
  <c r="MD91" i="5"/>
  <c r="ME91" i="5"/>
  <c r="MF91" i="5"/>
  <c r="MG91" i="5"/>
  <c r="MH91" i="5"/>
  <c r="MI91" i="5"/>
  <c r="MJ91" i="5"/>
  <c r="MK91" i="5"/>
  <c r="ML91" i="5"/>
  <c r="MM91" i="5"/>
  <c r="MN91" i="5"/>
  <c r="MO91" i="5"/>
  <c r="MP91" i="5"/>
  <c r="MQ91" i="5"/>
  <c r="MR91" i="5"/>
  <c r="MS91" i="5"/>
  <c r="MT91" i="5"/>
  <c r="MU91" i="5"/>
  <c r="MV91" i="5"/>
  <c r="MW91" i="5"/>
  <c r="MX91" i="5"/>
  <c r="MY91" i="5"/>
  <c r="MZ91" i="5"/>
  <c r="NA91" i="5"/>
  <c r="NB91" i="5"/>
  <c r="NC91" i="5"/>
  <c r="ND91" i="5"/>
  <c r="NE91" i="5"/>
  <c r="NF91" i="5"/>
  <c r="NG91" i="5"/>
  <c r="NH91" i="5"/>
  <c r="NI91" i="5"/>
  <c r="NJ91" i="5"/>
  <c r="NK91" i="5"/>
  <c r="NL91" i="5"/>
  <c r="GH92" i="5"/>
  <c r="GI92" i="5"/>
  <c r="GJ92" i="5"/>
  <c r="GK92" i="5"/>
  <c r="GL92" i="5"/>
  <c r="GM92" i="5"/>
  <c r="GN92" i="5"/>
  <c r="GO92" i="5"/>
  <c r="GP92" i="5"/>
  <c r="GQ92" i="5"/>
  <c r="GR92" i="5"/>
  <c r="GS92" i="5"/>
  <c r="GT92" i="5"/>
  <c r="GU92" i="5"/>
  <c r="GV92" i="5"/>
  <c r="GW92" i="5"/>
  <c r="GX92" i="5"/>
  <c r="GY92" i="5"/>
  <c r="GZ92" i="5"/>
  <c r="HA92" i="5"/>
  <c r="HB92" i="5"/>
  <c r="HC92" i="5"/>
  <c r="HD92" i="5"/>
  <c r="HE92" i="5"/>
  <c r="HF92" i="5"/>
  <c r="HG92" i="5"/>
  <c r="HH92" i="5"/>
  <c r="HI92" i="5"/>
  <c r="HJ92" i="5"/>
  <c r="HK92" i="5"/>
  <c r="HL92" i="5"/>
  <c r="HM92" i="5"/>
  <c r="HN92" i="5"/>
  <c r="HO92" i="5"/>
  <c r="HP92" i="5"/>
  <c r="HQ92" i="5"/>
  <c r="HR92" i="5"/>
  <c r="HS92" i="5"/>
  <c r="HT92" i="5"/>
  <c r="HU92" i="5"/>
  <c r="HV92" i="5"/>
  <c r="HW92" i="5"/>
  <c r="HX92" i="5"/>
  <c r="HY92" i="5"/>
  <c r="HZ92" i="5"/>
  <c r="IA92" i="5"/>
  <c r="IB92" i="5"/>
  <c r="IC92" i="5"/>
  <c r="ID92" i="5"/>
  <c r="IE92" i="5"/>
  <c r="IF92" i="5"/>
  <c r="IG92" i="5"/>
  <c r="IH92" i="5"/>
  <c r="II92" i="5"/>
  <c r="IJ92" i="5"/>
  <c r="IK92" i="5"/>
  <c r="IL92" i="5"/>
  <c r="IM92" i="5"/>
  <c r="IN92" i="5"/>
  <c r="IO92" i="5"/>
  <c r="IP92" i="5"/>
  <c r="IQ92" i="5"/>
  <c r="IR92" i="5"/>
  <c r="IS92" i="5"/>
  <c r="IT92" i="5"/>
  <c r="IU92" i="5"/>
  <c r="IV92" i="5"/>
  <c r="IW92" i="5"/>
  <c r="IX92" i="5"/>
  <c r="IY92" i="5"/>
  <c r="IZ92" i="5"/>
  <c r="JA92" i="5"/>
  <c r="JB92" i="5"/>
  <c r="JC92" i="5"/>
  <c r="JD92" i="5"/>
  <c r="JE92" i="5"/>
  <c r="JF92" i="5"/>
  <c r="JG92" i="5"/>
  <c r="JH92" i="5"/>
  <c r="JI92" i="5"/>
  <c r="JJ92" i="5"/>
  <c r="JK92" i="5"/>
  <c r="JL92" i="5"/>
  <c r="JM92" i="5"/>
  <c r="JN92" i="5"/>
  <c r="JO92" i="5"/>
  <c r="JP92" i="5"/>
  <c r="JQ92" i="5"/>
  <c r="JR92" i="5"/>
  <c r="JS92" i="5"/>
  <c r="JT92" i="5"/>
  <c r="JU92" i="5"/>
  <c r="JV92" i="5"/>
  <c r="JW92" i="5"/>
  <c r="JX92" i="5"/>
  <c r="JY92" i="5"/>
  <c r="JZ92" i="5"/>
  <c r="KA92" i="5"/>
  <c r="KB92" i="5"/>
  <c r="KC92" i="5"/>
  <c r="KD92" i="5"/>
  <c r="KE92" i="5"/>
  <c r="KF92" i="5"/>
  <c r="KG92" i="5"/>
  <c r="KH92" i="5"/>
  <c r="KI92" i="5"/>
  <c r="KJ92" i="5"/>
  <c r="KK92" i="5"/>
  <c r="KL92" i="5"/>
  <c r="KM92" i="5"/>
  <c r="KN92" i="5"/>
  <c r="KO92" i="5"/>
  <c r="KP92" i="5"/>
  <c r="KQ92" i="5"/>
  <c r="KR92" i="5"/>
  <c r="KS92" i="5"/>
  <c r="KT92" i="5"/>
  <c r="KU92" i="5"/>
  <c r="KV92" i="5"/>
  <c r="KW92" i="5"/>
  <c r="KX92" i="5"/>
  <c r="KY92" i="5"/>
  <c r="KZ92" i="5"/>
  <c r="LA92" i="5"/>
  <c r="LB92" i="5"/>
  <c r="LC92" i="5"/>
  <c r="LD92" i="5"/>
  <c r="LE92" i="5"/>
  <c r="LF92" i="5"/>
  <c r="LG92" i="5"/>
  <c r="LH92" i="5"/>
  <c r="LI92" i="5"/>
  <c r="LJ92" i="5"/>
  <c r="LK92" i="5"/>
  <c r="LL92" i="5"/>
  <c r="LM92" i="5"/>
  <c r="LN92" i="5"/>
  <c r="LO92" i="5"/>
  <c r="LP92" i="5"/>
  <c r="LQ92" i="5"/>
  <c r="LR92" i="5"/>
  <c r="LS92" i="5"/>
  <c r="LT92" i="5"/>
  <c r="LU92" i="5"/>
  <c r="LV92" i="5"/>
  <c r="LW92" i="5"/>
  <c r="LX92" i="5"/>
  <c r="LY92" i="5"/>
  <c r="LZ92" i="5"/>
  <c r="MA92" i="5"/>
  <c r="MB92" i="5"/>
  <c r="MC92" i="5"/>
  <c r="MD92" i="5"/>
  <c r="ME92" i="5"/>
  <c r="MF92" i="5"/>
  <c r="MG92" i="5"/>
  <c r="MH92" i="5"/>
  <c r="MI92" i="5"/>
  <c r="MJ92" i="5"/>
  <c r="MK92" i="5"/>
  <c r="ML92" i="5"/>
  <c r="MM92" i="5"/>
  <c r="MN92" i="5"/>
  <c r="MO92" i="5"/>
  <c r="MP92" i="5"/>
  <c r="MQ92" i="5"/>
  <c r="MR92" i="5"/>
  <c r="MS92" i="5"/>
  <c r="MT92" i="5"/>
  <c r="MU92" i="5"/>
  <c r="MV92" i="5"/>
  <c r="MW92" i="5"/>
  <c r="MX92" i="5"/>
  <c r="MY92" i="5"/>
  <c r="MZ92" i="5"/>
  <c r="NA92" i="5"/>
  <c r="NB92" i="5"/>
  <c r="NC92" i="5"/>
  <c r="ND92" i="5"/>
  <c r="NE92" i="5"/>
  <c r="NF92" i="5"/>
  <c r="NG92" i="5"/>
  <c r="NH92" i="5"/>
  <c r="NI92" i="5"/>
  <c r="NJ92" i="5"/>
  <c r="NK92" i="5"/>
  <c r="NL92" i="5"/>
  <c r="GH93" i="5"/>
  <c r="GI93" i="5"/>
  <c r="GJ93" i="5"/>
  <c r="GK93" i="5"/>
  <c r="GL93" i="5"/>
  <c r="GM93" i="5"/>
  <c r="GN93" i="5"/>
  <c r="GO93" i="5"/>
  <c r="GP93" i="5"/>
  <c r="GQ93" i="5"/>
  <c r="GR93" i="5"/>
  <c r="GS93" i="5"/>
  <c r="GT93" i="5"/>
  <c r="GU93" i="5"/>
  <c r="GV93" i="5"/>
  <c r="GW93" i="5"/>
  <c r="GX93" i="5"/>
  <c r="GY93" i="5"/>
  <c r="GZ93" i="5"/>
  <c r="HA93" i="5"/>
  <c r="HB93" i="5"/>
  <c r="HC93" i="5"/>
  <c r="HD93" i="5"/>
  <c r="HE93" i="5"/>
  <c r="HF93" i="5"/>
  <c r="HG93" i="5"/>
  <c r="HH93" i="5"/>
  <c r="HI93" i="5"/>
  <c r="HJ93" i="5"/>
  <c r="HK93" i="5"/>
  <c r="HL93" i="5"/>
  <c r="HM93" i="5"/>
  <c r="HN93" i="5"/>
  <c r="HO93" i="5"/>
  <c r="HP93" i="5"/>
  <c r="HQ93" i="5"/>
  <c r="HR93" i="5"/>
  <c r="HS93" i="5"/>
  <c r="HT93" i="5"/>
  <c r="HU93" i="5"/>
  <c r="HV93" i="5"/>
  <c r="HW93" i="5"/>
  <c r="HX93" i="5"/>
  <c r="HY93" i="5"/>
  <c r="HZ93" i="5"/>
  <c r="IA93" i="5"/>
  <c r="IB93" i="5"/>
  <c r="IC93" i="5"/>
  <c r="ID93" i="5"/>
  <c r="IE93" i="5"/>
  <c r="IF93" i="5"/>
  <c r="IG93" i="5"/>
  <c r="IH93" i="5"/>
  <c r="II93" i="5"/>
  <c r="IJ93" i="5"/>
  <c r="IK93" i="5"/>
  <c r="IL93" i="5"/>
  <c r="IM93" i="5"/>
  <c r="IN93" i="5"/>
  <c r="IO93" i="5"/>
  <c r="IP93" i="5"/>
  <c r="IQ93" i="5"/>
  <c r="IR93" i="5"/>
  <c r="IS93" i="5"/>
  <c r="IT93" i="5"/>
  <c r="IU93" i="5"/>
  <c r="IV93" i="5"/>
  <c r="IW93" i="5"/>
  <c r="IX93" i="5"/>
  <c r="IY93" i="5"/>
  <c r="IZ93" i="5"/>
  <c r="JA93" i="5"/>
  <c r="JB93" i="5"/>
  <c r="JC93" i="5"/>
  <c r="JD93" i="5"/>
  <c r="JE93" i="5"/>
  <c r="JF93" i="5"/>
  <c r="JG93" i="5"/>
  <c r="JH93" i="5"/>
  <c r="JI93" i="5"/>
  <c r="JJ93" i="5"/>
  <c r="JK93" i="5"/>
  <c r="JL93" i="5"/>
  <c r="JM93" i="5"/>
  <c r="JN93" i="5"/>
  <c r="JO93" i="5"/>
  <c r="JP93" i="5"/>
  <c r="JQ93" i="5"/>
  <c r="JR93" i="5"/>
  <c r="JS93" i="5"/>
  <c r="JT93" i="5"/>
  <c r="JU93" i="5"/>
  <c r="JV93" i="5"/>
  <c r="JW93" i="5"/>
  <c r="JX93" i="5"/>
  <c r="JY93" i="5"/>
  <c r="JZ93" i="5"/>
  <c r="KA93" i="5"/>
  <c r="KB93" i="5"/>
  <c r="KC93" i="5"/>
  <c r="KD93" i="5"/>
  <c r="KE93" i="5"/>
  <c r="KF93" i="5"/>
  <c r="KG93" i="5"/>
  <c r="KH93" i="5"/>
  <c r="KI93" i="5"/>
  <c r="KJ93" i="5"/>
  <c r="KK93" i="5"/>
  <c r="KL93" i="5"/>
  <c r="KM93" i="5"/>
  <c r="KN93" i="5"/>
  <c r="KO93" i="5"/>
  <c r="KP93" i="5"/>
  <c r="KQ93" i="5"/>
  <c r="KR93" i="5"/>
  <c r="KS93" i="5"/>
  <c r="KT93" i="5"/>
  <c r="KU93" i="5"/>
  <c r="KV93" i="5"/>
  <c r="KW93" i="5"/>
  <c r="KX93" i="5"/>
  <c r="KY93" i="5"/>
  <c r="KZ93" i="5"/>
  <c r="LA93" i="5"/>
  <c r="LB93" i="5"/>
  <c r="LC93" i="5"/>
  <c r="LD93" i="5"/>
  <c r="LE93" i="5"/>
  <c r="LF93" i="5"/>
  <c r="LG93" i="5"/>
  <c r="LH93" i="5"/>
  <c r="LI93" i="5"/>
  <c r="LJ93" i="5"/>
  <c r="LK93" i="5"/>
  <c r="LL93" i="5"/>
  <c r="LM93" i="5"/>
  <c r="LN93" i="5"/>
  <c r="LO93" i="5"/>
  <c r="LP93" i="5"/>
  <c r="LQ93" i="5"/>
  <c r="LR93" i="5"/>
  <c r="LS93" i="5"/>
  <c r="LT93" i="5"/>
  <c r="LU93" i="5"/>
  <c r="LV93" i="5"/>
  <c r="LW93" i="5"/>
  <c r="LX93" i="5"/>
  <c r="LY93" i="5"/>
  <c r="LZ93" i="5"/>
  <c r="MA93" i="5"/>
  <c r="MB93" i="5"/>
  <c r="MC93" i="5"/>
  <c r="MD93" i="5"/>
  <c r="ME93" i="5"/>
  <c r="MF93" i="5"/>
  <c r="MG93" i="5"/>
  <c r="MH93" i="5"/>
  <c r="MI93" i="5"/>
  <c r="MJ93" i="5"/>
  <c r="MK93" i="5"/>
  <c r="ML93" i="5"/>
  <c r="MM93" i="5"/>
  <c r="MN93" i="5"/>
  <c r="MO93" i="5"/>
  <c r="MP93" i="5"/>
  <c r="MQ93" i="5"/>
  <c r="MR93" i="5"/>
  <c r="MS93" i="5"/>
  <c r="MT93" i="5"/>
  <c r="MU93" i="5"/>
  <c r="MV93" i="5"/>
  <c r="MW93" i="5"/>
  <c r="MX93" i="5"/>
  <c r="MY93" i="5"/>
  <c r="MZ93" i="5"/>
  <c r="NA93" i="5"/>
  <c r="NB93" i="5"/>
  <c r="NC93" i="5"/>
  <c r="ND93" i="5"/>
  <c r="NE93" i="5"/>
  <c r="NF93" i="5"/>
  <c r="NG93" i="5"/>
  <c r="NH93" i="5"/>
  <c r="NI93" i="5"/>
  <c r="NJ93" i="5"/>
  <c r="NK93" i="5"/>
  <c r="NL93" i="5"/>
  <c r="GH94" i="5"/>
  <c r="GI94" i="5"/>
  <c r="GJ94" i="5"/>
  <c r="GK94" i="5"/>
  <c r="GL94" i="5"/>
  <c r="GM94" i="5"/>
  <c r="GN94" i="5"/>
  <c r="GO94" i="5"/>
  <c r="GP94" i="5"/>
  <c r="GQ94" i="5"/>
  <c r="GR94" i="5"/>
  <c r="GS94" i="5"/>
  <c r="GT94" i="5"/>
  <c r="GU94" i="5"/>
  <c r="GV94" i="5"/>
  <c r="GW94" i="5"/>
  <c r="GX94" i="5"/>
  <c r="GY94" i="5"/>
  <c r="GZ94" i="5"/>
  <c r="HA94" i="5"/>
  <c r="HB94" i="5"/>
  <c r="HC94" i="5"/>
  <c r="HD94" i="5"/>
  <c r="HE94" i="5"/>
  <c r="HF94" i="5"/>
  <c r="HG94" i="5"/>
  <c r="HH94" i="5"/>
  <c r="HI94" i="5"/>
  <c r="HJ94" i="5"/>
  <c r="HK94" i="5"/>
  <c r="HL94" i="5"/>
  <c r="HM94" i="5"/>
  <c r="HN94" i="5"/>
  <c r="HO94" i="5"/>
  <c r="HP94" i="5"/>
  <c r="HQ94" i="5"/>
  <c r="HR94" i="5"/>
  <c r="HS94" i="5"/>
  <c r="HT94" i="5"/>
  <c r="HU94" i="5"/>
  <c r="HV94" i="5"/>
  <c r="HW94" i="5"/>
  <c r="HX94" i="5"/>
  <c r="HY94" i="5"/>
  <c r="HZ94" i="5"/>
  <c r="IA94" i="5"/>
  <c r="IB94" i="5"/>
  <c r="IC94" i="5"/>
  <c r="ID94" i="5"/>
  <c r="IE94" i="5"/>
  <c r="IF94" i="5"/>
  <c r="IG94" i="5"/>
  <c r="IH94" i="5"/>
  <c r="II94" i="5"/>
  <c r="IJ94" i="5"/>
  <c r="IK94" i="5"/>
  <c r="IL94" i="5"/>
  <c r="IM94" i="5"/>
  <c r="IN94" i="5"/>
  <c r="IO94" i="5"/>
  <c r="IP94" i="5"/>
  <c r="IQ94" i="5"/>
  <c r="IR94" i="5"/>
  <c r="IS94" i="5"/>
  <c r="IT94" i="5"/>
  <c r="IU94" i="5"/>
  <c r="IV94" i="5"/>
  <c r="IW94" i="5"/>
  <c r="IX94" i="5"/>
  <c r="IY94" i="5"/>
  <c r="IZ94" i="5"/>
  <c r="JA94" i="5"/>
  <c r="JB94" i="5"/>
  <c r="JC94" i="5"/>
  <c r="JD94" i="5"/>
  <c r="JE94" i="5"/>
  <c r="JF94" i="5"/>
  <c r="JG94" i="5"/>
  <c r="JH94" i="5"/>
  <c r="JI94" i="5"/>
  <c r="JJ94" i="5"/>
  <c r="JK94" i="5"/>
  <c r="JL94" i="5"/>
  <c r="JM94" i="5"/>
  <c r="JN94" i="5"/>
  <c r="JO94" i="5"/>
  <c r="JP94" i="5"/>
  <c r="JQ94" i="5"/>
  <c r="JR94" i="5"/>
  <c r="JS94" i="5"/>
  <c r="JT94" i="5"/>
  <c r="JU94" i="5"/>
  <c r="JV94" i="5"/>
  <c r="JW94" i="5"/>
  <c r="JX94" i="5"/>
  <c r="JY94" i="5"/>
  <c r="JZ94" i="5"/>
  <c r="KA94" i="5"/>
  <c r="KB94" i="5"/>
  <c r="KC94" i="5"/>
  <c r="KD94" i="5"/>
  <c r="KE94" i="5"/>
  <c r="KF94" i="5"/>
  <c r="KG94" i="5"/>
  <c r="KH94" i="5"/>
  <c r="KI94" i="5"/>
  <c r="KJ94" i="5"/>
  <c r="KK94" i="5"/>
  <c r="KL94" i="5"/>
  <c r="KM94" i="5"/>
  <c r="KN94" i="5"/>
  <c r="KO94" i="5"/>
  <c r="KP94" i="5"/>
  <c r="KQ94" i="5"/>
  <c r="KR94" i="5"/>
  <c r="KS94" i="5"/>
  <c r="KT94" i="5"/>
  <c r="KU94" i="5"/>
  <c r="KV94" i="5"/>
  <c r="KW94" i="5"/>
  <c r="KX94" i="5"/>
  <c r="KY94" i="5"/>
  <c r="KZ94" i="5"/>
  <c r="LA94" i="5"/>
  <c r="LB94" i="5"/>
  <c r="LC94" i="5"/>
  <c r="LD94" i="5"/>
  <c r="LE94" i="5"/>
  <c r="LF94" i="5"/>
  <c r="LG94" i="5"/>
  <c r="LH94" i="5"/>
  <c r="LI94" i="5"/>
  <c r="LJ94" i="5"/>
  <c r="LK94" i="5"/>
  <c r="LL94" i="5"/>
  <c r="LM94" i="5"/>
  <c r="LN94" i="5"/>
  <c r="LO94" i="5"/>
  <c r="LP94" i="5"/>
  <c r="LQ94" i="5"/>
  <c r="LR94" i="5"/>
  <c r="LS94" i="5"/>
  <c r="LT94" i="5"/>
  <c r="LU94" i="5"/>
  <c r="LV94" i="5"/>
  <c r="LW94" i="5"/>
  <c r="LX94" i="5"/>
  <c r="LY94" i="5"/>
  <c r="LZ94" i="5"/>
  <c r="MA94" i="5"/>
  <c r="MB94" i="5"/>
  <c r="MC94" i="5"/>
  <c r="MD94" i="5"/>
  <c r="ME94" i="5"/>
  <c r="MF94" i="5"/>
  <c r="MG94" i="5"/>
  <c r="MH94" i="5"/>
  <c r="MI94" i="5"/>
  <c r="MJ94" i="5"/>
  <c r="MK94" i="5"/>
  <c r="ML94" i="5"/>
  <c r="MM94" i="5"/>
  <c r="MN94" i="5"/>
  <c r="MO94" i="5"/>
  <c r="MP94" i="5"/>
  <c r="MQ94" i="5"/>
  <c r="MR94" i="5"/>
  <c r="MS94" i="5"/>
  <c r="MT94" i="5"/>
  <c r="MU94" i="5"/>
  <c r="MV94" i="5"/>
  <c r="MW94" i="5"/>
  <c r="MX94" i="5"/>
  <c r="MY94" i="5"/>
  <c r="MZ94" i="5"/>
  <c r="NA94" i="5"/>
  <c r="NB94" i="5"/>
  <c r="NC94" i="5"/>
  <c r="ND94" i="5"/>
  <c r="NE94" i="5"/>
  <c r="NF94" i="5"/>
  <c r="NG94" i="5"/>
  <c r="NH94" i="5"/>
  <c r="NI94" i="5"/>
  <c r="NJ94" i="5"/>
  <c r="NK94" i="5"/>
  <c r="NL94" i="5"/>
  <c r="GH95" i="5"/>
  <c r="GI95" i="5"/>
  <c r="GJ95" i="5"/>
  <c r="GK95" i="5"/>
  <c r="GL95" i="5"/>
  <c r="GM95" i="5"/>
  <c r="GN95" i="5"/>
  <c r="GO95" i="5"/>
  <c r="GP95" i="5"/>
  <c r="GQ95" i="5"/>
  <c r="GR95" i="5"/>
  <c r="GS95" i="5"/>
  <c r="GT95" i="5"/>
  <c r="GU95" i="5"/>
  <c r="GV95" i="5"/>
  <c r="GW95" i="5"/>
  <c r="GX95" i="5"/>
  <c r="GY95" i="5"/>
  <c r="GZ95" i="5"/>
  <c r="HA95" i="5"/>
  <c r="HB95" i="5"/>
  <c r="HC95" i="5"/>
  <c r="HD95" i="5"/>
  <c r="HE95" i="5"/>
  <c r="HF95" i="5"/>
  <c r="HG95" i="5"/>
  <c r="HH95" i="5"/>
  <c r="HI95" i="5"/>
  <c r="HJ95" i="5"/>
  <c r="HK95" i="5"/>
  <c r="HL95" i="5"/>
  <c r="HM95" i="5"/>
  <c r="HN95" i="5"/>
  <c r="HO95" i="5"/>
  <c r="HP95" i="5"/>
  <c r="HQ95" i="5"/>
  <c r="HR95" i="5"/>
  <c r="HS95" i="5"/>
  <c r="HT95" i="5"/>
  <c r="HU95" i="5"/>
  <c r="HV95" i="5"/>
  <c r="HW95" i="5"/>
  <c r="HX95" i="5"/>
  <c r="HY95" i="5"/>
  <c r="HZ95" i="5"/>
  <c r="IA95" i="5"/>
  <c r="IB95" i="5"/>
  <c r="IC95" i="5"/>
  <c r="ID95" i="5"/>
  <c r="IE95" i="5"/>
  <c r="IF95" i="5"/>
  <c r="IG95" i="5"/>
  <c r="IH95" i="5"/>
  <c r="II95" i="5"/>
  <c r="IJ95" i="5"/>
  <c r="IK95" i="5"/>
  <c r="IL95" i="5"/>
  <c r="IM95" i="5"/>
  <c r="IN95" i="5"/>
  <c r="IO95" i="5"/>
  <c r="IP95" i="5"/>
  <c r="IQ95" i="5"/>
  <c r="IR95" i="5"/>
  <c r="IS95" i="5"/>
  <c r="IT95" i="5"/>
  <c r="IU95" i="5"/>
  <c r="IV95" i="5"/>
  <c r="IW95" i="5"/>
  <c r="IX95" i="5"/>
  <c r="IY95" i="5"/>
  <c r="IZ95" i="5"/>
  <c r="JA95" i="5"/>
  <c r="JB95" i="5"/>
  <c r="JC95" i="5"/>
  <c r="JD95" i="5"/>
  <c r="JE95" i="5"/>
  <c r="JF95" i="5"/>
  <c r="JG95" i="5"/>
  <c r="JH95" i="5"/>
  <c r="JI95" i="5"/>
  <c r="JJ95" i="5"/>
  <c r="JK95" i="5"/>
  <c r="JL95" i="5"/>
  <c r="JM95" i="5"/>
  <c r="JN95" i="5"/>
  <c r="JO95" i="5"/>
  <c r="JP95" i="5"/>
  <c r="JQ95" i="5"/>
  <c r="JR95" i="5"/>
  <c r="JS95" i="5"/>
  <c r="JT95" i="5"/>
  <c r="JU95" i="5"/>
  <c r="JV95" i="5"/>
  <c r="JW95" i="5"/>
  <c r="JX95" i="5"/>
  <c r="JY95" i="5"/>
  <c r="JZ95" i="5"/>
  <c r="KA95" i="5"/>
  <c r="KB95" i="5"/>
  <c r="KC95" i="5"/>
  <c r="KD95" i="5"/>
  <c r="KE95" i="5"/>
  <c r="KF95" i="5"/>
  <c r="KG95" i="5"/>
  <c r="KH95" i="5"/>
  <c r="KI95" i="5"/>
  <c r="KJ95" i="5"/>
  <c r="KK95" i="5"/>
  <c r="KL95" i="5"/>
  <c r="KM95" i="5"/>
  <c r="KN95" i="5"/>
  <c r="KO95" i="5"/>
  <c r="KP95" i="5"/>
  <c r="KQ95" i="5"/>
  <c r="KR95" i="5"/>
  <c r="KS95" i="5"/>
  <c r="KT95" i="5"/>
  <c r="KU95" i="5"/>
  <c r="KV95" i="5"/>
  <c r="KW95" i="5"/>
  <c r="KX95" i="5"/>
  <c r="KY95" i="5"/>
  <c r="KZ95" i="5"/>
  <c r="LA95" i="5"/>
  <c r="LB95" i="5"/>
  <c r="LC95" i="5"/>
  <c r="LD95" i="5"/>
  <c r="LE95" i="5"/>
  <c r="LF95" i="5"/>
  <c r="LG95" i="5"/>
  <c r="LH95" i="5"/>
  <c r="LI95" i="5"/>
  <c r="LJ95" i="5"/>
  <c r="LK95" i="5"/>
  <c r="LL95" i="5"/>
  <c r="LM95" i="5"/>
  <c r="LN95" i="5"/>
  <c r="LO95" i="5"/>
  <c r="LP95" i="5"/>
  <c r="LQ95" i="5"/>
  <c r="LR95" i="5"/>
  <c r="LS95" i="5"/>
  <c r="LT95" i="5"/>
  <c r="LU95" i="5"/>
  <c r="LV95" i="5"/>
  <c r="LW95" i="5"/>
  <c r="LX95" i="5"/>
  <c r="LY95" i="5"/>
  <c r="LZ95" i="5"/>
  <c r="MA95" i="5"/>
  <c r="MB95" i="5"/>
  <c r="MC95" i="5"/>
  <c r="MD95" i="5"/>
  <c r="ME95" i="5"/>
  <c r="MF95" i="5"/>
  <c r="MG95" i="5"/>
  <c r="MH95" i="5"/>
  <c r="MI95" i="5"/>
  <c r="MJ95" i="5"/>
  <c r="MK95" i="5"/>
  <c r="ML95" i="5"/>
  <c r="MM95" i="5"/>
  <c r="MN95" i="5"/>
  <c r="MO95" i="5"/>
  <c r="MP95" i="5"/>
  <c r="MQ95" i="5"/>
  <c r="MR95" i="5"/>
  <c r="MS95" i="5"/>
  <c r="MT95" i="5"/>
  <c r="MU95" i="5"/>
  <c r="MV95" i="5"/>
  <c r="MW95" i="5"/>
  <c r="MX95" i="5"/>
  <c r="MY95" i="5"/>
  <c r="MZ95" i="5"/>
  <c r="NA95" i="5"/>
  <c r="NB95" i="5"/>
  <c r="NC95" i="5"/>
  <c r="ND95" i="5"/>
  <c r="NE95" i="5"/>
  <c r="NF95" i="5"/>
  <c r="NG95" i="5"/>
  <c r="NH95" i="5"/>
  <c r="NI95" i="5"/>
  <c r="NJ95" i="5"/>
  <c r="NK95" i="5"/>
  <c r="NL95" i="5"/>
  <c r="GH96" i="5"/>
  <c r="GI96" i="5"/>
  <c r="GJ96" i="5"/>
  <c r="GK96" i="5"/>
  <c r="GL96" i="5"/>
  <c r="GM96" i="5"/>
  <c r="GN96" i="5"/>
  <c r="GO96" i="5"/>
  <c r="GP96" i="5"/>
  <c r="GQ96" i="5"/>
  <c r="GR96" i="5"/>
  <c r="GS96" i="5"/>
  <c r="GT96" i="5"/>
  <c r="GU96" i="5"/>
  <c r="GV96" i="5"/>
  <c r="GW96" i="5"/>
  <c r="GX96" i="5"/>
  <c r="GY96" i="5"/>
  <c r="GZ96" i="5"/>
  <c r="HA96" i="5"/>
  <c r="HB96" i="5"/>
  <c r="HC96" i="5"/>
  <c r="HD96" i="5"/>
  <c r="HE96" i="5"/>
  <c r="HF96" i="5"/>
  <c r="HG96" i="5"/>
  <c r="HH96" i="5"/>
  <c r="HI96" i="5"/>
  <c r="HJ96" i="5"/>
  <c r="HK96" i="5"/>
  <c r="HL96" i="5"/>
  <c r="HM96" i="5"/>
  <c r="HN96" i="5"/>
  <c r="HO96" i="5"/>
  <c r="HP96" i="5"/>
  <c r="HQ96" i="5"/>
  <c r="HR96" i="5"/>
  <c r="HS96" i="5"/>
  <c r="HT96" i="5"/>
  <c r="HU96" i="5"/>
  <c r="HV96" i="5"/>
  <c r="HW96" i="5"/>
  <c r="HX96" i="5"/>
  <c r="HY96" i="5"/>
  <c r="HZ96" i="5"/>
  <c r="IA96" i="5"/>
  <c r="IB96" i="5"/>
  <c r="IC96" i="5"/>
  <c r="ID96" i="5"/>
  <c r="IE96" i="5"/>
  <c r="IF96" i="5"/>
  <c r="IG96" i="5"/>
  <c r="IH96" i="5"/>
  <c r="II96" i="5"/>
  <c r="IJ96" i="5"/>
  <c r="IK96" i="5"/>
  <c r="IL96" i="5"/>
  <c r="IM96" i="5"/>
  <c r="IN96" i="5"/>
  <c r="IO96" i="5"/>
  <c r="IP96" i="5"/>
  <c r="IQ96" i="5"/>
  <c r="IR96" i="5"/>
  <c r="IS96" i="5"/>
  <c r="IT96" i="5"/>
  <c r="IU96" i="5"/>
  <c r="IV96" i="5"/>
  <c r="IW96" i="5"/>
  <c r="IX96" i="5"/>
  <c r="IY96" i="5"/>
  <c r="IZ96" i="5"/>
  <c r="JA96" i="5"/>
  <c r="JB96" i="5"/>
  <c r="JC96" i="5"/>
  <c r="JD96" i="5"/>
  <c r="JE96" i="5"/>
  <c r="JF96" i="5"/>
  <c r="JG96" i="5"/>
  <c r="JH96" i="5"/>
  <c r="JI96" i="5"/>
  <c r="JJ96" i="5"/>
  <c r="JK96" i="5"/>
  <c r="JL96" i="5"/>
  <c r="JM96" i="5"/>
  <c r="JN96" i="5"/>
  <c r="JO96" i="5"/>
  <c r="JP96" i="5"/>
  <c r="JQ96" i="5"/>
  <c r="JR96" i="5"/>
  <c r="JS96" i="5"/>
  <c r="JT96" i="5"/>
  <c r="JU96" i="5"/>
  <c r="JV96" i="5"/>
  <c r="JW96" i="5"/>
  <c r="JX96" i="5"/>
  <c r="JY96" i="5"/>
  <c r="JZ96" i="5"/>
  <c r="KA96" i="5"/>
  <c r="KB96" i="5"/>
  <c r="KC96" i="5"/>
  <c r="KD96" i="5"/>
  <c r="KE96" i="5"/>
  <c r="KF96" i="5"/>
  <c r="KG96" i="5"/>
  <c r="KH96" i="5"/>
  <c r="KI96" i="5"/>
  <c r="KJ96" i="5"/>
  <c r="KK96" i="5"/>
  <c r="KL96" i="5"/>
  <c r="KM96" i="5"/>
  <c r="KN96" i="5"/>
  <c r="KO96" i="5"/>
  <c r="KP96" i="5"/>
  <c r="KQ96" i="5"/>
  <c r="KR96" i="5"/>
  <c r="KS96" i="5"/>
  <c r="KT96" i="5"/>
  <c r="KU96" i="5"/>
  <c r="KV96" i="5"/>
  <c r="KW96" i="5"/>
  <c r="KX96" i="5"/>
  <c r="KY96" i="5"/>
  <c r="KZ96" i="5"/>
  <c r="LA96" i="5"/>
  <c r="LB96" i="5"/>
  <c r="LC96" i="5"/>
  <c r="LD96" i="5"/>
  <c r="LE96" i="5"/>
  <c r="LF96" i="5"/>
  <c r="LG96" i="5"/>
  <c r="LH96" i="5"/>
  <c r="LI96" i="5"/>
  <c r="LJ96" i="5"/>
  <c r="LK96" i="5"/>
  <c r="LL96" i="5"/>
  <c r="LM96" i="5"/>
  <c r="LN96" i="5"/>
  <c r="LO96" i="5"/>
  <c r="LP96" i="5"/>
  <c r="LQ96" i="5"/>
  <c r="LR96" i="5"/>
  <c r="LS96" i="5"/>
  <c r="LT96" i="5"/>
  <c r="LU96" i="5"/>
  <c r="LV96" i="5"/>
  <c r="LW96" i="5"/>
  <c r="LX96" i="5"/>
  <c r="LY96" i="5"/>
  <c r="LZ96" i="5"/>
  <c r="MA96" i="5"/>
  <c r="MB96" i="5"/>
  <c r="MC96" i="5"/>
  <c r="MD96" i="5"/>
  <c r="ME96" i="5"/>
  <c r="MF96" i="5"/>
  <c r="MG96" i="5"/>
  <c r="MH96" i="5"/>
  <c r="MI96" i="5"/>
  <c r="MJ96" i="5"/>
  <c r="MK96" i="5"/>
  <c r="ML96" i="5"/>
  <c r="MM96" i="5"/>
  <c r="MN96" i="5"/>
  <c r="MO96" i="5"/>
  <c r="MP96" i="5"/>
  <c r="MQ96" i="5"/>
  <c r="MR96" i="5"/>
  <c r="MS96" i="5"/>
  <c r="MT96" i="5"/>
  <c r="MU96" i="5"/>
  <c r="MV96" i="5"/>
  <c r="MW96" i="5"/>
  <c r="MX96" i="5"/>
  <c r="MY96" i="5"/>
  <c r="MZ96" i="5"/>
  <c r="NA96" i="5"/>
  <c r="NB96" i="5"/>
  <c r="NC96" i="5"/>
  <c r="ND96" i="5"/>
  <c r="NE96" i="5"/>
  <c r="NF96" i="5"/>
  <c r="NG96" i="5"/>
  <c r="NH96" i="5"/>
  <c r="NI96" i="5"/>
  <c r="NJ96" i="5"/>
  <c r="NK96" i="5"/>
  <c r="NL96" i="5"/>
  <c r="GH97" i="5"/>
  <c r="GI97" i="5"/>
  <c r="GJ97" i="5"/>
  <c r="GK97" i="5"/>
  <c r="GL97" i="5"/>
  <c r="GM97" i="5"/>
  <c r="GN97" i="5"/>
  <c r="GO97" i="5"/>
  <c r="GP97" i="5"/>
  <c r="GQ97" i="5"/>
  <c r="GR97" i="5"/>
  <c r="GS97" i="5"/>
  <c r="GT97" i="5"/>
  <c r="GU97" i="5"/>
  <c r="GV97" i="5"/>
  <c r="GW97" i="5"/>
  <c r="GX97" i="5"/>
  <c r="GY97" i="5"/>
  <c r="GZ97" i="5"/>
  <c r="HA97" i="5"/>
  <c r="HB97" i="5"/>
  <c r="HC97" i="5"/>
  <c r="HD97" i="5"/>
  <c r="HE97" i="5"/>
  <c r="HF97" i="5"/>
  <c r="HG97" i="5"/>
  <c r="HH97" i="5"/>
  <c r="HI97" i="5"/>
  <c r="HJ97" i="5"/>
  <c r="HK97" i="5"/>
  <c r="HL97" i="5"/>
  <c r="HM97" i="5"/>
  <c r="HN97" i="5"/>
  <c r="HO97" i="5"/>
  <c r="HP97" i="5"/>
  <c r="HQ97" i="5"/>
  <c r="HR97" i="5"/>
  <c r="HS97" i="5"/>
  <c r="HT97" i="5"/>
  <c r="HU97" i="5"/>
  <c r="HV97" i="5"/>
  <c r="HW97" i="5"/>
  <c r="HX97" i="5"/>
  <c r="HY97" i="5"/>
  <c r="HZ97" i="5"/>
  <c r="IA97" i="5"/>
  <c r="IB97" i="5"/>
  <c r="IC97" i="5"/>
  <c r="ID97" i="5"/>
  <c r="IE97" i="5"/>
  <c r="IF97" i="5"/>
  <c r="IG97" i="5"/>
  <c r="IH97" i="5"/>
  <c r="II97" i="5"/>
  <c r="IJ97" i="5"/>
  <c r="IK97" i="5"/>
  <c r="IL97" i="5"/>
  <c r="IM97" i="5"/>
  <c r="IN97" i="5"/>
  <c r="IO97" i="5"/>
  <c r="IP97" i="5"/>
  <c r="IQ97" i="5"/>
  <c r="IR97" i="5"/>
  <c r="IS97" i="5"/>
  <c r="IT97" i="5"/>
  <c r="IU97" i="5"/>
  <c r="IV97" i="5"/>
  <c r="IW97" i="5"/>
  <c r="IX97" i="5"/>
  <c r="IY97" i="5"/>
  <c r="IZ97" i="5"/>
  <c r="JA97" i="5"/>
  <c r="JB97" i="5"/>
  <c r="JC97" i="5"/>
  <c r="JD97" i="5"/>
  <c r="JE97" i="5"/>
  <c r="JF97" i="5"/>
  <c r="JG97" i="5"/>
  <c r="JH97" i="5"/>
  <c r="JI97" i="5"/>
  <c r="JJ97" i="5"/>
  <c r="JK97" i="5"/>
  <c r="JL97" i="5"/>
  <c r="JM97" i="5"/>
  <c r="JN97" i="5"/>
  <c r="JO97" i="5"/>
  <c r="JP97" i="5"/>
  <c r="JQ97" i="5"/>
  <c r="JR97" i="5"/>
  <c r="JS97" i="5"/>
  <c r="JT97" i="5"/>
  <c r="JU97" i="5"/>
  <c r="JV97" i="5"/>
  <c r="JW97" i="5"/>
  <c r="JX97" i="5"/>
  <c r="JY97" i="5"/>
  <c r="JZ97" i="5"/>
  <c r="KA97" i="5"/>
  <c r="KB97" i="5"/>
  <c r="KC97" i="5"/>
  <c r="KD97" i="5"/>
  <c r="KE97" i="5"/>
  <c r="KF97" i="5"/>
  <c r="KG97" i="5"/>
  <c r="KH97" i="5"/>
  <c r="KI97" i="5"/>
  <c r="KJ97" i="5"/>
  <c r="KK97" i="5"/>
  <c r="KL97" i="5"/>
  <c r="KM97" i="5"/>
  <c r="KN97" i="5"/>
  <c r="KO97" i="5"/>
  <c r="KP97" i="5"/>
  <c r="KQ97" i="5"/>
  <c r="KR97" i="5"/>
  <c r="KS97" i="5"/>
  <c r="KT97" i="5"/>
  <c r="KU97" i="5"/>
  <c r="KV97" i="5"/>
  <c r="KW97" i="5"/>
  <c r="KX97" i="5"/>
  <c r="KY97" i="5"/>
  <c r="KZ97" i="5"/>
  <c r="LA97" i="5"/>
  <c r="LB97" i="5"/>
  <c r="LC97" i="5"/>
  <c r="LD97" i="5"/>
  <c r="LE97" i="5"/>
  <c r="LF97" i="5"/>
  <c r="LG97" i="5"/>
  <c r="LH97" i="5"/>
  <c r="LI97" i="5"/>
  <c r="LJ97" i="5"/>
  <c r="LK97" i="5"/>
  <c r="LL97" i="5"/>
  <c r="LM97" i="5"/>
  <c r="LN97" i="5"/>
  <c r="LO97" i="5"/>
  <c r="LP97" i="5"/>
  <c r="LQ97" i="5"/>
  <c r="LR97" i="5"/>
  <c r="LS97" i="5"/>
  <c r="LT97" i="5"/>
  <c r="LU97" i="5"/>
  <c r="LV97" i="5"/>
  <c r="LW97" i="5"/>
  <c r="LX97" i="5"/>
  <c r="LY97" i="5"/>
  <c r="LZ97" i="5"/>
  <c r="MA97" i="5"/>
  <c r="MB97" i="5"/>
  <c r="MC97" i="5"/>
  <c r="MD97" i="5"/>
  <c r="ME97" i="5"/>
  <c r="MF97" i="5"/>
  <c r="MG97" i="5"/>
  <c r="MH97" i="5"/>
  <c r="MI97" i="5"/>
  <c r="MJ97" i="5"/>
  <c r="MK97" i="5"/>
  <c r="ML97" i="5"/>
  <c r="MM97" i="5"/>
  <c r="MN97" i="5"/>
  <c r="MO97" i="5"/>
  <c r="MP97" i="5"/>
  <c r="MQ97" i="5"/>
  <c r="MR97" i="5"/>
  <c r="MS97" i="5"/>
  <c r="MT97" i="5"/>
  <c r="MU97" i="5"/>
  <c r="MV97" i="5"/>
  <c r="MW97" i="5"/>
  <c r="MX97" i="5"/>
  <c r="MY97" i="5"/>
  <c r="MZ97" i="5"/>
  <c r="NA97" i="5"/>
  <c r="NB97" i="5"/>
  <c r="NC97" i="5"/>
  <c r="ND97" i="5"/>
  <c r="NE97" i="5"/>
  <c r="NF97" i="5"/>
  <c r="NG97" i="5"/>
  <c r="NH97" i="5"/>
  <c r="NI97" i="5"/>
  <c r="NJ97" i="5"/>
  <c r="NK97" i="5"/>
  <c r="NL97" i="5"/>
  <c r="GH98" i="5"/>
  <c r="GI98" i="5"/>
  <c r="GJ98" i="5"/>
  <c r="GK98" i="5"/>
  <c r="GL98" i="5"/>
  <c r="GM98" i="5"/>
  <c r="GN98" i="5"/>
  <c r="GO98" i="5"/>
  <c r="GP98" i="5"/>
  <c r="GQ98" i="5"/>
  <c r="GR98" i="5"/>
  <c r="GS98" i="5"/>
  <c r="GT98" i="5"/>
  <c r="GU98" i="5"/>
  <c r="GV98" i="5"/>
  <c r="GW98" i="5"/>
  <c r="GX98" i="5"/>
  <c r="GY98" i="5"/>
  <c r="GZ98" i="5"/>
  <c r="HA98" i="5"/>
  <c r="HB98" i="5"/>
  <c r="HC98" i="5"/>
  <c r="HD98" i="5"/>
  <c r="HE98" i="5"/>
  <c r="HF98" i="5"/>
  <c r="HG98" i="5"/>
  <c r="HH98" i="5"/>
  <c r="HI98" i="5"/>
  <c r="HJ98" i="5"/>
  <c r="HK98" i="5"/>
  <c r="HL98" i="5"/>
  <c r="HM98" i="5"/>
  <c r="HN98" i="5"/>
  <c r="HO98" i="5"/>
  <c r="HP98" i="5"/>
  <c r="HQ98" i="5"/>
  <c r="HR98" i="5"/>
  <c r="HS98" i="5"/>
  <c r="HT98" i="5"/>
  <c r="HU98" i="5"/>
  <c r="HV98" i="5"/>
  <c r="HW98" i="5"/>
  <c r="HX98" i="5"/>
  <c r="HY98" i="5"/>
  <c r="HZ98" i="5"/>
  <c r="IA98" i="5"/>
  <c r="IB98" i="5"/>
  <c r="IC98" i="5"/>
  <c r="ID98" i="5"/>
  <c r="IE98" i="5"/>
  <c r="IF98" i="5"/>
  <c r="IG98" i="5"/>
  <c r="IH98" i="5"/>
  <c r="II98" i="5"/>
  <c r="IJ98" i="5"/>
  <c r="IK98" i="5"/>
  <c r="IL98" i="5"/>
  <c r="IM98" i="5"/>
  <c r="IN98" i="5"/>
  <c r="IO98" i="5"/>
  <c r="IP98" i="5"/>
  <c r="IQ98" i="5"/>
  <c r="IR98" i="5"/>
  <c r="IS98" i="5"/>
  <c r="IT98" i="5"/>
  <c r="IU98" i="5"/>
  <c r="IV98" i="5"/>
  <c r="IW98" i="5"/>
  <c r="IX98" i="5"/>
  <c r="IY98" i="5"/>
  <c r="IZ98" i="5"/>
  <c r="JA98" i="5"/>
  <c r="JB98" i="5"/>
  <c r="JC98" i="5"/>
  <c r="JD98" i="5"/>
  <c r="JE98" i="5"/>
  <c r="JF98" i="5"/>
  <c r="JG98" i="5"/>
  <c r="JH98" i="5"/>
  <c r="JI98" i="5"/>
  <c r="JJ98" i="5"/>
  <c r="JK98" i="5"/>
  <c r="JL98" i="5"/>
  <c r="JM98" i="5"/>
  <c r="JN98" i="5"/>
  <c r="JO98" i="5"/>
  <c r="JP98" i="5"/>
  <c r="JQ98" i="5"/>
  <c r="JR98" i="5"/>
  <c r="JS98" i="5"/>
  <c r="JT98" i="5"/>
  <c r="JU98" i="5"/>
  <c r="JV98" i="5"/>
  <c r="JW98" i="5"/>
  <c r="JX98" i="5"/>
  <c r="JY98" i="5"/>
  <c r="JZ98" i="5"/>
  <c r="KA98" i="5"/>
  <c r="KB98" i="5"/>
  <c r="KC98" i="5"/>
  <c r="KD98" i="5"/>
  <c r="KE98" i="5"/>
  <c r="KF98" i="5"/>
  <c r="KG98" i="5"/>
  <c r="KH98" i="5"/>
  <c r="KI98" i="5"/>
  <c r="KJ98" i="5"/>
  <c r="KK98" i="5"/>
  <c r="KL98" i="5"/>
  <c r="KM98" i="5"/>
  <c r="KN98" i="5"/>
  <c r="KO98" i="5"/>
  <c r="KP98" i="5"/>
  <c r="KQ98" i="5"/>
  <c r="KR98" i="5"/>
  <c r="KS98" i="5"/>
  <c r="KT98" i="5"/>
  <c r="KU98" i="5"/>
  <c r="KV98" i="5"/>
  <c r="KW98" i="5"/>
  <c r="KX98" i="5"/>
  <c r="KY98" i="5"/>
  <c r="KZ98" i="5"/>
  <c r="LA98" i="5"/>
  <c r="LB98" i="5"/>
  <c r="LC98" i="5"/>
  <c r="LD98" i="5"/>
  <c r="LE98" i="5"/>
  <c r="LF98" i="5"/>
  <c r="LG98" i="5"/>
  <c r="LH98" i="5"/>
  <c r="LI98" i="5"/>
  <c r="LJ98" i="5"/>
  <c r="LK98" i="5"/>
  <c r="LL98" i="5"/>
  <c r="LM98" i="5"/>
  <c r="LN98" i="5"/>
  <c r="LO98" i="5"/>
  <c r="LP98" i="5"/>
  <c r="LQ98" i="5"/>
  <c r="LR98" i="5"/>
  <c r="LS98" i="5"/>
  <c r="LT98" i="5"/>
  <c r="LU98" i="5"/>
  <c r="LV98" i="5"/>
  <c r="LW98" i="5"/>
  <c r="LX98" i="5"/>
  <c r="LY98" i="5"/>
  <c r="LZ98" i="5"/>
  <c r="MA98" i="5"/>
  <c r="MB98" i="5"/>
  <c r="MC98" i="5"/>
  <c r="MD98" i="5"/>
  <c r="ME98" i="5"/>
  <c r="MF98" i="5"/>
  <c r="MG98" i="5"/>
  <c r="MH98" i="5"/>
  <c r="MI98" i="5"/>
  <c r="MJ98" i="5"/>
  <c r="MK98" i="5"/>
  <c r="ML98" i="5"/>
  <c r="MM98" i="5"/>
  <c r="MN98" i="5"/>
  <c r="MO98" i="5"/>
  <c r="MP98" i="5"/>
  <c r="MQ98" i="5"/>
  <c r="MR98" i="5"/>
  <c r="MS98" i="5"/>
  <c r="MT98" i="5"/>
  <c r="MU98" i="5"/>
  <c r="MV98" i="5"/>
  <c r="MW98" i="5"/>
  <c r="MX98" i="5"/>
  <c r="MY98" i="5"/>
  <c r="MZ98" i="5"/>
  <c r="NA98" i="5"/>
  <c r="NB98" i="5"/>
  <c r="NC98" i="5"/>
  <c r="ND98" i="5"/>
  <c r="NE98" i="5"/>
  <c r="NF98" i="5"/>
  <c r="NG98" i="5"/>
  <c r="NH98" i="5"/>
  <c r="NI98" i="5"/>
  <c r="NJ98" i="5"/>
  <c r="NK98" i="5"/>
  <c r="NL98" i="5"/>
  <c r="GH99" i="5"/>
  <c r="GI99" i="5"/>
  <c r="GJ99" i="5"/>
  <c r="GK99" i="5"/>
  <c r="GL99" i="5"/>
  <c r="GM99" i="5"/>
  <c r="GN99" i="5"/>
  <c r="GO99" i="5"/>
  <c r="GP99" i="5"/>
  <c r="GQ99" i="5"/>
  <c r="GR99" i="5"/>
  <c r="GS99" i="5"/>
  <c r="GT99" i="5"/>
  <c r="GU99" i="5"/>
  <c r="GV99" i="5"/>
  <c r="GW99" i="5"/>
  <c r="GX99" i="5"/>
  <c r="GY99" i="5"/>
  <c r="GZ99" i="5"/>
  <c r="HA99" i="5"/>
  <c r="HB99" i="5"/>
  <c r="HC99" i="5"/>
  <c r="HD99" i="5"/>
  <c r="HE99" i="5"/>
  <c r="HF99" i="5"/>
  <c r="HG99" i="5"/>
  <c r="HH99" i="5"/>
  <c r="HI99" i="5"/>
  <c r="HJ99" i="5"/>
  <c r="HK99" i="5"/>
  <c r="HL99" i="5"/>
  <c r="HM99" i="5"/>
  <c r="HN99" i="5"/>
  <c r="HO99" i="5"/>
  <c r="HP99" i="5"/>
  <c r="HQ99" i="5"/>
  <c r="HR99" i="5"/>
  <c r="HS99" i="5"/>
  <c r="HT99" i="5"/>
  <c r="HU99" i="5"/>
  <c r="HV99" i="5"/>
  <c r="HW99" i="5"/>
  <c r="HX99" i="5"/>
  <c r="HY99" i="5"/>
  <c r="HZ99" i="5"/>
  <c r="IA99" i="5"/>
  <c r="IB99" i="5"/>
  <c r="IC99" i="5"/>
  <c r="ID99" i="5"/>
  <c r="IE99" i="5"/>
  <c r="IF99" i="5"/>
  <c r="IG99" i="5"/>
  <c r="IH99" i="5"/>
  <c r="II99" i="5"/>
  <c r="IJ99" i="5"/>
  <c r="IK99" i="5"/>
  <c r="IL99" i="5"/>
  <c r="IM99" i="5"/>
  <c r="IN99" i="5"/>
  <c r="IO99" i="5"/>
  <c r="IP99" i="5"/>
  <c r="IQ99" i="5"/>
  <c r="IR99" i="5"/>
  <c r="IS99" i="5"/>
  <c r="IT99" i="5"/>
  <c r="IU99" i="5"/>
  <c r="IV99" i="5"/>
  <c r="IW99" i="5"/>
  <c r="IX99" i="5"/>
  <c r="IY99" i="5"/>
  <c r="IZ99" i="5"/>
  <c r="JA99" i="5"/>
  <c r="JB99" i="5"/>
  <c r="JC99" i="5"/>
  <c r="JD99" i="5"/>
  <c r="JE99" i="5"/>
  <c r="JF99" i="5"/>
  <c r="JG99" i="5"/>
  <c r="JH99" i="5"/>
  <c r="JI99" i="5"/>
  <c r="JJ99" i="5"/>
  <c r="JK99" i="5"/>
  <c r="JL99" i="5"/>
  <c r="JM99" i="5"/>
  <c r="JN99" i="5"/>
  <c r="JO99" i="5"/>
  <c r="JP99" i="5"/>
  <c r="JQ99" i="5"/>
  <c r="JR99" i="5"/>
  <c r="JS99" i="5"/>
  <c r="JT99" i="5"/>
  <c r="JU99" i="5"/>
  <c r="JV99" i="5"/>
  <c r="JW99" i="5"/>
  <c r="JX99" i="5"/>
  <c r="JY99" i="5"/>
  <c r="JZ99" i="5"/>
  <c r="KA99" i="5"/>
  <c r="KB99" i="5"/>
  <c r="KC99" i="5"/>
  <c r="KD99" i="5"/>
  <c r="KE99" i="5"/>
  <c r="KF99" i="5"/>
  <c r="KG99" i="5"/>
  <c r="KH99" i="5"/>
  <c r="KI99" i="5"/>
  <c r="KJ99" i="5"/>
  <c r="KK99" i="5"/>
  <c r="KL99" i="5"/>
  <c r="KM99" i="5"/>
  <c r="KN99" i="5"/>
  <c r="KO99" i="5"/>
  <c r="KP99" i="5"/>
  <c r="KQ99" i="5"/>
  <c r="KR99" i="5"/>
  <c r="KS99" i="5"/>
  <c r="KT99" i="5"/>
  <c r="KU99" i="5"/>
  <c r="KV99" i="5"/>
  <c r="KW99" i="5"/>
  <c r="KX99" i="5"/>
  <c r="KY99" i="5"/>
  <c r="KZ99" i="5"/>
  <c r="LA99" i="5"/>
  <c r="LB99" i="5"/>
  <c r="LC99" i="5"/>
  <c r="LD99" i="5"/>
  <c r="LE99" i="5"/>
  <c r="LF99" i="5"/>
  <c r="LG99" i="5"/>
  <c r="LH99" i="5"/>
  <c r="LI99" i="5"/>
  <c r="LJ99" i="5"/>
  <c r="LK99" i="5"/>
  <c r="LL99" i="5"/>
  <c r="LM99" i="5"/>
  <c r="LN99" i="5"/>
  <c r="LO99" i="5"/>
  <c r="LP99" i="5"/>
  <c r="LQ99" i="5"/>
  <c r="LR99" i="5"/>
  <c r="LS99" i="5"/>
  <c r="LT99" i="5"/>
  <c r="LU99" i="5"/>
  <c r="LV99" i="5"/>
  <c r="LW99" i="5"/>
  <c r="LX99" i="5"/>
  <c r="LY99" i="5"/>
  <c r="LZ99" i="5"/>
  <c r="MA99" i="5"/>
  <c r="MB99" i="5"/>
  <c r="MC99" i="5"/>
  <c r="MD99" i="5"/>
  <c r="ME99" i="5"/>
  <c r="MF99" i="5"/>
  <c r="MG99" i="5"/>
  <c r="MH99" i="5"/>
  <c r="MI99" i="5"/>
  <c r="MJ99" i="5"/>
  <c r="MK99" i="5"/>
  <c r="ML99" i="5"/>
  <c r="MM99" i="5"/>
  <c r="MN99" i="5"/>
  <c r="MO99" i="5"/>
  <c r="MP99" i="5"/>
  <c r="MQ99" i="5"/>
  <c r="MR99" i="5"/>
  <c r="MS99" i="5"/>
  <c r="MT99" i="5"/>
  <c r="MU99" i="5"/>
  <c r="MV99" i="5"/>
  <c r="MW99" i="5"/>
  <c r="MX99" i="5"/>
  <c r="MY99" i="5"/>
  <c r="MZ99" i="5"/>
  <c r="NA99" i="5"/>
  <c r="NB99" i="5"/>
  <c r="NC99" i="5"/>
  <c r="ND99" i="5"/>
  <c r="NE99" i="5"/>
  <c r="NF99" i="5"/>
  <c r="NG99" i="5"/>
  <c r="NH99" i="5"/>
  <c r="NI99" i="5"/>
  <c r="NJ99" i="5"/>
  <c r="NK99" i="5"/>
  <c r="NL99" i="5"/>
  <c r="GH100" i="5"/>
  <c r="GI100" i="5"/>
  <c r="GJ100" i="5"/>
  <c r="GK100" i="5"/>
  <c r="GL100" i="5"/>
  <c r="GM100" i="5"/>
  <c r="GN100" i="5"/>
  <c r="GO100" i="5"/>
  <c r="GP100" i="5"/>
  <c r="GQ100" i="5"/>
  <c r="GR100" i="5"/>
  <c r="GS100" i="5"/>
  <c r="GT100" i="5"/>
  <c r="GU100" i="5"/>
  <c r="GV100" i="5"/>
  <c r="GW100" i="5"/>
  <c r="GX100" i="5"/>
  <c r="GY100" i="5"/>
  <c r="GZ100" i="5"/>
  <c r="HA100" i="5"/>
  <c r="HB100" i="5"/>
  <c r="HC100" i="5"/>
  <c r="HD100" i="5"/>
  <c r="HE100" i="5"/>
  <c r="HF100" i="5"/>
  <c r="HG100" i="5"/>
  <c r="HH100" i="5"/>
  <c r="HI100" i="5"/>
  <c r="HJ100" i="5"/>
  <c r="HK100" i="5"/>
  <c r="HL100" i="5"/>
  <c r="HM100" i="5"/>
  <c r="HN100" i="5"/>
  <c r="HO100" i="5"/>
  <c r="HP100" i="5"/>
  <c r="HQ100" i="5"/>
  <c r="HR100" i="5"/>
  <c r="HS100" i="5"/>
  <c r="HT100" i="5"/>
  <c r="HU100" i="5"/>
  <c r="HV100" i="5"/>
  <c r="HW100" i="5"/>
  <c r="HX100" i="5"/>
  <c r="HY100" i="5"/>
  <c r="HZ100" i="5"/>
  <c r="IA100" i="5"/>
  <c r="IB100" i="5"/>
  <c r="IC100" i="5"/>
  <c r="ID100" i="5"/>
  <c r="IE100" i="5"/>
  <c r="IF100" i="5"/>
  <c r="IG100" i="5"/>
  <c r="IH100" i="5"/>
  <c r="II100" i="5"/>
  <c r="IJ100" i="5"/>
  <c r="IK100" i="5"/>
  <c r="IL100" i="5"/>
  <c r="IM100" i="5"/>
  <c r="IN100" i="5"/>
  <c r="IO100" i="5"/>
  <c r="IP100" i="5"/>
  <c r="IQ100" i="5"/>
  <c r="IR100" i="5"/>
  <c r="IS100" i="5"/>
  <c r="IT100" i="5"/>
  <c r="IU100" i="5"/>
  <c r="IV100" i="5"/>
  <c r="IW100" i="5"/>
  <c r="IX100" i="5"/>
  <c r="IY100" i="5"/>
  <c r="IZ100" i="5"/>
  <c r="JA100" i="5"/>
  <c r="JB100" i="5"/>
  <c r="JC100" i="5"/>
  <c r="JD100" i="5"/>
  <c r="JE100" i="5"/>
  <c r="JF100" i="5"/>
  <c r="JG100" i="5"/>
  <c r="JH100" i="5"/>
  <c r="JI100" i="5"/>
  <c r="JJ100" i="5"/>
  <c r="JK100" i="5"/>
  <c r="JL100" i="5"/>
  <c r="JM100" i="5"/>
  <c r="JN100" i="5"/>
  <c r="JO100" i="5"/>
  <c r="JP100" i="5"/>
  <c r="JQ100" i="5"/>
  <c r="JR100" i="5"/>
  <c r="JS100" i="5"/>
  <c r="JT100" i="5"/>
  <c r="JU100" i="5"/>
  <c r="JV100" i="5"/>
  <c r="JW100" i="5"/>
  <c r="JX100" i="5"/>
  <c r="JY100" i="5"/>
  <c r="JZ100" i="5"/>
  <c r="KA100" i="5"/>
  <c r="KB100" i="5"/>
  <c r="KC100" i="5"/>
  <c r="KD100" i="5"/>
  <c r="KE100" i="5"/>
  <c r="KF100" i="5"/>
  <c r="KG100" i="5"/>
  <c r="KH100" i="5"/>
  <c r="KI100" i="5"/>
  <c r="KJ100" i="5"/>
  <c r="KK100" i="5"/>
  <c r="KL100" i="5"/>
  <c r="KM100" i="5"/>
  <c r="KN100" i="5"/>
  <c r="KO100" i="5"/>
  <c r="KP100" i="5"/>
  <c r="KQ100" i="5"/>
  <c r="KR100" i="5"/>
  <c r="KS100" i="5"/>
  <c r="KT100" i="5"/>
  <c r="KU100" i="5"/>
  <c r="KV100" i="5"/>
  <c r="KW100" i="5"/>
  <c r="KX100" i="5"/>
  <c r="KY100" i="5"/>
  <c r="KZ100" i="5"/>
  <c r="LA100" i="5"/>
  <c r="LB100" i="5"/>
  <c r="LC100" i="5"/>
  <c r="LD100" i="5"/>
  <c r="LE100" i="5"/>
  <c r="LF100" i="5"/>
  <c r="LG100" i="5"/>
  <c r="LH100" i="5"/>
  <c r="LI100" i="5"/>
  <c r="LJ100" i="5"/>
  <c r="LK100" i="5"/>
  <c r="LL100" i="5"/>
  <c r="LM100" i="5"/>
  <c r="LN100" i="5"/>
  <c r="LO100" i="5"/>
  <c r="LP100" i="5"/>
  <c r="LQ100" i="5"/>
  <c r="LR100" i="5"/>
  <c r="LS100" i="5"/>
  <c r="LT100" i="5"/>
  <c r="LU100" i="5"/>
  <c r="LV100" i="5"/>
  <c r="LW100" i="5"/>
  <c r="LX100" i="5"/>
  <c r="LY100" i="5"/>
  <c r="LZ100" i="5"/>
  <c r="MA100" i="5"/>
  <c r="MB100" i="5"/>
  <c r="MC100" i="5"/>
  <c r="MD100" i="5"/>
  <c r="ME100" i="5"/>
  <c r="MF100" i="5"/>
  <c r="MG100" i="5"/>
  <c r="MH100" i="5"/>
  <c r="MI100" i="5"/>
  <c r="MJ100" i="5"/>
  <c r="MK100" i="5"/>
  <c r="ML100" i="5"/>
  <c r="MM100" i="5"/>
  <c r="MN100" i="5"/>
  <c r="MO100" i="5"/>
  <c r="MP100" i="5"/>
  <c r="MQ100" i="5"/>
  <c r="MR100" i="5"/>
  <c r="MS100" i="5"/>
  <c r="MT100" i="5"/>
  <c r="MU100" i="5"/>
  <c r="MV100" i="5"/>
  <c r="MW100" i="5"/>
  <c r="MX100" i="5"/>
  <c r="MY100" i="5"/>
  <c r="MZ100" i="5"/>
  <c r="NA100" i="5"/>
  <c r="NB100" i="5"/>
  <c r="NC100" i="5"/>
  <c r="ND100" i="5"/>
  <c r="NE100" i="5"/>
  <c r="NF100" i="5"/>
  <c r="NG100" i="5"/>
  <c r="NH100" i="5"/>
  <c r="NI100" i="5"/>
  <c r="NJ100" i="5"/>
  <c r="NK100" i="5"/>
  <c r="NL100" i="5"/>
  <c r="GH101" i="5"/>
  <c r="GI101" i="5"/>
  <c r="GJ101" i="5"/>
  <c r="GK101" i="5"/>
  <c r="GL101" i="5"/>
  <c r="GM101" i="5"/>
  <c r="GN101" i="5"/>
  <c r="GO101" i="5"/>
  <c r="GP101" i="5"/>
  <c r="GQ101" i="5"/>
  <c r="GR101" i="5"/>
  <c r="GS101" i="5"/>
  <c r="GT101" i="5"/>
  <c r="GU101" i="5"/>
  <c r="GV101" i="5"/>
  <c r="GW101" i="5"/>
  <c r="GX101" i="5"/>
  <c r="GY101" i="5"/>
  <c r="GZ101" i="5"/>
  <c r="HA101" i="5"/>
  <c r="HB101" i="5"/>
  <c r="HC101" i="5"/>
  <c r="HD101" i="5"/>
  <c r="HE101" i="5"/>
  <c r="HF101" i="5"/>
  <c r="HG101" i="5"/>
  <c r="HH101" i="5"/>
  <c r="HI101" i="5"/>
  <c r="HJ101" i="5"/>
  <c r="HK101" i="5"/>
  <c r="HL101" i="5"/>
  <c r="HM101" i="5"/>
  <c r="HN101" i="5"/>
  <c r="HO101" i="5"/>
  <c r="HP101" i="5"/>
  <c r="HQ101" i="5"/>
  <c r="HR101" i="5"/>
  <c r="HS101" i="5"/>
  <c r="HT101" i="5"/>
  <c r="HU101" i="5"/>
  <c r="HV101" i="5"/>
  <c r="HW101" i="5"/>
  <c r="HX101" i="5"/>
  <c r="HY101" i="5"/>
  <c r="HZ101" i="5"/>
  <c r="IA101" i="5"/>
  <c r="IB101" i="5"/>
  <c r="IC101" i="5"/>
  <c r="ID101" i="5"/>
  <c r="IE101" i="5"/>
  <c r="IF101" i="5"/>
  <c r="IG101" i="5"/>
  <c r="IH101" i="5"/>
  <c r="II101" i="5"/>
  <c r="IJ101" i="5"/>
  <c r="IK101" i="5"/>
  <c r="IL101" i="5"/>
  <c r="IM101" i="5"/>
  <c r="IN101" i="5"/>
  <c r="IO101" i="5"/>
  <c r="IP101" i="5"/>
  <c r="IQ101" i="5"/>
  <c r="IR101" i="5"/>
  <c r="IS101" i="5"/>
  <c r="IT101" i="5"/>
  <c r="IU101" i="5"/>
  <c r="IV101" i="5"/>
  <c r="IW101" i="5"/>
  <c r="IX101" i="5"/>
  <c r="IY101" i="5"/>
  <c r="IZ101" i="5"/>
  <c r="JA101" i="5"/>
  <c r="JB101" i="5"/>
  <c r="JC101" i="5"/>
  <c r="JD101" i="5"/>
  <c r="JE101" i="5"/>
  <c r="JF101" i="5"/>
  <c r="JG101" i="5"/>
  <c r="JH101" i="5"/>
  <c r="JI101" i="5"/>
  <c r="JJ101" i="5"/>
  <c r="JK101" i="5"/>
  <c r="JL101" i="5"/>
  <c r="JM101" i="5"/>
  <c r="JN101" i="5"/>
  <c r="JO101" i="5"/>
  <c r="JP101" i="5"/>
  <c r="JQ101" i="5"/>
  <c r="JR101" i="5"/>
  <c r="JS101" i="5"/>
  <c r="JT101" i="5"/>
  <c r="JU101" i="5"/>
  <c r="JV101" i="5"/>
  <c r="JW101" i="5"/>
  <c r="JX101" i="5"/>
  <c r="JY101" i="5"/>
  <c r="JZ101" i="5"/>
  <c r="KA101" i="5"/>
  <c r="KB101" i="5"/>
  <c r="KC101" i="5"/>
  <c r="KD101" i="5"/>
  <c r="KE101" i="5"/>
  <c r="KF101" i="5"/>
  <c r="KG101" i="5"/>
  <c r="KH101" i="5"/>
  <c r="KI101" i="5"/>
  <c r="KJ101" i="5"/>
  <c r="KK101" i="5"/>
  <c r="KL101" i="5"/>
  <c r="KM101" i="5"/>
  <c r="KN101" i="5"/>
  <c r="KO101" i="5"/>
  <c r="KP101" i="5"/>
  <c r="KQ101" i="5"/>
  <c r="KR101" i="5"/>
  <c r="KS101" i="5"/>
  <c r="KT101" i="5"/>
  <c r="KU101" i="5"/>
  <c r="KV101" i="5"/>
  <c r="KW101" i="5"/>
  <c r="KX101" i="5"/>
  <c r="KY101" i="5"/>
  <c r="KZ101" i="5"/>
  <c r="LA101" i="5"/>
  <c r="LB101" i="5"/>
  <c r="LC101" i="5"/>
  <c r="LD101" i="5"/>
  <c r="LE101" i="5"/>
  <c r="LF101" i="5"/>
  <c r="LG101" i="5"/>
  <c r="LH101" i="5"/>
  <c r="LI101" i="5"/>
  <c r="LJ101" i="5"/>
  <c r="LK101" i="5"/>
  <c r="LL101" i="5"/>
  <c r="LM101" i="5"/>
  <c r="LN101" i="5"/>
  <c r="LO101" i="5"/>
  <c r="LP101" i="5"/>
  <c r="LQ101" i="5"/>
  <c r="LR101" i="5"/>
  <c r="LS101" i="5"/>
  <c r="LT101" i="5"/>
  <c r="LU101" i="5"/>
  <c r="LV101" i="5"/>
  <c r="LW101" i="5"/>
  <c r="LX101" i="5"/>
  <c r="LY101" i="5"/>
  <c r="LZ101" i="5"/>
  <c r="MA101" i="5"/>
  <c r="MB101" i="5"/>
  <c r="MC101" i="5"/>
  <c r="MD101" i="5"/>
  <c r="ME101" i="5"/>
  <c r="MF101" i="5"/>
  <c r="MG101" i="5"/>
  <c r="MH101" i="5"/>
  <c r="MI101" i="5"/>
  <c r="MJ101" i="5"/>
  <c r="MK101" i="5"/>
  <c r="ML101" i="5"/>
  <c r="MM101" i="5"/>
  <c r="MN101" i="5"/>
  <c r="MO101" i="5"/>
  <c r="MP101" i="5"/>
  <c r="MQ101" i="5"/>
  <c r="MR101" i="5"/>
  <c r="MS101" i="5"/>
  <c r="MT101" i="5"/>
  <c r="MU101" i="5"/>
  <c r="MV101" i="5"/>
  <c r="MW101" i="5"/>
  <c r="MX101" i="5"/>
  <c r="MY101" i="5"/>
  <c r="MZ101" i="5"/>
  <c r="NA101" i="5"/>
  <c r="NB101" i="5"/>
  <c r="NC101" i="5"/>
  <c r="ND101" i="5"/>
  <c r="NE101" i="5"/>
  <c r="NF101" i="5"/>
  <c r="NG101" i="5"/>
  <c r="NH101" i="5"/>
  <c r="NI101" i="5"/>
  <c r="NJ101" i="5"/>
  <c r="NK101" i="5"/>
  <c r="NL101" i="5"/>
  <c r="GI6" i="5"/>
  <c r="GJ6" i="5"/>
  <c r="GK6" i="5"/>
  <c r="GL6" i="5"/>
  <c r="GM6" i="5"/>
  <c r="GN6" i="5"/>
  <c r="GO6" i="5"/>
  <c r="GP6" i="5"/>
  <c r="GQ6" i="5"/>
  <c r="GR6" i="5"/>
  <c r="GS6" i="5"/>
  <c r="GT6" i="5"/>
  <c r="GU6" i="5"/>
  <c r="GV6" i="5"/>
  <c r="GW6" i="5"/>
  <c r="GX6" i="5"/>
  <c r="GY6" i="5"/>
  <c r="GZ6" i="5"/>
  <c r="HA6" i="5"/>
  <c r="HB6" i="5"/>
  <c r="HC6" i="5"/>
  <c r="HD6" i="5"/>
  <c r="HE6" i="5"/>
  <c r="HF6" i="5"/>
  <c r="HG6" i="5"/>
  <c r="HH6" i="5"/>
  <c r="HI6" i="5"/>
  <c r="HJ6" i="5"/>
  <c r="HK6" i="5"/>
  <c r="HL6" i="5"/>
  <c r="HM6" i="5"/>
  <c r="HN6" i="5"/>
  <c r="HO6" i="5"/>
  <c r="HP6" i="5"/>
  <c r="HQ6" i="5"/>
  <c r="HR6" i="5"/>
  <c r="HS6" i="5"/>
  <c r="HT6" i="5"/>
  <c r="HU6" i="5"/>
  <c r="HV6" i="5"/>
  <c r="HW6" i="5"/>
  <c r="HX6" i="5"/>
  <c r="HY6" i="5"/>
  <c r="HZ6" i="5"/>
  <c r="IA6" i="5"/>
  <c r="IB6" i="5"/>
  <c r="IC6" i="5"/>
  <c r="ID6" i="5"/>
  <c r="IE6" i="5"/>
  <c r="IF6" i="5"/>
  <c r="IG6" i="5"/>
  <c r="IH6" i="5"/>
  <c r="II6" i="5"/>
  <c r="IJ6" i="5"/>
  <c r="IK6" i="5"/>
  <c r="IL6" i="5"/>
  <c r="IM6" i="5"/>
  <c r="IN6" i="5"/>
  <c r="IO6" i="5"/>
  <c r="IP6" i="5"/>
  <c r="IQ6" i="5"/>
  <c r="IR6" i="5"/>
  <c r="IS6" i="5"/>
  <c r="IT6" i="5"/>
  <c r="IU6" i="5"/>
  <c r="IV6" i="5"/>
  <c r="IW6" i="5"/>
  <c r="IX6" i="5"/>
  <c r="IY6" i="5"/>
  <c r="IZ6" i="5"/>
  <c r="JA6" i="5"/>
  <c r="JB6" i="5"/>
  <c r="JC6" i="5"/>
  <c r="JD6" i="5"/>
  <c r="JE6" i="5"/>
  <c r="JF6" i="5"/>
  <c r="JG6" i="5"/>
  <c r="JH6" i="5"/>
  <c r="JI6" i="5"/>
  <c r="JJ6" i="5"/>
  <c r="JK6" i="5"/>
  <c r="JL6" i="5"/>
  <c r="JM6" i="5"/>
  <c r="JN6" i="5"/>
  <c r="JO6" i="5"/>
  <c r="JP6" i="5"/>
  <c r="JQ6" i="5"/>
  <c r="JR6" i="5"/>
  <c r="JS6" i="5"/>
  <c r="JT6" i="5"/>
  <c r="JU6" i="5"/>
  <c r="JV6" i="5"/>
  <c r="JW6" i="5"/>
  <c r="JX6" i="5"/>
  <c r="JY6" i="5"/>
  <c r="JZ6" i="5"/>
  <c r="KA6" i="5"/>
  <c r="KB6" i="5"/>
  <c r="KC6" i="5"/>
  <c r="KD6" i="5"/>
  <c r="KE6" i="5"/>
  <c r="KF6" i="5"/>
  <c r="KG6" i="5"/>
  <c r="KH6" i="5"/>
  <c r="KI6" i="5"/>
  <c r="KJ6" i="5"/>
  <c r="KK6" i="5"/>
  <c r="KL6" i="5"/>
  <c r="KM6" i="5"/>
  <c r="KN6" i="5"/>
  <c r="KO6" i="5"/>
  <c r="KP6" i="5"/>
  <c r="KQ6" i="5"/>
  <c r="KR6" i="5"/>
  <c r="KS6" i="5"/>
  <c r="KT6" i="5"/>
  <c r="KU6" i="5"/>
  <c r="KV6" i="5"/>
  <c r="KW6" i="5"/>
  <c r="KX6" i="5"/>
  <c r="KY6" i="5"/>
  <c r="KZ6" i="5"/>
  <c r="LA6" i="5"/>
  <c r="LB6" i="5"/>
  <c r="LC6" i="5"/>
  <c r="LD6" i="5"/>
  <c r="LE6" i="5"/>
  <c r="LF6" i="5"/>
  <c r="LG6" i="5"/>
  <c r="LH6" i="5"/>
  <c r="LI6" i="5"/>
  <c r="LJ6" i="5"/>
  <c r="LK6" i="5"/>
  <c r="LL6" i="5"/>
  <c r="LM6" i="5"/>
  <c r="LN6" i="5"/>
  <c r="LO6" i="5"/>
  <c r="LP6" i="5"/>
  <c r="LQ6" i="5"/>
  <c r="LR6" i="5"/>
  <c r="LS6" i="5"/>
  <c r="LT6" i="5"/>
  <c r="LU6" i="5"/>
  <c r="LV6" i="5"/>
  <c r="LW6" i="5"/>
  <c r="LX6" i="5"/>
  <c r="LY6" i="5"/>
  <c r="LZ6" i="5"/>
  <c r="MA6" i="5"/>
  <c r="MB6" i="5"/>
  <c r="MC6" i="5"/>
  <c r="MD6" i="5"/>
  <c r="ME6" i="5"/>
  <c r="MF6" i="5"/>
  <c r="MG6" i="5"/>
  <c r="MH6" i="5"/>
  <c r="MI6" i="5"/>
  <c r="MJ6" i="5"/>
  <c r="MK6" i="5"/>
  <c r="ML6" i="5"/>
  <c r="MM6" i="5"/>
  <c r="MN6" i="5"/>
  <c r="MO6" i="5"/>
  <c r="MP6" i="5"/>
  <c r="MQ6" i="5"/>
  <c r="MR6" i="5"/>
  <c r="MS6" i="5"/>
  <c r="MT6" i="5"/>
  <c r="MU6" i="5"/>
  <c r="MV6" i="5"/>
  <c r="MW6" i="5"/>
  <c r="MX6" i="5"/>
  <c r="MY6" i="5"/>
  <c r="MZ6" i="5"/>
  <c r="NA6" i="5"/>
  <c r="NB6" i="5"/>
  <c r="NC6" i="5"/>
  <c r="ND6" i="5"/>
  <c r="NE6" i="5"/>
  <c r="NF6" i="5"/>
  <c r="NG6" i="5"/>
  <c r="NH6" i="5"/>
  <c r="NI6" i="5"/>
  <c r="NJ6" i="5"/>
  <c r="NK6" i="5"/>
  <c r="NL6" i="5"/>
  <c r="GH6" i="5"/>
  <c r="I14" i="11" l="1"/>
  <c r="I30" i="11"/>
  <c r="N33" i="11"/>
  <c r="P33" i="11" s="1"/>
  <c r="H41" i="11"/>
  <c r="I15" i="11"/>
  <c r="I40" i="11"/>
  <c r="AM103" i="7"/>
  <c r="I28" i="11"/>
  <c r="AS103" i="7"/>
  <c r="I29" i="11"/>
  <c r="F103" i="7"/>
  <c r="K103" i="7"/>
  <c r="J103" i="7"/>
  <c r="I31" i="11"/>
  <c r="AY103" i="7"/>
  <c r="I33" i="11"/>
  <c r="BN103" i="7"/>
  <c r="I38" i="11"/>
  <c r="I24" i="11"/>
  <c r="I25" i="11"/>
  <c r="I26" i="11"/>
  <c r="O103" i="7"/>
  <c r="Y103" i="7"/>
  <c r="BM103" i="7"/>
  <c r="AO103" i="7"/>
  <c r="AA103" i="7"/>
  <c r="I35" i="11"/>
  <c r="I21" i="11"/>
  <c r="I27" i="11"/>
  <c r="H7" i="11"/>
  <c r="I7" i="11" s="1"/>
  <c r="I32" i="11"/>
  <c r="BN99" i="7"/>
  <c r="AD99" i="7"/>
  <c r="AB101" i="7"/>
  <c r="B101" i="7"/>
  <c r="AC101" i="7"/>
  <c r="BQ101" i="7"/>
  <c r="G101" i="7"/>
  <c r="AA101" i="7"/>
  <c r="BP101" i="7"/>
  <c r="AD101" i="7"/>
  <c r="AD102" i="7" s="1"/>
  <c r="D101" i="7"/>
  <c r="AQ101" i="7"/>
  <c r="Q101" i="7"/>
  <c r="AM99" i="7"/>
  <c r="AP101" i="7"/>
  <c r="BR101" i="7"/>
  <c r="AE101" i="7"/>
  <c r="BA99" i="7"/>
  <c r="O101" i="7"/>
  <c r="AZ101" i="7"/>
  <c r="S101" i="7"/>
  <c r="AY101" i="7"/>
  <c r="BB99" i="7"/>
  <c r="R99" i="7"/>
  <c r="R102" i="7" s="1"/>
  <c r="BL99" i="7"/>
  <c r="AB99" i="7"/>
  <c r="BO101" i="7"/>
  <c r="BM99" i="7"/>
  <c r="AC99" i="7"/>
  <c r="BK99" i="7"/>
  <c r="BN101" i="7"/>
  <c r="BN102" i="7" s="1"/>
  <c r="P101" i="7"/>
  <c r="AF101" i="7"/>
  <c r="AO101" i="7"/>
  <c r="AO102" i="7" s="1"/>
  <c r="E101" i="7"/>
  <c r="C99" i="7"/>
  <c r="F101" i="7"/>
  <c r="AN99" i="7"/>
  <c r="AT101" i="7"/>
  <c r="J101" i="7"/>
  <c r="BE101" i="7"/>
  <c r="I101" i="7"/>
  <c r="BC101" i="7"/>
  <c r="AH101" i="7"/>
  <c r="AG101" i="7"/>
  <c r="BD99" i="7"/>
  <c r="AR99" i="7"/>
  <c r="T101" i="7"/>
  <c r="H99" i="7"/>
  <c r="BB101" i="7"/>
  <c r="F99" i="7"/>
  <c r="F102" i="7" s="1"/>
  <c r="BF101" i="7"/>
  <c r="BF102" i="7" s="1"/>
  <c r="V101" i="7"/>
  <c r="AS101" i="7"/>
  <c r="U101" i="7"/>
  <c r="R101" i="7"/>
  <c r="AY99" i="7"/>
  <c r="B99" i="7"/>
  <c r="B102" i="7" s="1"/>
  <c r="AV101" i="7"/>
  <c r="X101" i="7"/>
  <c r="T99" i="7"/>
  <c r="BA101" i="7"/>
  <c r="BA102" i="7" s="1"/>
  <c r="E99" i="7"/>
  <c r="Q99" i="7"/>
  <c r="Q102" i="7" s="1"/>
  <c r="BH101" i="7"/>
  <c r="AJ101" i="7"/>
  <c r="L101" i="7"/>
  <c r="O99" i="7"/>
  <c r="O102" i="7" s="1"/>
  <c r="AU101" i="7"/>
  <c r="W101" i="7"/>
  <c r="BM101" i="7"/>
  <c r="BF99" i="7"/>
  <c r="AH99" i="7"/>
  <c r="J99" i="7"/>
  <c r="BL101" i="7"/>
  <c r="BL102" i="7" s="1"/>
  <c r="H101" i="7"/>
  <c r="BE99" i="7"/>
  <c r="AS99" i="7"/>
  <c r="AS102" i="7" s="1"/>
  <c r="AG99" i="7"/>
  <c r="I99" i="7"/>
  <c r="I102" i="7" s="1"/>
  <c r="AP99" i="7"/>
  <c r="BO99" i="7"/>
  <c r="AE99" i="7"/>
  <c r="C101" i="7"/>
  <c r="AA99" i="7"/>
  <c r="AI101" i="7"/>
  <c r="V99" i="7"/>
  <c r="AR101" i="7"/>
  <c r="U99" i="7"/>
  <c r="BK101" i="7"/>
  <c r="BK102" i="7" s="1"/>
  <c r="BP99" i="7"/>
  <c r="AO99" i="7"/>
  <c r="AN101" i="7"/>
  <c r="AN102" i="7" s="1"/>
  <c r="AM101" i="7"/>
  <c r="AM102" i="7" s="1"/>
  <c r="D99" i="7"/>
  <c r="BJ101" i="7"/>
  <c r="AX99" i="7"/>
  <c r="AL101" i="7"/>
  <c r="Z99" i="7"/>
  <c r="N99" i="7"/>
  <c r="BS101" i="7"/>
  <c r="BG101" i="7"/>
  <c r="K101" i="7"/>
  <c r="AZ99" i="7"/>
  <c r="BR99" i="7"/>
  <c r="AT99" i="7"/>
  <c r="BQ99" i="7"/>
  <c r="BQ102" i="7" s="1"/>
  <c r="P99" i="7"/>
  <c r="BC99" i="7"/>
  <c r="AQ99" i="7"/>
  <c r="S99" i="7"/>
  <c r="G99" i="7"/>
  <c r="BD101" i="7"/>
  <c r="AF99" i="7"/>
  <c r="BI99" i="7"/>
  <c r="AW101" i="7"/>
  <c r="AK99" i="7"/>
  <c r="Y101" i="7"/>
  <c r="M99" i="7"/>
  <c r="Y99" i="7"/>
  <c r="BH99" i="7"/>
  <c r="AV99" i="7"/>
  <c r="AJ99" i="7"/>
  <c r="AJ102" i="7" s="1"/>
  <c r="X99" i="7"/>
  <c r="L99" i="7"/>
  <c r="BS99" i="7"/>
  <c r="BG99" i="7"/>
  <c r="AU99" i="7"/>
  <c r="AI99" i="7"/>
  <c r="W99" i="7"/>
  <c r="K99" i="7"/>
  <c r="BJ99" i="7"/>
  <c r="AL99" i="7"/>
  <c r="AB102" i="7"/>
  <c r="AW99" i="7"/>
  <c r="AX101" i="7"/>
  <c r="Z101" i="7"/>
  <c r="N101" i="7"/>
  <c r="BI101" i="7"/>
  <c r="AK101" i="7"/>
  <c r="M101" i="7"/>
  <c r="I41" i="11" l="1"/>
  <c r="H42" i="11"/>
  <c r="AZ102" i="7"/>
  <c r="L102" i="7"/>
  <c r="U102" i="7"/>
  <c r="G102" i="7"/>
  <c r="AE102" i="7"/>
  <c r="AY102" i="7"/>
  <c r="S102" i="7"/>
  <c r="AQ102" i="7"/>
  <c r="AC102" i="7"/>
  <c r="P102" i="7"/>
  <c r="AH102" i="7"/>
  <c r="E102" i="7"/>
  <c r="AT102" i="7"/>
  <c r="BO102" i="7"/>
  <c r="BC102" i="7"/>
  <c r="AA102" i="7"/>
  <c r="C102" i="7"/>
  <c r="BB102" i="7"/>
  <c r="BE102" i="7"/>
  <c r="D102" i="7"/>
  <c r="BP102" i="7"/>
  <c r="BR102" i="7"/>
  <c r="AF102" i="7"/>
  <c r="AP102" i="7"/>
  <c r="AG102" i="7"/>
  <c r="BM102" i="7"/>
  <c r="V102" i="7"/>
  <c r="J102" i="7"/>
  <c r="AV102" i="7"/>
  <c r="AR102" i="7"/>
  <c r="H102" i="7"/>
  <c r="AW102" i="7"/>
  <c r="AI102" i="7"/>
  <c r="X102" i="7"/>
  <c r="BD102" i="7"/>
  <c r="T102" i="7"/>
  <c r="W102" i="7"/>
  <c r="N102" i="7"/>
  <c r="Z102" i="7"/>
  <c r="AX102" i="7"/>
  <c r="BS102" i="7"/>
  <c r="BH102" i="7"/>
  <c r="BG102" i="7"/>
  <c r="K102" i="7"/>
  <c r="AL102" i="7"/>
  <c r="Y102" i="7"/>
  <c r="BJ102" i="7"/>
  <c r="BI102" i="7"/>
  <c r="AU102" i="7"/>
  <c r="M102" i="7"/>
  <c r="AK102" i="7"/>
  <c r="I42" i="11" l="1"/>
  <c r="H43" i="11"/>
  <c r="I43" i="11" s="1"/>
</calcChain>
</file>

<file path=xl/sharedStrings.xml><?xml version="1.0" encoding="utf-8"?>
<sst xmlns="http://schemas.openxmlformats.org/spreadsheetml/2006/main" count="2816" uniqueCount="326">
  <si>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</si>
  <si>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</si>
  <si>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</si>
  <si>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</si>
  <si>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</si>
  <si>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</si>
  <si>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</si>
  <si>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</si>
  <si>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</si>
  <si>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</si>
  <si>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</si>
  <si>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</si>
  <si>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</si>
  <si>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</si>
  <si>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</si>
  <si>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</si>
  <si>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</si>
  <si>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</si>
  <si>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</si>
  <si>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</si>
  <si>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</si>
  <si>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</si>
  <si>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</si>
  <si>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</si>
  <si>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</si>
  <si>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</si>
  <si>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</si>
  <si>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</si>
  <si>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</si>
  <si>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</si>
  <si>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</si>
  <si>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</si>
  <si>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</si>
  <si>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</si>
  <si>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</si>
  <si>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</si>
  <si>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</si>
  <si>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</si>
  <si>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</si>
  <si>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</si>
  <si>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</si>
  <si>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</si>
  <si>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</si>
  <si>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</si>
  <si>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</si>
  <si>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</si>
  <si>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</si>
  <si>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</si>
  <si>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</si>
  <si>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</si>
  <si>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</si>
  <si>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</si>
  <si>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</si>
  <si>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</si>
  <si>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</si>
  <si>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</si>
  <si>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</si>
  <si>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</si>
  <si>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</si>
  <si>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</si>
  <si>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</si>
  <si>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</si>
  <si>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</si>
  <si>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</si>
  <si>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</si>
  <si>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</si>
  <si>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</si>
  <si>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</si>
  <si>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</si>
  <si>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</si>
  <si>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</si>
  <si>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</si>
  <si>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</si>
  <si>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</si>
  <si>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</si>
  <si>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</si>
  <si>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</si>
  <si>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</si>
  <si>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</si>
  <si>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</si>
  <si>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</si>
  <si>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</si>
  <si>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</si>
  <si>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</si>
  <si>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</si>
  <si>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</si>
  <si>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</si>
  <si>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</si>
  <si>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</si>
  <si>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</si>
  <si>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</si>
  <si>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</si>
  <si>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</si>
  <si>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</si>
  <si>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</si>
  <si>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</si>
  <si>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</si>
  <si>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</si>
  <si>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</si>
  <si>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</si>
  <si>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Algeria</t>
  </si>
  <si>
    <t>Antigua and Barbuda</t>
  </si>
  <si>
    <t>Armenia, Rep. of</t>
  </si>
  <si>
    <t>Australia</t>
  </si>
  <si>
    <t>Austria</t>
  </si>
  <si>
    <t>Bahamas, The</t>
  </si>
  <si>
    <t>Bahrain, Kingdom of</t>
  </si>
  <si>
    <t>Belgium</t>
  </si>
  <si>
    <t>Bulgaria</t>
  </si>
  <si>
    <t>Burundi</t>
  </si>
  <si>
    <t>Cameroon</t>
  </si>
  <si>
    <t>Canada</t>
  </si>
  <si>
    <t>Central African Rep.</t>
  </si>
  <si>
    <t>Chile</t>
  </si>
  <si>
    <t>China, P.R.: Mainland</t>
  </si>
  <si>
    <t>Colombia</t>
  </si>
  <si>
    <t>Congo, Dem. Rep. of the</t>
  </si>
  <si>
    <t>Costa Rica</t>
  </si>
  <si>
    <t>Côte d'Ivoire</t>
  </si>
  <si>
    <t>Equatorial Guinea, Rep. of</t>
  </si>
  <si>
    <t>Euro Area</t>
  </si>
  <si>
    <t>Fiji, Rep. of</t>
  </si>
  <si>
    <t>Finland</t>
  </si>
  <si>
    <t>France</t>
  </si>
  <si>
    <t>Gabon</t>
  </si>
  <si>
    <t>Gambia, The</t>
  </si>
  <si>
    <t>Georgia</t>
  </si>
  <si>
    <t>Germany</t>
  </si>
  <si>
    <t>Greece</t>
  </si>
  <si>
    <t>Grenada</t>
  </si>
  <si>
    <t>Guyana</t>
  </si>
  <si>
    <t>Hungary</t>
  </si>
  <si>
    <t>Iceland</t>
  </si>
  <si>
    <t>Iran, Islamic Rep. of</t>
  </si>
  <si>
    <t>Ireland</t>
  </si>
  <si>
    <t>Israel</t>
  </si>
  <si>
    <t>Italy</t>
  </si>
  <si>
    <t>Japan</t>
  </si>
  <si>
    <t>Latvia</t>
  </si>
  <si>
    <t>Lesotho, Kingdom of</t>
  </si>
  <si>
    <t>Luxembourg</t>
  </si>
  <si>
    <t>Malawi</t>
  </si>
  <si>
    <t>Malaysia</t>
  </si>
  <si>
    <t>Malta</t>
  </si>
  <si>
    <t>Mexico</t>
  </si>
  <si>
    <t>Moldova, Rep. of</t>
  </si>
  <si>
    <t>Morocco</t>
  </si>
  <si>
    <t>Netherlands, The</t>
  </si>
  <si>
    <t>New Zealand</t>
  </si>
  <si>
    <t>Nicaragua</t>
  </si>
  <si>
    <t>Nigeria</t>
  </si>
  <si>
    <t>North Macedonia, Republic of</t>
  </si>
  <si>
    <t>Norway</t>
  </si>
  <si>
    <t>Pakistan</t>
  </si>
  <si>
    <t>Papua New Guinea</t>
  </si>
  <si>
    <t>Paraguay</t>
  </si>
  <si>
    <t>Philippines</t>
  </si>
  <si>
    <t>Poland, Rep. of</t>
  </si>
  <si>
    <t>Portugal</t>
  </si>
  <si>
    <t>Samoa</t>
  </si>
  <si>
    <t>Saudi Arabia</t>
  </si>
  <si>
    <t>Sierra Leone</t>
  </si>
  <si>
    <t>Singapore</t>
  </si>
  <si>
    <t>Slovak Rep.</t>
  </si>
  <si>
    <t>Solomon Islands</t>
  </si>
  <si>
    <t>South Africa</t>
  </si>
  <si>
    <t>Spain</t>
  </si>
  <si>
    <t>St. Kitts and Nevis</t>
  </si>
  <si>
    <t>St. Lucia</t>
  </si>
  <si>
    <t>Uganda</t>
  </si>
  <si>
    <t>Ukraine</t>
  </si>
  <si>
    <t>United Kingdom</t>
  </si>
  <si>
    <t>United States</t>
  </si>
  <si>
    <t>Uruguay</t>
  </si>
  <si>
    <t>Venezuela, Rep. Bolivariana de</t>
  </si>
  <si>
    <t>Zambia</t>
  </si>
  <si>
    <t>Albania</t>
  </si>
  <si>
    <t>Angola</t>
  </si>
  <si>
    <t>Anguilla</t>
  </si>
  <si>
    <t>Aruba, Kingdom of the Netherlands</t>
  </si>
  <si>
    <t>Azerbaijan, Rep. of</t>
  </si>
  <si>
    <t>Bangladesh</t>
  </si>
  <si>
    <t>Barbados</t>
  </si>
  <si>
    <t>Belarus, Rep. of</t>
  </si>
  <si>
    <t>Burkina Faso</t>
  </si>
  <si>
    <t>Cabo Verde</t>
  </si>
  <si>
    <t>Cambodia</t>
  </si>
  <si>
    <t>Cayman Islands</t>
  </si>
  <si>
    <t>Chad</t>
  </si>
  <si>
    <t>China, P.R.: Hong Kong</t>
  </si>
  <si>
    <t>China, P.R.: Macao</t>
  </si>
  <si>
    <t>Comoros, Union of the</t>
  </si>
  <si>
    <t>Congo, Rep. of</t>
  </si>
  <si>
    <t>Ecuador</t>
  </si>
  <si>
    <t>Egypt, Arab Rep. of</t>
  </si>
  <si>
    <t>El Salvador</t>
  </si>
  <si>
    <t>Estonia, Rep. of</t>
  </si>
  <si>
    <t>Eswatini, Kingdom of</t>
  </si>
  <si>
    <t>Ethiopia, The Federal Dem. Rep. of</t>
  </si>
  <si>
    <t>Guadeloupe</t>
  </si>
  <si>
    <t>Guatemala</t>
  </si>
  <si>
    <t>Guinea</t>
  </si>
  <si>
    <t>Guinea-Bissau</t>
  </si>
  <si>
    <t>Haiti</t>
  </si>
  <si>
    <t>Honduras</t>
  </si>
  <si>
    <t>India</t>
  </si>
  <si>
    <t>Indonesia</t>
  </si>
  <si>
    <t>Iraq</t>
  </si>
  <si>
    <t>Jordan</t>
  </si>
  <si>
    <t>Kazakhstan, Rep. of</t>
  </si>
  <si>
    <t>Kenya</t>
  </si>
  <si>
    <t>Kiribati</t>
  </si>
  <si>
    <t>Korea, Rep. of</t>
  </si>
  <si>
    <t>Lao People's Dem. Rep.</t>
  </si>
  <si>
    <t>Lebanon</t>
  </si>
  <si>
    <t>Liberia</t>
  </si>
  <si>
    <t>Libya</t>
  </si>
  <si>
    <t>Lithuania</t>
  </si>
  <si>
    <t>Madagascar, Rep. of</t>
  </si>
  <si>
    <t>Maldives</t>
  </si>
  <si>
    <t>Mali</t>
  </si>
  <si>
    <t>Martinique</t>
  </si>
  <si>
    <t>Mauritania, Islamic Rep. of</t>
  </si>
  <si>
    <t>Mauritius</t>
  </si>
  <si>
    <t>Micronesia, Federated States of</t>
  </si>
  <si>
    <t>Mongolia</t>
  </si>
  <si>
    <t>Montenegro</t>
  </si>
  <si>
    <t>Montserrat</t>
  </si>
  <si>
    <t>Mozambique, Rep. of</t>
  </si>
  <si>
    <t>Myanmar</t>
  </si>
  <si>
    <t>Namibia</t>
  </si>
  <si>
    <t>Nauru, Rep. of</t>
  </si>
  <si>
    <t>Nepal</t>
  </si>
  <si>
    <t>Netherlands Antilles</t>
  </si>
  <si>
    <t>New Caledonia</t>
  </si>
  <si>
    <t>Niger</t>
  </si>
  <si>
    <t>Oman</t>
  </si>
  <si>
    <t>Palau, Rep. of</t>
  </si>
  <si>
    <t>Panama</t>
  </si>
  <si>
    <t>Peru</t>
  </si>
  <si>
    <t>Senegal</t>
  </si>
  <si>
    <t>Serbia, Rep. of</t>
  </si>
  <si>
    <t>Seychelles</t>
  </si>
  <si>
    <t>Sint Maarten, Kingdom of the Netherlands</t>
  </si>
  <si>
    <t>Slovenia, Rep. of</t>
  </si>
  <si>
    <t>South Sudan, Rep. of</t>
  </si>
  <si>
    <t>Sri Lanka</t>
  </si>
  <si>
    <t>Tuvalu</t>
  </si>
  <si>
    <t>United Arab Emirates</t>
  </si>
  <si>
    <t>Uzbekistan, Rep. of</t>
  </si>
  <si>
    <t>Vanuatu</t>
  </si>
  <si>
    <t>Vietnam</t>
  </si>
  <si>
    <t>West Bank and Gaza</t>
  </si>
  <si>
    <t>Yemen, Rep. of</t>
  </si>
  <si>
    <t>Zimbabwe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</si>
  <si>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</si>
  <si>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</si>
  <si>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</si>
  <si>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</si>
  <si>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</si>
  <si>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</si>
  <si>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</si>
  <si>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</si>
  <si>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Croatia, Rep. of</t>
  </si>
  <si>
    <t>Curaçao, Kingdom of the Netherlands</t>
  </si>
  <si>
    <t>Cyprus</t>
  </si>
  <si>
    <t>Czech Rep.</t>
  </si>
  <si>
    <t>Denmark</t>
  </si>
  <si>
    <t>Djibouti</t>
  </si>
  <si>
    <t>Dominica</t>
  </si>
  <si>
    <t>Dominican Rep.</t>
  </si>
  <si>
    <t>Ghana</t>
  </si>
  <si>
    <t>Kosovo, Rep. of</t>
  </si>
  <si>
    <t>Kuwait</t>
  </si>
  <si>
    <t>Kyrgyz Rep.</t>
  </si>
  <si>
    <t>Qatar</t>
  </si>
  <si>
    <t>Romania</t>
  </si>
  <si>
    <t>Russian Federation</t>
  </si>
  <si>
    <t>St. Vincent and the Grenadines</t>
  </si>
  <si>
    <t>Sudan</t>
  </si>
  <si>
    <t>Suriname</t>
  </si>
  <si>
    <t>Sweden</t>
  </si>
  <si>
    <t>Syrian Arab Rep.</t>
  </si>
  <si>
    <t>Tajikistan, Rep. of</t>
  </si>
  <si>
    <t>Tanzania, United Rep. of</t>
  </si>
  <si>
    <t>Thailand</t>
  </si>
  <si>
    <t>Timor-Leste, Dem. Rep. of</t>
  </si>
  <si>
    <t>Togo</t>
  </si>
  <si>
    <t>Tonga</t>
  </si>
  <si>
    <t>Trinidad and Tobago</t>
  </si>
  <si>
    <t>Tunisia</t>
  </si>
  <si>
    <t>Türkiye, Rep of</t>
  </si>
  <si>
    <t>Inflation</t>
  </si>
  <si>
    <t>CPI</t>
  </si>
  <si>
    <t>Present in both columns</t>
  </si>
  <si>
    <t>Total list</t>
  </si>
  <si>
    <t>Unified list</t>
  </si>
  <si>
    <t>Date</t>
  </si>
  <si>
    <t>REER</t>
  </si>
  <si>
    <t>Covar</t>
  </si>
  <si>
    <t>Var REER</t>
  </si>
  <si>
    <t>Var CPI</t>
  </si>
  <si>
    <t>MVP</t>
  </si>
  <si>
    <t>Argentina</t>
  </si>
  <si>
    <t>Eastern Caribbean Currency Union (ECCU)</t>
  </si>
  <si>
    <t>Rwanda</t>
  </si>
  <si>
    <t>Switzerland</t>
  </si>
  <si>
    <t>Country</t>
  </si>
  <si>
    <t>IMF FSI</t>
  </si>
  <si>
    <t>Final list</t>
  </si>
  <si>
    <t>Actual dollarization</t>
  </si>
  <si>
    <t>MVP fraction</t>
  </si>
  <si>
    <t>Armenia</t>
  </si>
  <si>
    <t>North Macedonia</t>
  </si>
  <si>
    <t>Gambia</t>
  </si>
  <si>
    <t>Moldova</t>
  </si>
  <si>
    <t>Poland</t>
  </si>
  <si>
    <t>Fiji</t>
  </si>
  <si>
    <t>Armenia 2023</t>
  </si>
  <si>
    <t>Armenia 2010</t>
  </si>
  <si>
    <t>Armenia 2015</t>
  </si>
  <si>
    <t>St. Kitts</t>
  </si>
  <si>
    <t>Dollarization in 2015</t>
  </si>
  <si>
    <t>Dollarization in 2023</t>
  </si>
  <si>
    <t>Is?</t>
  </si>
  <si>
    <t>P. N. 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</si>
</sst>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Lucida Sans Unicode"/>
    </font>
    <font>
      <sz val="7.5"/>
      <color rgb="FF000000"/>
      <name val="Arial"/>
      <family val="2"/>
      <charset val="204"/>
    </font>
    <font>
      <sz val="10"/>
      <color rgb="FF000000"/>
      <name val="Lucida Sans Unicode"/>
      <family val="2"/>
      <charset val="204"/>
    </font>
    <font>
      <b/>
      <sz val="10"/>
      <color rgb="FF000000"/>
      <name val="Lucida Sans Unicode"/>
      <family val="2"/>
      <charset val="204"/>
    </font>
    <font>
      <sz val="9.75"/>
      <color rgb="FF000000"/>
      <name val="Arial"/>
      <family val="2"/>
      <charset val="204"/>
    </font>
    <font>
      <sz val="8"/>
      <color rgb="FF000000"/>
      <name val="Lucida Sans Unicode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left" vertical="center" wrapText="1"/>
    </xf>
    <xf numFmtId="4" fontId="1" fillId="0" borderId="0" xfId="0" applyNumberFormat="1" applyFont="1" applyAlignment="1">
      <alignment horizontal="right" vertical="center" wrapText="1"/>
    </xf>
    <xf numFmtId="4" fontId="1" fillId="2" borderId="0" xfId="0" applyNumberFormat="1" applyFont="1" applyFill="1" applyAlignment="1">
      <alignment horizontal="right" vertical="center" wrapText="1"/>
    </xf>
    <xf numFmtId="0" fontId="2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1" applyFont="1" applyAlignment="1">
      <alignment horizontal="left" vertical="center" wrapText="1"/>
    </xf>
    <xf numFmtId="4" fontId="4" fillId="0" borderId="0" xfId="1" applyNumberFormat="1" applyFont="1" applyAlignment="1">
      <alignment horizontal="right" vertical="center" wrapText="1"/>
    </xf>
    <xf numFmtId="4" fontId="4" fillId="2" borderId="0" xfId="1" applyNumberFormat="1" applyFont="1" applyFill="1" applyAlignment="1">
      <alignment horizontal="right" vertical="center" wrapText="1"/>
    </xf>
    <xf numFmtId="2" fontId="4" fillId="0" borderId="0" xfId="1" applyNumberFormat="1" applyFon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5" fillId="0" borderId="0" xfId="0" applyFont="1" applyAlignment="1">
      <alignment vertical="center" wrapText="1"/>
    </xf>
  </cellXfs>
  <cellStyles count="2">
    <cellStyle name="Normal" xfId="0" builtinId="0"/>
    <cellStyle name="Normal 2" xfId="1" xr:uid="{77DDF4BA-5CC8-4412-924D-613BF1DF14FE}"/>
  </cellStyles>
  <dxfs count="0"/>
  <tableStyles count="0" defaultTableStyle="TableStyleMedium2" defaultPivotStyle="PivotStyleLight16"/>
  <colors>
    <mruColors>
      <color rgb="FF967200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699FFF2-484F-4643-BF98-C4BB9E0DF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D25-4AC8-A50B-AEA9DFF414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768B72A-0221-4007-BF79-9266DBA098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D25-4AC8-A50B-AEA9DFF414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AD12CE-C0F1-4B59-8229-E920F92E6F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D25-4AC8-A50B-AEA9DFF414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E641AA7-0481-4AFA-964E-DBCE9D0D2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D25-4AC8-A50B-AEA9DFF4148F}"/>
                </c:ext>
              </c:extLst>
            </c:dLbl>
            <c:dLbl>
              <c:idx val="4"/>
              <c:layout>
                <c:manualLayout>
                  <c:x val="-1.1047810924110238E-2"/>
                  <c:y val="6.1339758967539695E-2"/>
                </c:manualLayout>
              </c:layout>
              <c:tx>
                <c:rich>
                  <a:bodyPr/>
                  <a:lstStyle/>
                  <a:p>
                    <a:fld id="{4094799F-E1B8-4B0D-A38A-6BD4C80235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D25-4AC8-A50B-AEA9DFF4148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3333713-3C01-4F02-8F58-3E7F0A951D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D25-4AC8-A50B-AEA9DFF4148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620C03F-ADF8-4BA8-8AC2-D8D62AEC5A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D25-4AC8-A50B-AEA9DFF4148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4978B07-6BF6-45D4-8596-3E94B34F42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D25-4AC8-A50B-AEA9DFF4148F}"/>
                </c:ext>
              </c:extLst>
            </c:dLbl>
            <c:dLbl>
              <c:idx val="8"/>
              <c:layout>
                <c:manualLayout>
                  <c:x val="-3.3143432772330714E-2"/>
                  <c:y val="5.1654533867401896E-2"/>
                </c:manualLayout>
              </c:layout>
              <c:tx>
                <c:rich>
                  <a:bodyPr/>
                  <a:lstStyle/>
                  <a:p>
                    <a:fld id="{1EF962B6-2A3B-49FF-A6A8-A0C1D8C302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D25-4AC8-A50B-AEA9DFF4148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D2C7B26-F0E9-4E86-BB0B-B7EB2CAEBC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D25-4AC8-A50B-AEA9DFF4148F}"/>
                </c:ext>
              </c:extLst>
            </c:dLbl>
            <c:dLbl>
              <c:idx val="10"/>
              <c:layout>
                <c:manualLayout>
                  <c:x val="1.9333669117192816E-2"/>
                  <c:y val="-2.9055675300413628E-2"/>
                </c:manualLayout>
              </c:layout>
              <c:tx>
                <c:rich>
                  <a:bodyPr/>
                  <a:lstStyle/>
                  <a:p>
                    <a:fld id="{C187D308-B6A8-4D26-B3DB-F36303D221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D25-4AC8-A50B-AEA9DFF4148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C172C76-579A-49CA-88AC-76D9333D00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D25-4AC8-A50B-AEA9DFF4148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C448BED-23D8-4EC0-930B-6F7412D5C7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D25-4AC8-A50B-AEA9DFF4148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1A923E0-DFFE-4E3A-A7CF-B7A5C67F9E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D25-4AC8-A50B-AEA9DFF4148F}"/>
                </c:ext>
              </c:extLst>
            </c:dLbl>
            <c:dLbl>
              <c:idx val="14"/>
              <c:layout>
                <c:manualLayout>
                  <c:x val="5.2477101889523634E-2"/>
                  <c:y val="-5.811135060082713E-2"/>
                </c:manualLayout>
              </c:layout>
              <c:tx>
                <c:rich>
                  <a:bodyPr/>
                  <a:lstStyle/>
                  <a:p>
                    <a:fld id="{A1FABCD8-3A40-423A-B67C-FDCCF36AC0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D25-4AC8-A50B-AEA9DFF4148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1F4093B-4332-4146-9F93-D0A6ADBEF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D25-4AC8-A50B-AEA9DFF4148F}"/>
                </c:ext>
              </c:extLst>
            </c:dLbl>
            <c:dLbl>
              <c:idx val="16"/>
              <c:layout>
                <c:manualLayout>
                  <c:x val="-0.14914544747548825"/>
                  <c:y val="-5.1654533867401896E-2"/>
                </c:manualLayout>
              </c:layout>
              <c:tx>
                <c:rich>
                  <a:bodyPr/>
                  <a:lstStyle/>
                  <a:p>
                    <a:fld id="{641D3598-249F-4F38-9321-558BC08E77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D25-4AC8-A50B-AEA9DFF4148F}"/>
                </c:ext>
              </c:extLst>
            </c:dLbl>
            <c:dLbl>
              <c:idx val="17"/>
              <c:layout>
                <c:manualLayout>
                  <c:x val="-0.16571716386165358"/>
                  <c:y val="-2.2598858566988449E-2"/>
                </c:manualLayout>
              </c:layout>
              <c:tx>
                <c:rich>
                  <a:bodyPr/>
                  <a:lstStyle/>
                  <a:p>
                    <a:fld id="{22420A8C-E806-4AEC-B8F4-DC18ECC143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D25-4AC8-A50B-AEA9DFF4148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8C285C7-9F60-469B-8C4A-CE29BCBA76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D25-4AC8-A50B-AEA9DFF4148F}"/>
                </c:ext>
              </c:extLst>
            </c:dLbl>
            <c:dLbl>
              <c:idx val="19"/>
              <c:layout>
                <c:manualLayout>
                  <c:x val="6.3524912813633871E-2"/>
                  <c:y val="-0.10653747610151641"/>
                </c:manualLayout>
              </c:layout>
              <c:tx>
                <c:rich>
                  <a:bodyPr/>
                  <a:lstStyle/>
                  <a:p>
                    <a:fld id="{EB593FF2-10B2-4C3C-91A3-780812411E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CD25-4AC8-A50B-AEA9DFF4148F}"/>
                </c:ext>
              </c:extLst>
            </c:dLbl>
            <c:dLbl>
              <c:idx val="20"/>
              <c:layout>
                <c:manualLayout>
                  <c:x val="-1.6571716386165357E-2"/>
                  <c:y val="-4.8426125500689275E-2"/>
                </c:manualLayout>
              </c:layout>
              <c:tx>
                <c:rich>
                  <a:bodyPr/>
                  <a:lstStyle/>
                  <a:p>
                    <a:fld id="{0B7E620A-5963-4042-8BAC-BF8D2E504D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D25-4AC8-A50B-AEA9DFF4148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1C946A0-6707-42FC-BD86-A15796DCF3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D25-4AC8-A50B-AEA9DFF414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E19D4D2-EC41-4DFC-8B9B-90278CA2DE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D25-4AC8-A50B-AEA9DFF4148F}"/>
                </c:ext>
              </c:extLst>
            </c:dLbl>
            <c:dLbl>
              <c:idx val="23"/>
              <c:layout>
                <c:manualLayout>
                  <c:x val="2.7619527310275647E-2"/>
                  <c:y val="-2.9055675300413565E-2"/>
                </c:manualLayout>
              </c:layout>
              <c:tx>
                <c:rich>
                  <a:bodyPr/>
                  <a:lstStyle/>
                  <a:p>
                    <a:fld id="{71952D35-CA1A-41BF-949A-49FF5EBC62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CD25-4AC8-A50B-AEA9DFF4148F}"/>
                </c:ext>
              </c:extLst>
            </c:dLbl>
            <c:dLbl>
              <c:idx val="24"/>
              <c:layout>
                <c:manualLayout>
                  <c:x val="-0.13809763655137799"/>
                  <c:y val="9.6852251001377371E-3"/>
                </c:manualLayout>
              </c:layout>
              <c:tx>
                <c:rich>
                  <a:bodyPr/>
                  <a:lstStyle/>
                  <a:p>
                    <a:fld id="{B61AEFDD-DC7B-4A04-9C5D-E280AA15D9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CD25-4AC8-A50B-AEA9DFF4148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0FFD554-0106-47CF-B3BD-FB9D299E87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D25-4AC8-A50B-AEA9DFF4148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BA11EFE-36D1-4334-9B80-7D36350199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D25-4AC8-A50B-AEA9DFF414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Final!$P$7:$P$33</c:f>
              <c:numCache>
                <c:formatCode>General</c:formatCode>
                <c:ptCount val="27"/>
                <c:pt idx="0">
                  <c:v>42.486781007359014</c:v>
                </c:pt>
                <c:pt idx="1">
                  <c:v>1.4052156617534821</c:v>
                </c:pt>
                <c:pt idx="2">
                  <c:v>20.469827679999682</c:v>
                </c:pt>
                <c:pt idx="3">
                  <c:v>29.089575807069838</c:v>
                </c:pt>
                <c:pt idx="4">
                  <c:v>61.660366645450779</c:v>
                </c:pt>
                <c:pt idx="5">
                  <c:v>36.291167280691411</c:v>
                </c:pt>
                <c:pt idx="6">
                  <c:v>52.294484259239645</c:v>
                </c:pt>
                <c:pt idx="7">
                  <c:v>47.819071670301014</c:v>
                </c:pt>
                <c:pt idx="8">
                  <c:v>37.12354394240834</c:v>
                </c:pt>
                <c:pt idx="9">
                  <c:v>7.0406007740981806</c:v>
                </c:pt>
                <c:pt idx="10">
                  <c:v>38.425082639035516</c:v>
                </c:pt>
                <c:pt idx="11">
                  <c:v>43.612842068163374</c:v>
                </c:pt>
                <c:pt idx="12">
                  <c:v>12.05393404576925</c:v>
                </c:pt>
                <c:pt idx="13">
                  <c:v>38.168239640160742</c:v>
                </c:pt>
                <c:pt idx="14">
                  <c:v>16.611217028946417</c:v>
                </c:pt>
                <c:pt idx="15">
                  <c:v>56.307426290859766</c:v>
                </c:pt>
                <c:pt idx="16">
                  <c:v>16.551499166133311</c:v>
                </c:pt>
                <c:pt idx="17">
                  <c:v>13.173148426780356</c:v>
                </c:pt>
                <c:pt idx="18">
                  <c:v>25.43246497139177</c:v>
                </c:pt>
                <c:pt idx="19">
                  <c:v>15.924538506866902</c:v>
                </c:pt>
                <c:pt idx="20">
                  <c:v>40.456685099111276</c:v>
                </c:pt>
                <c:pt idx="21">
                  <c:v>6.3022483106328728</c:v>
                </c:pt>
                <c:pt idx="22">
                  <c:v>39.47588690924578</c:v>
                </c:pt>
                <c:pt idx="23">
                  <c:v>20.775836444500452</c:v>
                </c:pt>
                <c:pt idx="24">
                  <c:v>15.794674346579685</c:v>
                </c:pt>
                <c:pt idx="25">
                  <c:v>47.819071670301014</c:v>
                </c:pt>
                <c:pt idx="26">
                  <c:v>47.819071670301014</c:v>
                </c:pt>
              </c:numCache>
            </c:numRef>
          </c:xVal>
          <c:yVal>
            <c:numRef>
              <c:f>Final!$O$7:$O$33</c:f>
              <c:numCache>
                <c:formatCode>General</c:formatCode>
                <c:ptCount val="27"/>
                <c:pt idx="0">
                  <c:v>96.710966601341198</c:v>
                </c:pt>
                <c:pt idx="1">
                  <c:v>49.224527565875</c:v>
                </c:pt>
                <c:pt idx="2">
                  <c:v>46.434327201433703</c:v>
                </c:pt>
                <c:pt idx="3">
                  <c:v>41.154700619558</c:v>
                </c:pt>
                <c:pt idx="4">
                  <c:v>40.505018918839802</c:v>
                </c:pt>
                <c:pt idx="5">
                  <c:v>30.955086692813602</c:v>
                </c:pt>
                <c:pt idx="6">
                  <c:v>30.792497582305401</c:v>
                </c:pt>
                <c:pt idx="7">
                  <c:v>28.849334219823501</c:v>
                </c:pt>
                <c:pt idx="8">
                  <c:v>27.8587834575677</c:v>
                </c:pt>
                <c:pt idx="9">
                  <c:v>24.7239205578346</c:v>
                </c:pt>
                <c:pt idx="10">
                  <c:v>24.656964665748401</c:v>
                </c:pt>
                <c:pt idx="11">
                  <c:v>22.086981999999999</c:v>
                </c:pt>
                <c:pt idx="12">
                  <c:v>18.986262335698498</c:v>
                </c:pt>
                <c:pt idx="13">
                  <c:v>16.072660620915102</c:v>
                </c:pt>
                <c:pt idx="14">
                  <c:v>12.9493360315646</c:v>
                </c:pt>
                <c:pt idx="15">
                  <c:v>10.6405566057896</c:v>
                </c:pt>
                <c:pt idx="16">
                  <c:v>10.5234905357746</c:v>
                </c:pt>
                <c:pt idx="17">
                  <c:v>8.6292124373804295</c:v>
                </c:pt>
                <c:pt idx="18">
                  <c:v>8.1758334627222293</c:v>
                </c:pt>
                <c:pt idx="19">
                  <c:v>5.1207440303488996</c:v>
                </c:pt>
                <c:pt idx="20">
                  <c:v>4.3144309999999999</c:v>
                </c:pt>
                <c:pt idx="21">
                  <c:v>3.7392677935046099</c:v>
                </c:pt>
                <c:pt idx="22">
                  <c:v>2.4528695073531401</c:v>
                </c:pt>
                <c:pt idx="23">
                  <c:v>2.27883480180892</c:v>
                </c:pt>
                <c:pt idx="24">
                  <c:v>1.69173950701231</c:v>
                </c:pt>
                <c:pt idx="25">
                  <c:v>56.757344868252197</c:v>
                </c:pt>
                <c:pt idx="26">
                  <c:v>65.166884841797994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Final!$L$7:$L$33</c15:f>
                <c15:dlblRangeCache>
                  <c:ptCount val="27"/>
                  <c:pt idx="0">
                    <c:v>Nicaragua</c:v>
                  </c:pt>
                  <c:pt idx="1">
                    <c:v>Nigeria</c:v>
                  </c:pt>
                  <c:pt idx="2">
                    <c:v>Paraguay</c:v>
                  </c:pt>
                  <c:pt idx="3">
                    <c:v>Georgia</c:v>
                  </c:pt>
                  <c:pt idx="4">
                    <c:v>North Macedonia</c:v>
                  </c:pt>
                  <c:pt idx="5">
                    <c:v>Costa Rica</c:v>
                  </c:pt>
                  <c:pt idx="6">
                    <c:v>Ukraine</c:v>
                  </c:pt>
                  <c:pt idx="7">
                    <c:v>Armenia 2023</c:v>
                  </c:pt>
                  <c:pt idx="8">
                    <c:v>Uganda</c:v>
                  </c:pt>
                  <c:pt idx="9">
                    <c:v>Mexico</c:v>
                  </c:pt>
                  <c:pt idx="10">
                    <c:v>Moldova</c:v>
                  </c:pt>
                  <c:pt idx="11">
                    <c:v>St. Kitts</c:v>
                  </c:pt>
                  <c:pt idx="12">
                    <c:v>Chile</c:v>
                  </c:pt>
                  <c:pt idx="13">
                    <c:v>Grenada</c:v>
                  </c:pt>
                  <c:pt idx="14">
                    <c:v>Antigua and Barbuda</c:v>
                  </c:pt>
                  <c:pt idx="15">
                    <c:v>Pakistan</c:v>
                  </c:pt>
                  <c:pt idx="16">
                    <c:v>Malawi</c:v>
                  </c:pt>
                  <c:pt idx="17">
                    <c:v>Philippines</c:v>
                  </c:pt>
                  <c:pt idx="18">
                    <c:v>Saudi Arabia</c:v>
                  </c:pt>
                  <c:pt idx="19">
                    <c:v>Malaysia</c:v>
                  </c:pt>
                  <c:pt idx="20">
                    <c:v>St. Lucia</c:v>
                  </c:pt>
                  <c:pt idx="21">
                    <c:v>Colombia</c:v>
                  </c:pt>
                  <c:pt idx="22">
                    <c:v>Slovak Rep.</c:v>
                  </c:pt>
                  <c:pt idx="23">
                    <c:v>Papua New Guinea</c:v>
                  </c:pt>
                  <c:pt idx="24">
                    <c:v>Malta</c:v>
                  </c:pt>
                  <c:pt idx="25">
                    <c:v>Armenia 2010</c:v>
                  </c:pt>
                  <c:pt idx="26">
                    <c:v>Armenia 2015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D25-4AC8-A50B-AEA9DFF41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947312"/>
        <c:axId val="836944432"/>
      </c:scatterChart>
      <c:valAx>
        <c:axId val="836947312"/>
        <c:scaling>
          <c:orientation val="minMax"/>
          <c:max val="6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44432"/>
        <c:crosses val="autoZero"/>
        <c:crossBetween val="midCat"/>
      </c:valAx>
      <c:valAx>
        <c:axId val="836944432"/>
        <c:scaling>
          <c:orientation val="minMax"/>
          <c:max val="6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4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tx1">
                    <a:lumMod val="75000"/>
                    <a:lumOff val="25000"/>
                  </a:schemeClr>
                </a:solidFill>
                <a:latin typeface="Amasis MT Pro Black" panose="020F0502020204030204" pitchFamily="18" charset="0"/>
                <a:ea typeface="ADLaM Display" panose="020F0502020204030204" pitchFamily="2" charset="0"/>
                <a:cs typeface="ADLaM Display" panose="020F0502020204030204" pitchFamily="2" charset="0"/>
              </a:defRPr>
            </a:pPr>
            <a:r>
              <a:rPr lang="en-US" sz="1400" b="1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With one of the largest reductions in dollarization since 2015, Armenia now undershoots its “optimal” level</a:t>
            </a:r>
            <a:endParaRPr lang="en-US" sz="1400">
              <a:solidFill>
                <a:schemeClr val="tx1">
                  <a:lumMod val="75000"/>
                  <a:lumOff val="25000"/>
                </a:schemeClr>
              </a:solidFill>
              <a:latin typeface="Amasis MT Pro Black" panose="020F0502020204030204" pitchFamily="18" charset="0"/>
              <a:ea typeface="ADLaM Display" panose="020F0502020204030204" pitchFamily="2" charset="0"/>
              <a:cs typeface="ADLaM Display" panose="020F0502020204030204" pitchFamily="2" charset="0"/>
            </a:endParaRPr>
          </a:p>
        </c:rich>
      </c:tx>
      <c:layout>
        <c:manualLayout>
          <c:xMode val="edge"/>
          <c:yMode val="edge"/>
          <c:x val="0.114047167712934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36623100199345"/>
          <c:y val="0.19410693779665097"/>
          <c:w val="0.86704703698911056"/>
          <c:h val="0.68985312673695987"/>
        </c:manualLayout>
      </c:layout>
      <c:scatterChart>
        <c:scatterStyle val="lineMarker"/>
        <c:varyColors val="0"/>
        <c:ser>
          <c:idx val="1"/>
          <c:order val="0"/>
          <c:tx>
            <c:strRef>
              <c:f>Final!$AE$13</c:f>
              <c:strCache>
                <c:ptCount val="1"/>
                <c:pt idx="0">
                  <c:v>Dollarization in 2015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6"/>
            <c:spPr>
              <a:solidFill>
                <a:srgbClr val="C00000"/>
              </a:solidFill>
              <a:ln>
                <a:noFill/>
              </a:ln>
            </c:spPr>
          </c:marker>
          <c:dPt>
            <c:idx val="5"/>
            <c:marker>
              <c:symbol val="square"/>
              <c:size val="13"/>
              <c:spPr>
                <a:solidFill>
                  <a:srgbClr val="FF6161"/>
                </a:solidFill>
                <a:ln w="9525">
                  <a:solidFill>
                    <a:schemeClr val="accent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D03-438E-A43F-35FDE16DAD3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4237A8D-0141-488A-B6D4-3335F5AAA7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D03-438E-A43F-35FDE16DAD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20BC09A-FDBA-482E-B84B-0478BE51D4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D03-438E-A43F-35FDE16DAD3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B7609A6-3053-41E1-BC30-BFAEB4D0E5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D03-438E-A43F-35FDE16DAD3C}"/>
                </c:ext>
              </c:extLst>
            </c:dLbl>
            <c:dLbl>
              <c:idx val="3"/>
              <c:layout>
                <c:manualLayout>
                  <c:x val="-0.14415398869690838"/>
                  <c:y val="4.3688309463289559E-3"/>
                </c:manualLayout>
              </c:layout>
              <c:tx>
                <c:rich>
                  <a:bodyPr/>
                  <a:lstStyle/>
                  <a:p>
                    <a:fld id="{93FD01C3-7EC3-4A20-89DE-73938A2B39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D03-438E-A43F-35FDE16DAD3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BD5001-3BAE-4D42-8FB2-D980A230FC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D03-438E-A43F-35FDE16DAD3C}"/>
                </c:ext>
              </c:extLst>
            </c:dLbl>
            <c:dLbl>
              <c:idx val="5"/>
              <c:layout>
                <c:manualLayout>
                  <c:x val="-0.18436791559559518"/>
                  <c:y val="2.881307306372623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200" b="1"/>
                    </a:pPr>
                    <a:fld id="{D6A696D8-165C-4690-AC16-019EF3FC2C3B}" type="CELLRANGE">
                      <a:rPr lang="en-US"/>
                      <a:pPr>
                        <a:defRPr sz="12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D03-438E-A43F-35FDE16DAD3C}"/>
                </c:ext>
              </c:extLst>
            </c:dLbl>
            <c:dLbl>
              <c:idx val="6"/>
              <c:layout>
                <c:manualLayout>
                  <c:x val="-6.531583912019559E-2"/>
                  <c:y val="-4.2524469441076171E-2"/>
                </c:manualLayout>
              </c:layout>
              <c:tx>
                <c:rich>
                  <a:bodyPr/>
                  <a:lstStyle/>
                  <a:p>
                    <a:fld id="{6CB3A80A-026B-45E4-83C7-B711F0567C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D03-438E-A43F-35FDE16DAD3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C9DDCF8-F364-4482-9500-765E9FD955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D03-438E-A43F-35FDE16DAD3C}"/>
                </c:ext>
              </c:extLst>
            </c:dLbl>
            <c:dLbl>
              <c:idx val="8"/>
              <c:layout>
                <c:manualLayout>
                  <c:x val="-8.2589680842081875E-3"/>
                  <c:y val="1.9999931075463998E-2"/>
                </c:manualLayout>
              </c:layout>
              <c:tx>
                <c:rich>
                  <a:bodyPr/>
                  <a:lstStyle/>
                  <a:p>
                    <a:fld id="{AB09BC6C-382C-4482-B567-E92FDC0EFC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D03-438E-A43F-35FDE16DAD3C}"/>
                </c:ext>
              </c:extLst>
            </c:dLbl>
            <c:dLbl>
              <c:idx val="9"/>
              <c:layout>
                <c:manualLayout>
                  <c:x val="1.8715551351426423E-2"/>
                  <c:y val="-8.1360491569790194E-3"/>
                </c:manualLayout>
              </c:layout>
              <c:tx>
                <c:rich>
                  <a:bodyPr/>
                  <a:lstStyle/>
                  <a:p>
                    <a:fld id="{77C8E89C-1B6C-49EF-A6FE-AB18D96CA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D03-438E-A43F-35FDE16DAD3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9615CD7-F540-40C7-9EEB-C0D9F3B0C1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D03-438E-A43F-35FDE16DAD3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F99C2B4-EB9A-4DC4-854F-90EC1074DB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D03-438E-A43F-35FDE16DAD3C}"/>
                </c:ext>
              </c:extLst>
            </c:dLbl>
            <c:dLbl>
              <c:idx val="12"/>
              <c:layout>
                <c:manualLayout>
                  <c:x val="3.3084811104074019E-2"/>
                  <c:y val="-1.8836091053251751E-3"/>
                </c:manualLayout>
              </c:layout>
              <c:tx>
                <c:rich>
                  <a:bodyPr/>
                  <a:lstStyle/>
                  <a:p>
                    <a:fld id="{D29724DA-7BCB-4CDE-B058-2955B70629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D03-438E-A43F-35FDE16DAD3C}"/>
                </c:ext>
              </c:extLst>
            </c:dLbl>
            <c:dLbl>
              <c:idx val="13"/>
              <c:layout>
                <c:manualLayout>
                  <c:x val="-0.1442520866762883"/>
                  <c:y val="-8.316532977682739E-2"/>
                </c:manualLayout>
              </c:layout>
              <c:tx>
                <c:rich>
                  <a:bodyPr/>
                  <a:lstStyle/>
                  <a:p>
                    <a:fld id="{BEFEC2F2-C31D-4B7B-A54A-606A01D7D9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D03-438E-A43F-35FDE16DAD3C}"/>
                </c:ext>
              </c:extLst>
            </c:dLbl>
            <c:dLbl>
              <c:idx val="14"/>
              <c:layout>
                <c:manualLayout>
                  <c:x val="-1.2609448136039191E-4"/>
                  <c:y val="-3.939824941524915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E-CD03-438E-A43F-35FDE16DAD3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6091AA6-7430-42D3-8F7E-B40865E92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D03-438E-A43F-35FDE16DAD3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32815FC-4286-40A0-8377-D148B0D0C9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D03-438E-A43F-35FDE16DAD3C}"/>
                </c:ext>
              </c:extLst>
            </c:dLbl>
            <c:dLbl>
              <c:idx val="17"/>
              <c:layout>
                <c:manualLayout>
                  <c:x val="-0.20177078977250307"/>
                  <c:y val="-1.8836091053250604E-3"/>
                </c:manualLayout>
              </c:layout>
              <c:tx>
                <c:rich>
                  <a:bodyPr/>
                  <a:lstStyle/>
                  <a:p>
                    <a:fld id="{3AAAD7DE-2F18-4E2C-A60A-43B6599CE5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D03-438E-A43F-35FDE16DAD3C}"/>
                </c:ext>
              </c:extLst>
            </c:dLbl>
            <c:dLbl>
              <c:idx val="18"/>
              <c:layout>
                <c:manualLayout>
                  <c:x val="-6.4363958052863129E-2"/>
                  <c:y val="-5.1903129518557307E-2"/>
                </c:manualLayout>
              </c:layout>
              <c:tx>
                <c:rich>
                  <a:bodyPr/>
                  <a:lstStyle/>
                  <a:p>
                    <a:fld id="{8E1393D6-944C-4381-BBBA-C1BE784300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D03-438E-A43F-35FDE16DAD3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D03-438E-A43F-35FDE16DAD3C}"/>
                </c:ext>
              </c:extLst>
            </c:dLbl>
            <c:dLbl>
              <c:idx val="20"/>
              <c:layout>
                <c:manualLayout>
                  <c:x val="-1.4292324483425961E-2"/>
                  <c:y val="-6.4408009621865339E-2"/>
                </c:manualLayout>
              </c:layout>
              <c:tx>
                <c:rich>
                  <a:bodyPr/>
                  <a:lstStyle/>
                  <a:p>
                    <a:fld id="{1737A916-9541-4F9E-980E-A9D127242A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CD03-438E-A43F-35FDE16DAD3C}"/>
                </c:ext>
              </c:extLst>
            </c:dLbl>
            <c:dLbl>
              <c:idx val="21"/>
              <c:layout>
                <c:manualLayout>
                  <c:x val="-2.4035107172593585E-2"/>
                  <c:y val="-6.6846461242010297E-2"/>
                </c:manualLayout>
              </c:layout>
              <c:tx>
                <c:rich>
                  <a:bodyPr/>
                  <a:lstStyle/>
                  <a:p>
                    <a:fld id="{259EB007-DDB1-4B45-9474-CD1E983AB9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D03-438E-A43F-35FDE16DAD3C}"/>
                </c:ext>
              </c:extLst>
            </c:dLbl>
            <c:dLbl>
              <c:idx val="22"/>
              <c:layout>
                <c:manualLayout>
                  <c:x val="-4.9399937966805897E-2"/>
                  <c:y val="-3.0019589337768365E-2"/>
                </c:manualLayout>
              </c:layout>
              <c:tx>
                <c:rich>
                  <a:bodyPr/>
                  <a:lstStyle/>
                  <a:p>
                    <a:fld id="{1A9812AB-9080-4EA1-8303-234415C582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CD03-438E-A43F-35FDE16DAD3C}"/>
                </c:ext>
              </c:extLst>
            </c:dLbl>
            <c:dLbl>
              <c:idx val="23"/>
              <c:layout>
                <c:manualLayout>
                  <c:x val="-0.25499214003718024"/>
                  <c:y val="-2.06409292602871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7-CD03-438E-A43F-35FDE16DAD3C}"/>
                </c:ext>
              </c:extLst>
            </c:dLbl>
            <c:dLbl>
              <c:idx val="24"/>
              <c:layout>
                <c:manualLayout>
                  <c:x val="-2.4742073958822216E-2"/>
                  <c:y val="-9.911668283931683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8-CD03-438E-A43F-35FDE16DAD3C}"/>
                </c:ext>
              </c:extLst>
            </c:dLbl>
            <c:dLbl>
              <c:idx val="25"/>
              <c:layout>
                <c:manualLayout>
                  <c:x val="-8.7622217406725961E-2"/>
                  <c:y val="-3.627202938942215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9-CD03-438E-A43F-35FDE16DAD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Final!$AD$14:$AD$39</c:f>
              <c:numCache>
                <c:formatCode>General</c:formatCode>
                <c:ptCount val="26"/>
                <c:pt idx="0">
                  <c:v>42.486781007359014</c:v>
                </c:pt>
                <c:pt idx="1">
                  <c:v>20.469827679999682</c:v>
                </c:pt>
                <c:pt idx="2">
                  <c:v>61.660366645450779</c:v>
                </c:pt>
                <c:pt idx="3">
                  <c:v>36.291167280691411</c:v>
                </c:pt>
                <c:pt idx="4">
                  <c:v>52.294484259239645</c:v>
                </c:pt>
                <c:pt idx="5">
                  <c:v>47.819071670301014</c:v>
                </c:pt>
                <c:pt idx="6">
                  <c:v>37.12354394240834</c:v>
                </c:pt>
                <c:pt idx="7">
                  <c:v>7.0406007740981806</c:v>
                </c:pt>
                <c:pt idx="8">
                  <c:v>38.425082639035516</c:v>
                </c:pt>
                <c:pt idx="9">
                  <c:v>59.007869379587859</c:v>
                </c:pt>
                <c:pt idx="10">
                  <c:v>43.612842068163374</c:v>
                </c:pt>
                <c:pt idx="11">
                  <c:v>12.05393404576925</c:v>
                </c:pt>
                <c:pt idx="12">
                  <c:v>38.168239640160742</c:v>
                </c:pt>
                <c:pt idx="13">
                  <c:v>40.215000725992958</c:v>
                </c:pt>
                <c:pt idx="15">
                  <c:v>56.307426290859766</c:v>
                </c:pt>
                <c:pt idx="16">
                  <c:v>16.551499166133311</c:v>
                </c:pt>
                <c:pt idx="17">
                  <c:v>13.173148426780356</c:v>
                </c:pt>
                <c:pt idx="18">
                  <c:v>25.43246497139177</c:v>
                </c:pt>
                <c:pt idx="19">
                  <c:v>15.924538506866902</c:v>
                </c:pt>
                <c:pt idx="20">
                  <c:v>40.456685099111276</c:v>
                </c:pt>
                <c:pt idx="21">
                  <c:v>6.3022483106328728</c:v>
                </c:pt>
                <c:pt idx="22">
                  <c:v>20.775836444500452</c:v>
                </c:pt>
              </c:numCache>
            </c:numRef>
          </c:xVal>
          <c:yVal>
            <c:numRef>
              <c:f>Final!$AE$14:$AE$39</c:f>
              <c:numCache>
                <c:formatCode>General</c:formatCode>
                <c:ptCount val="26"/>
                <c:pt idx="0">
                  <c:v>97.270578242421493</c:v>
                </c:pt>
                <c:pt idx="1">
                  <c:v>49.991865852085802</c:v>
                </c:pt>
                <c:pt idx="2">
                  <c:v>44.202181693433801</c:v>
                </c:pt>
                <c:pt idx="3">
                  <c:v>40.965767346875403</c:v>
                </c:pt>
                <c:pt idx="4">
                  <c:v>57.895492049142398</c:v>
                </c:pt>
                <c:pt idx="5">
                  <c:v>65.166884841797994</c:v>
                </c:pt>
                <c:pt idx="6">
                  <c:v>43.692439367770596</c:v>
                </c:pt>
                <c:pt idx="7">
                  <c:v>31.1840691748185</c:v>
                </c:pt>
                <c:pt idx="8">
                  <c:v>41.4419651048322</c:v>
                </c:pt>
                <c:pt idx="9">
                  <c:v>35.842636223499397</c:v>
                </c:pt>
                <c:pt idx="10">
                  <c:v>21.365144999999998</c:v>
                </c:pt>
                <c:pt idx="11">
                  <c:v>19.964925339782301</c:v>
                </c:pt>
                <c:pt idx="12">
                  <c:v>5.3107860000000002</c:v>
                </c:pt>
                <c:pt idx="13">
                  <c:v>9.9325706776966296</c:v>
                </c:pt>
                <c:pt idx="15">
                  <c:v>11.532982510385599</c:v>
                </c:pt>
                <c:pt idx="16">
                  <c:v>24.503138375041601</c:v>
                </c:pt>
                <c:pt idx="17">
                  <c:v>11.8645735588488</c:v>
                </c:pt>
                <c:pt idx="18">
                  <c:v>8.8581391920833905</c:v>
                </c:pt>
                <c:pt idx="19">
                  <c:v>5.6133021626605997</c:v>
                </c:pt>
                <c:pt idx="20">
                  <c:v>10.512212999999999</c:v>
                </c:pt>
                <c:pt idx="21">
                  <c:v>8.3087501234297605</c:v>
                </c:pt>
                <c:pt idx="22">
                  <c:v>5.5570365957202297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Final!$AC$14:$AC$39</c15:f>
                <c15:dlblRangeCache>
                  <c:ptCount val="26"/>
                  <c:pt idx="0">
                    <c:v>Nicaragua</c:v>
                  </c:pt>
                  <c:pt idx="1">
                    <c:v>Paraguay</c:v>
                  </c:pt>
                  <c:pt idx="2">
                    <c:v>North Macedonia</c:v>
                  </c:pt>
                  <c:pt idx="3">
                    <c:v>Costa Rica</c:v>
                  </c:pt>
                  <c:pt idx="4">
                    <c:v>Ukraine</c:v>
                  </c:pt>
                  <c:pt idx="5">
                    <c:v>Armenia</c:v>
                  </c:pt>
                  <c:pt idx="6">
                    <c:v>Uganda</c:v>
                  </c:pt>
                  <c:pt idx="7">
                    <c:v>Mexico</c:v>
                  </c:pt>
                  <c:pt idx="8">
                    <c:v>Moldova</c:v>
                  </c:pt>
                  <c:pt idx="9">
                    <c:v>Bulgaria</c:v>
                  </c:pt>
                  <c:pt idx="10">
                    <c:v>St. Kitts</c:v>
                  </c:pt>
                  <c:pt idx="11">
                    <c:v>Chile</c:v>
                  </c:pt>
                  <c:pt idx="12">
                    <c:v>Grenada</c:v>
                  </c:pt>
                  <c:pt idx="13">
                    <c:v>Morocco</c:v>
                  </c:pt>
                  <c:pt idx="15">
                    <c:v>Pakistan</c:v>
                  </c:pt>
                  <c:pt idx="16">
                    <c:v>Malawi</c:v>
                  </c:pt>
                  <c:pt idx="17">
                    <c:v>Philippines</c:v>
                  </c:pt>
                  <c:pt idx="18">
                    <c:v>Saudi Arabia</c:v>
                  </c:pt>
                  <c:pt idx="19">
                    <c:v>Malaysia</c:v>
                  </c:pt>
                  <c:pt idx="20">
                    <c:v>St. Lucia</c:v>
                  </c:pt>
                  <c:pt idx="21">
                    <c:v>Colombia</c:v>
                  </c:pt>
                  <c:pt idx="22">
                    <c:v>P. N. Guinea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B208-4F8E-A05D-F5A68722D873}"/>
            </c:ext>
          </c:extLst>
        </c:ser>
        <c:ser>
          <c:idx val="0"/>
          <c:order val="1"/>
          <c:tx>
            <c:strRef>
              <c:f>Final!$AF$13</c:f>
              <c:strCache>
                <c:ptCount val="1"/>
                <c:pt idx="0">
                  <c:v>Dollarization in 2023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square"/>
              <c:size val="14"/>
              <c:spPr>
                <a:solidFill>
                  <a:srgbClr val="00B0F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CD03-438E-A43F-35FDE16DAD3C}"/>
              </c:ext>
            </c:extLst>
          </c:dPt>
          <c:xVal>
            <c:numRef>
              <c:f>Final!$AD$14:$AD$39</c:f>
              <c:numCache>
                <c:formatCode>General</c:formatCode>
                <c:ptCount val="26"/>
                <c:pt idx="0">
                  <c:v>42.486781007359014</c:v>
                </c:pt>
                <c:pt idx="1">
                  <c:v>20.469827679999682</c:v>
                </c:pt>
                <c:pt idx="2">
                  <c:v>61.660366645450779</c:v>
                </c:pt>
                <c:pt idx="3">
                  <c:v>36.291167280691411</c:v>
                </c:pt>
                <c:pt idx="4">
                  <c:v>52.294484259239645</c:v>
                </c:pt>
                <c:pt idx="5">
                  <c:v>47.819071670301014</c:v>
                </c:pt>
                <c:pt idx="6">
                  <c:v>37.12354394240834</c:v>
                </c:pt>
                <c:pt idx="7">
                  <c:v>7.0406007740981806</c:v>
                </c:pt>
                <c:pt idx="8">
                  <c:v>38.425082639035516</c:v>
                </c:pt>
                <c:pt idx="9">
                  <c:v>59.007869379587859</c:v>
                </c:pt>
                <c:pt idx="10">
                  <c:v>43.612842068163374</c:v>
                </c:pt>
                <c:pt idx="11">
                  <c:v>12.05393404576925</c:v>
                </c:pt>
                <c:pt idx="12">
                  <c:v>38.168239640160742</c:v>
                </c:pt>
                <c:pt idx="13">
                  <c:v>40.215000725992958</c:v>
                </c:pt>
                <c:pt idx="15">
                  <c:v>56.307426290859766</c:v>
                </c:pt>
                <c:pt idx="16">
                  <c:v>16.551499166133311</c:v>
                </c:pt>
                <c:pt idx="17">
                  <c:v>13.173148426780356</c:v>
                </c:pt>
                <c:pt idx="18">
                  <c:v>25.43246497139177</c:v>
                </c:pt>
                <c:pt idx="19">
                  <c:v>15.924538506866902</c:v>
                </c:pt>
                <c:pt idx="20">
                  <c:v>40.456685099111276</c:v>
                </c:pt>
                <c:pt idx="21">
                  <c:v>6.3022483106328728</c:v>
                </c:pt>
                <c:pt idx="22">
                  <c:v>20.775836444500452</c:v>
                </c:pt>
              </c:numCache>
            </c:numRef>
          </c:xVal>
          <c:yVal>
            <c:numRef>
              <c:f>Final!$AF$14:$AF$39</c:f>
              <c:numCache>
                <c:formatCode>General</c:formatCode>
                <c:ptCount val="26"/>
                <c:pt idx="0">
                  <c:v>96.710966601341198</c:v>
                </c:pt>
                <c:pt idx="1">
                  <c:v>46.434327201433703</c:v>
                </c:pt>
                <c:pt idx="2">
                  <c:v>40.505018918839802</c:v>
                </c:pt>
                <c:pt idx="3">
                  <c:v>30.955086692813602</c:v>
                </c:pt>
                <c:pt idx="4">
                  <c:v>30.792497582305401</c:v>
                </c:pt>
                <c:pt idx="5">
                  <c:v>28.849334219823501</c:v>
                </c:pt>
                <c:pt idx="6">
                  <c:v>27.8587834575677</c:v>
                </c:pt>
                <c:pt idx="7">
                  <c:v>24.7239205578346</c:v>
                </c:pt>
                <c:pt idx="8">
                  <c:v>24.656964665748401</c:v>
                </c:pt>
                <c:pt idx="9">
                  <c:v>23.421701218327801</c:v>
                </c:pt>
                <c:pt idx="10">
                  <c:v>22.086981999999999</c:v>
                </c:pt>
                <c:pt idx="11">
                  <c:v>18.986262335698498</c:v>
                </c:pt>
                <c:pt idx="12">
                  <c:v>16.072660620915102</c:v>
                </c:pt>
                <c:pt idx="13">
                  <c:v>13.1379646086094</c:v>
                </c:pt>
                <c:pt idx="15">
                  <c:v>10.6405566057896</c:v>
                </c:pt>
                <c:pt idx="16">
                  <c:v>10.5234905357746</c:v>
                </c:pt>
                <c:pt idx="17">
                  <c:v>8.6292124373804295</c:v>
                </c:pt>
                <c:pt idx="18">
                  <c:v>8.1758334627222293</c:v>
                </c:pt>
                <c:pt idx="19">
                  <c:v>5.1207440303488996</c:v>
                </c:pt>
                <c:pt idx="20">
                  <c:v>4.3144309999999999</c:v>
                </c:pt>
                <c:pt idx="21">
                  <c:v>3.7392677935046099</c:v>
                </c:pt>
                <c:pt idx="22">
                  <c:v>2.27883480180892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4F8E-A05D-F5A68722D873}"/>
            </c:ext>
          </c:extLst>
        </c:ser>
        <c:ser>
          <c:idx val="2"/>
          <c:order val="2"/>
          <c:spPr>
            <a:ln w="9525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Final!$AH$14:$AH$273</c:f>
              <c:numCache>
                <c:formatCode>General</c:formatCode>
                <c:ptCount val="260"/>
                <c:pt idx="0">
                  <c:v>32</c:v>
                </c:pt>
                <c:pt idx="1">
                  <c:v>20</c:v>
                </c:pt>
                <c:pt idx="2">
                  <c:v>14</c:v>
                </c:pt>
                <c:pt idx="3">
                  <c:v>28</c:v>
                </c:pt>
                <c:pt idx="4">
                  <c:v>44</c:v>
                </c:pt>
                <c:pt idx="5">
                  <c:v>5</c:v>
                </c:pt>
                <c:pt idx="6">
                  <c:v>53</c:v>
                </c:pt>
                <c:pt idx="7">
                  <c:v>36</c:v>
                </c:pt>
                <c:pt idx="8">
                  <c:v>16</c:v>
                </c:pt>
                <c:pt idx="9">
                  <c:v>27</c:v>
                </c:pt>
                <c:pt idx="10">
                  <c:v>10</c:v>
                </c:pt>
                <c:pt idx="11">
                  <c:v>7</c:v>
                </c:pt>
                <c:pt idx="12">
                  <c:v>58</c:v>
                </c:pt>
                <c:pt idx="13">
                  <c:v>60</c:v>
                </c:pt>
                <c:pt idx="14">
                  <c:v>49</c:v>
                </c:pt>
                <c:pt idx="15">
                  <c:v>67</c:v>
                </c:pt>
                <c:pt idx="16">
                  <c:v>39</c:v>
                </c:pt>
                <c:pt idx="17">
                  <c:v>56</c:v>
                </c:pt>
                <c:pt idx="18">
                  <c:v>43</c:v>
                </c:pt>
                <c:pt idx="19">
                  <c:v>6</c:v>
                </c:pt>
                <c:pt idx="20">
                  <c:v>38</c:v>
                </c:pt>
                <c:pt idx="21">
                  <c:v>7</c:v>
                </c:pt>
                <c:pt idx="22">
                  <c:v>55</c:v>
                </c:pt>
                <c:pt idx="23">
                  <c:v>64</c:v>
                </c:pt>
                <c:pt idx="24">
                  <c:v>18</c:v>
                </c:pt>
                <c:pt idx="25">
                  <c:v>63</c:v>
                </c:pt>
                <c:pt idx="26">
                  <c:v>61</c:v>
                </c:pt>
                <c:pt idx="27">
                  <c:v>40</c:v>
                </c:pt>
                <c:pt idx="28">
                  <c:v>15</c:v>
                </c:pt>
                <c:pt idx="29">
                  <c:v>70</c:v>
                </c:pt>
                <c:pt idx="30">
                  <c:v>42</c:v>
                </c:pt>
                <c:pt idx="31">
                  <c:v>51</c:v>
                </c:pt>
                <c:pt idx="32">
                  <c:v>15</c:v>
                </c:pt>
                <c:pt idx="33">
                  <c:v>3</c:v>
                </c:pt>
                <c:pt idx="34">
                  <c:v>19</c:v>
                </c:pt>
                <c:pt idx="35">
                  <c:v>55</c:v>
                </c:pt>
                <c:pt idx="36">
                  <c:v>52</c:v>
                </c:pt>
                <c:pt idx="37">
                  <c:v>32</c:v>
                </c:pt>
                <c:pt idx="38">
                  <c:v>14</c:v>
                </c:pt>
                <c:pt idx="39">
                  <c:v>6</c:v>
                </c:pt>
                <c:pt idx="40">
                  <c:v>16</c:v>
                </c:pt>
                <c:pt idx="41">
                  <c:v>51</c:v>
                </c:pt>
                <c:pt idx="42">
                  <c:v>19</c:v>
                </c:pt>
                <c:pt idx="43">
                  <c:v>35</c:v>
                </c:pt>
                <c:pt idx="44">
                  <c:v>52</c:v>
                </c:pt>
                <c:pt idx="45">
                  <c:v>48</c:v>
                </c:pt>
                <c:pt idx="46">
                  <c:v>7</c:v>
                </c:pt>
                <c:pt idx="47">
                  <c:v>13</c:v>
                </c:pt>
                <c:pt idx="48">
                  <c:v>8</c:v>
                </c:pt>
                <c:pt idx="49">
                  <c:v>41</c:v>
                </c:pt>
                <c:pt idx="50">
                  <c:v>33</c:v>
                </c:pt>
                <c:pt idx="51">
                  <c:v>25</c:v>
                </c:pt>
                <c:pt idx="52">
                  <c:v>20</c:v>
                </c:pt>
                <c:pt idx="53">
                  <c:v>10</c:v>
                </c:pt>
                <c:pt idx="54">
                  <c:v>16</c:v>
                </c:pt>
                <c:pt idx="55">
                  <c:v>20</c:v>
                </c:pt>
                <c:pt idx="56">
                  <c:v>32</c:v>
                </c:pt>
                <c:pt idx="57">
                  <c:v>24</c:v>
                </c:pt>
                <c:pt idx="58">
                  <c:v>49</c:v>
                </c:pt>
                <c:pt idx="59">
                  <c:v>28</c:v>
                </c:pt>
                <c:pt idx="60">
                  <c:v>22</c:v>
                </c:pt>
                <c:pt idx="61">
                  <c:v>62</c:v>
                </c:pt>
                <c:pt idx="62">
                  <c:v>46</c:v>
                </c:pt>
                <c:pt idx="63">
                  <c:v>30</c:v>
                </c:pt>
                <c:pt idx="64">
                  <c:v>65</c:v>
                </c:pt>
                <c:pt idx="65">
                  <c:v>54</c:v>
                </c:pt>
                <c:pt idx="66">
                  <c:v>22</c:v>
                </c:pt>
                <c:pt idx="67">
                  <c:v>47</c:v>
                </c:pt>
                <c:pt idx="68">
                  <c:v>38</c:v>
                </c:pt>
                <c:pt idx="69">
                  <c:v>35</c:v>
                </c:pt>
                <c:pt idx="70">
                  <c:v>40</c:v>
                </c:pt>
                <c:pt idx="71">
                  <c:v>62</c:v>
                </c:pt>
                <c:pt idx="72">
                  <c:v>63</c:v>
                </c:pt>
                <c:pt idx="73">
                  <c:v>15</c:v>
                </c:pt>
                <c:pt idx="74">
                  <c:v>56</c:v>
                </c:pt>
                <c:pt idx="75">
                  <c:v>69</c:v>
                </c:pt>
                <c:pt idx="76">
                  <c:v>63</c:v>
                </c:pt>
                <c:pt idx="77">
                  <c:v>28</c:v>
                </c:pt>
                <c:pt idx="78">
                  <c:v>55</c:v>
                </c:pt>
                <c:pt idx="79">
                  <c:v>17</c:v>
                </c:pt>
                <c:pt idx="80">
                  <c:v>40</c:v>
                </c:pt>
                <c:pt idx="81">
                  <c:v>34</c:v>
                </c:pt>
                <c:pt idx="82">
                  <c:v>14</c:v>
                </c:pt>
                <c:pt idx="83">
                  <c:v>52</c:v>
                </c:pt>
                <c:pt idx="84">
                  <c:v>43</c:v>
                </c:pt>
                <c:pt idx="85">
                  <c:v>52</c:v>
                </c:pt>
                <c:pt idx="86">
                  <c:v>30</c:v>
                </c:pt>
                <c:pt idx="87">
                  <c:v>48</c:v>
                </c:pt>
                <c:pt idx="88">
                  <c:v>13</c:v>
                </c:pt>
                <c:pt idx="89">
                  <c:v>31</c:v>
                </c:pt>
                <c:pt idx="90">
                  <c:v>62</c:v>
                </c:pt>
                <c:pt idx="91">
                  <c:v>23</c:v>
                </c:pt>
                <c:pt idx="92">
                  <c:v>70</c:v>
                </c:pt>
                <c:pt idx="93">
                  <c:v>4</c:v>
                </c:pt>
                <c:pt idx="94">
                  <c:v>19</c:v>
                </c:pt>
                <c:pt idx="95">
                  <c:v>23</c:v>
                </c:pt>
                <c:pt idx="96">
                  <c:v>1</c:v>
                </c:pt>
                <c:pt idx="97">
                  <c:v>38</c:v>
                </c:pt>
                <c:pt idx="98">
                  <c:v>20</c:v>
                </c:pt>
                <c:pt idx="99">
                  <c:v>3</c:v>
                </c:pt>
                <c:pt idx="100">
                  <c:v>30</c:v>
                </c:pt>
                <c:pt idx="101">
                  <c:v>37</c:v>
                </c:pt>
                <c:pt idx="102">
                  <c:v>37</c:v>
                </c:pt>
                <c:pt idx="103">
                  <c:v>45</c:v>
                </c:pt>
                <c:pt idx="104">
                  <c:v>51</c:v>
                </c:pt>
                <c:pt idx="105">
                  <c:v>21</c:v>
                </c:pt>
                <c:pt idx="106">
                  <c:v>43</c:v>
                </c:pt>
                <c:pt idx="107">
                  <c:v>4</c:v>
                </c:pt>
                <c:pt idx="108">
                  <c:v>22</c:v>
                </c:pt>
                <c:pt idx="109">
                  <c:v>36</c:v>
                </c:pt>
                <c:pt idx="110">
                  <c:v>10</c:v>
                </c:pt>
                <c:pt idx="111">
                  <c:v>20</c:v>
                </c:pt>
                <c:pt idx="112">
                  <c:v>57</c:v>
                </c:pt>
                <c:pt idx="113">
                  <c:v>52</c:v>
                </c:pt>
                <c:pt idx="114">
                  <c:v>50</c:v>
                </c:pt>
                <c:pt idx="115">
                  <c:v>61</c:v>
                </c:pt>
                <c:pt idx="116">
                  <c:v>40</c:v>
                </c:pt>
                <c:pt idx="117">
                  <c:v>55</c:v>
                </c:pt>
                <c:pt idx="118">
                  <c:v>34</c:v>
                </c:pt>
                <c:pt idx="119">
                  <c:v>49</c:v>
                </c:pt>
                <c:pt idx="120">
                  <c:v>17</c:v>
                </c:pt>
                <c:pt idx="121">
                  <c:v>52</c:v>
                </c:pt>
                <c:pt idx="122">
                  <c:v>16</c:v>
                </c:pt>
                <c:pt idx="123">
                  <c:v>25</c:v>
                </c:pt>
                <c:pt idx="124">
                  <c:v>17</c:v>
                </c:pt>
                <c:pt idx="125">
                  <c:v>31</c:v>
                </c:pt>
                <c:pt idx="126">
                  <c:v>9</c:v>
                </c:pt>
                <c:pt idx="127">
                  <c:v>5</c:v>
                </c:pt>
                <c:pt idx="128">
                  <c:v>36</c:v>
                </c:pt>
                <c:pt idx="129">
                  <c:v>27</c:v>
                </c:pt>
                <c:pt idx="130">
                  <c:v>33</c:v>
                </c:pt>
                <c:pt idx="131">
                  <c:v>60</c:v>
                </c:pt>
                <c:pt idx="132">
                  <c:v>68</c:v>
                </c:pt>
                <c:pt idx="133">
                  <c:v>58</c:v>
                </c:pt>
                <c:pt idx="134">
                  <c:v>54</c:v>
                </c:pt>
                <c:pt idx="135">
                  <c:v>34</c:v>
                </c:pt>
                <c:pt idx="136">
                  <c:v>12</c:v>
                </c:pt>
                <c:pt idx="137">
                  <c:v>36</c:v>
                </c:pt>
                <c:pt idx="138">
                  <c:v>6</c:v>
                </c:pt>
                <c:pt idx="139">
                  <c:v>0</c:v>
                </c:pt>
                <c:pt idx="140">
                  <c:v>53</c:v>
                </c:pt>
                <c:pt idx="141">
                  <c:v>6</c:v>
                </c:pt>
                <c:pt idx="142">
                  <c:v>21</c:v>
                </c:pt>
                <c:pt idx="143">
                  <c:v>43</c:v>
                </c:pt>
                <c:pt idx="144">
                  <c:v>31</c:v>
                </c:pt>
                <c:pt idx="145">
                  <c:v>33</c:v>
                </c:pt>
                <c:pt idx="146">
                  <c:v>7</c:v>
                </c:pt>
                <c:pt idx="147">
                  <c:v>10</c:v>
                </c:pt>
                <c:pt idx="148">
                  <c:v>55</c:v>
                </c:pt>
                <c:pt idx="149">
                  <c:v>40</c:v>
                </c:pt>
                <c:pt idx="150">
                  <c:v>5</c:v>
                </c:pt>
                <c:pt idx="151">
                  <c:v>37</c:v>
                </c:pt>
                <c:pt idx="152">
                  <c:v>33</c:v>
                </c:pt>
                <c:pt idx="153">
                  <c:v>14</c:v>
                </c:pt>
                <c:pt idx="154">
                  <c:v>33</c:v>
                </c:pt>
                <c:pt idx="155">
                  <c:v>26</c:v>
                </c:pt>
                <c:pt idx="156">
                  <c:v>43</c:v>
                </c:pt>
                <c:pt idx="157">
                  <c:v>28</c:v>
                </c:pt>
                <c:pt idx="158">
                  <c:v>39</c:v>
                </c:pt>
                <c:pt idx="159">
                  <c:v>20</c:v>
                </c:pt>
                <c:pt idx="160">
                  <c:v>60</c:v>
                </c:pt>
                <c:pt idx="161">
                  <c:v>35</c:v>
                </c:pt>
                <c:pt idx="162">
                  <c:v>43</c:v>
                </c:pt>
                <c:pt idx="163">
                  <c:v>46</c:v>
                </c:pt>
                <c:pt idx="164">
                  <c:v>39</c:v>
                </c:pt>
                <c:pt idx="165">
                  <c:v>29</c:v>
                </c:pt>
                <c:pt idx="166">
                  <c:v>53</c:v>
                </c:pt>
                <c:pt idx="167">
                  <c:v>20</c:v>
                </c:pt>
                <c:pt idx="168">
                  <c:v>5</c:v>
                </c:pt>
                <c:pt idx="169">
                  <c:v>27</c:v>
                </c:pt>
                <c:pt idx="170">
                  <c:v>22</c:v>
                </c:pt>
                <c:pt idx="171">
                  <c:v>23</c:v>
                </c:pt>
                <c:pt idx="172">
                  <c:v>26</c:v>
                </c:pt>
                <c:pt idx="173">
                  <c:v>18</c:v>
                </c:pt>
                <c:pt idx="174">
                  <c:v>62</c:v>
                </c:pt>
                <c:pt idx="175">
                  <c:v>58</c:v>
                </c:pt>
                <c:pt idx="176">
                  <c:v>60</c:v>
                </c:pt>
                <c:pt idx="177">
                  <c:v>24</c:v>
                </c:pt>
                <c:pt idx="178">
                  <c:v>62</c:v>
                </c:pt>
                <c:pt idx="179">
                  <c:v>60</c:v>
                </c:pt>
                <c:pt idx="180">
                  <c:v>17</c:v>
                </c:pt>
                <c:pt idx="181">
                  <c:v>21</c:v>
                </c:pt>
                <c:pt idx="182">
                  <c:v>68</c:v>
                </c:pt>
                <c:pt idx="183">
                  <c:v>57</c:v>
                </c:pt>
                <c:pt idx="184">
                  <c:v>24</c:v>
                </c:pt>
                <c:pt idx="185">
                  <c:v>10</c:v>
                </c:pt>
                <c:pt idx="186">
                  <c:v>28</c:v>
                </c:pt>
                <c:pt idx="187">
                  <c:v>7</c:v>
                </c:pt>
                <c:pt idx="188">
                  <c:v>6</c:v>
                </c:pt>
                <c:pt idx="189">
                  <c:v>32</c:v>
                </c:pt>
                <c:pt idx="190">
                  <c:v>10</c:v>
                </c:pt>
                <c:pt idx="191">
                  <c:v>19</c:v>
                </c:pt>
                <c:pt idx="192">
                  <c:v>56</c:v>
                </c:pt>
                <c:pt idx="193">
                  <c:v>37</c:v>
                </c:pt>
                <c:pt idx="194">
                  <c:v>5</c:v>
                </c:pt>
                <c:pt idx="195">
                  <c:v>3</c:v>
                </c:pt>
                <c:pt idx="196">
                  <c:v>64</c:v>
                </c:pt>
                <c:pt idx="197">
                  <c:v>34</c:v>
                </c:pt>
                <c:pt idx="198">
                  <c:v>41</c:v>
                </c:pt>
                <c:pt idx="199">
                  <c:v>32</c:v>
                </c:pt>
                <c:pt idx="200">
                  <c:v>19</c:v>
                </c:pt>
                <c:pt idx="201">
                  <c:v>38</c:v>
                </c:pt>
                <c:pt idx="202">
                  <c:v>63</c:v>
                </c:pt>
                <c:pt idx="203">
                  <c:v>5</c:v>
                </c:pt>
                <c:pt idx="204">
                  <c:v>31</c:v>
                </c:pt>
                <c:pt idx="205">
                  <c:v>54</c:v>
                </c:pt>
                <c:pt idx="206">
                  <c:v>37</c:v>
                </c:pt>
                <c:pt idx="207">
                  <c:v>36</c:v>
                </c:pt>
                <c:pt idx="208">
                  <c:v>45</c:v>
                </c:pt>
                <c:pt idx="209">
                  <c:v>50</c:v>
                </c:pt>
                <c:pt idx="210">
                  <c:v>13</c:v>
                </c:pt>
                <c:pt idx="211">
                  <c:v>29</c:v>
                </c:pt>
                <c:pt idx="212">
                  <c:v>20</c:v>
                </c:pt>
                <c:pt idx="213">
                  <c:v>21</c:v>
                </c:pt>
                <c:pt idx="214">
                  <c:v>7</c:v>
                </c:pt>
                <c:pt idx="215">
                  <c:v>2</c:v>
                </c:pt>
                <c:pt idx="216">
                  <c:v>54</c:v>
                </c:pt>
                <c:pt idx="217">
                  <c:v>49</c:v>
                </c:pt>
                <c:pt idx="218">
                  <c:v>52</c:v>
                </c:pt>
                <c:pt idx="219">
                  <c:v>58</c:v>
                </c:pt>
                <c:pt idx="220">
                  <c:v>43</c:v>
                </c:pt>
                <c:pt idx="221">
                  <c:v>3</c:v>
                </c:pt>
                <c:pt idx="222">
                  <c:v>38</c:v>
                </c:pt>
                <c:pt idx="223">
                  <c:v>13</c:v>
                </c:pt>
                <c:pt idx="224">
                  <c:v>32</c:v>
                </c:pt>
                <c:pt idx="225">
                  <c:v>13</c:v>
                </c:pt>
                <c:pt idx="226">
                  <c:v>15</c:v>
                </c:pt>
                <c:pt idx="227">
                  <c:v>19</c:v>
                </c:pt>
                <c:pt idx="228">
                  <c:v>69</c:v>
                </c:pt>
                <c:pt idx="229">
                  <c:v>48</c:v>
                </c:pt>
                <c:pt idx="230">
                  <c:v>66</c:v>
                </c:pt>
                <c:pt idx="231">
                  <c:v>59</c:v>
                </c:pt>
                <c:pt idx="232">
                  <c:v>5</c:v>
                </c:pt>
                <c:pt idx="233">
                  <c:v>26</c:v>
                </c:pt>
                <c:pt idx="234">
                  <c:v>61</c:v>
                </c:pt>
                <c:pt idx="235">
                  <c:v>16</c:v>
                </c:pt>
                <c:pt idx="236">
                  <c:v>6</c:v>
                </c:pt>
                <c:pt idx="237">
                  <c:v>57</c:v>
                </c:pt>
                <c:pt idx="238">
                  <c:v>8</c:v>
                </c:pt>
                <c:pt idx="239">
                  <c:v>33</c:v>
                </c:pt>
                <c:pt idx="240">
                  <c:v>68</c:v>
                </c:pt>
                <c:pt idx="241">
                  <c:v>57</c:v>
                </c:pt>
                <c:pt idx="242">
                  <c:v>18</c:v>
                </c:pt>
                <c:pt idx="243">
                  <c:v>41</c:v>
                </c:pt>
                <c:pt idx="244">
                  <c:v>57</c:v>
                </c:pt>
                <c:pt idx="245">
                  <c:v>4</c:v>
                </c:pt>
                <c:pt idx="246">
                  <c:v>64</c:v>
                </c:pt>
                <c:pt idx="247">
                  <c:v>28</c:v>
                </c:pt>
                <c:pt idx="248">
                  <c:v>12</c:v>
                </c:pt>
                <c:pt idx="249">
                  <c:v>4</c:v>
                </c:pt>
                <c:pt idx="250">
                  <c:v>55</c:v>
                </c:pt>
                <c:pt idx="251">
                  <c:v>19</c:v>
                </c:pt>
                <c:pt idx="252">
                  <c:v>29</c:v>
                </c:pt>
                <c:pt idx="253">
                  <c:v>65</c:v>
                </c:pt>
                <c:pt idx="254">
                  <c:v>43</c:v>
                </c:pt>
                <c:pt idx="255">
                  <c:v>18</c:v>
                </c:pt>
                <c:pt idx="256">
                  <c:v>5</c:v>
                </c:pt>
                <c:pt idx="257">
                  <c:v>47</c:v>
                </c:pt>
                <c:pt idx="258">
                  <c:v>45</c:v>
                </c:pt>
                <c:pt idx="259">
                  <c:v>67</c:v>
                </c:pt>
              </c:numCache>
            </c:numRef>
          </c:xVal>
          <c:yVal>
            <c:numRef>
              <c:f>Final!$AI$14:$AI$273</c:f>
              <c:numCache>
                <c:formatCode>General</c:formatCode>
                <c:ptCount val="260"/>
                <c:pt idx="0">
                  <c:v>32</c:v>
                </c:pt>
                <c:pt idx="1">
                  <c:v>20</c:v>
                </c:pt>
                <c:pt idx="2">
                  <c:v>14</c:v>
                </c:pt>
                <c:pt idx="3">
                  <c:v>28</c:v>
                </c:pt>
                <c:pt idx="4">
                  <c:v>44</c:v>
                </c:pt>
                <c:pt idx="5">
                  <c:v>5</c:v>
                </c:pt>
                <c:pt idx="6">
                  <c:v>53</c:v>
                </c:pt>
                <c:pt idx="7">
                  <c:v>36</c:v>
                </c:pt>
                <c:pt idx="8">
                  <c:v>16</c:v>
                </c:pt>
                <c:pt idx="9">
                  <c:v>27</c:v>
                </c:pt>
                <c:pt idx="10">
                  <c:v>10</c:v>
                </c:pt>
                <c:pt idx="11">
                  <c:v>7</c:v>
                </c:pt>
                <c:pt idx="12">
                  <c:v>58</c:v>
                </c:pt>
                <c:pt idx="13">
                  <c:v>60</c:v>
                </c:pt>
                <c:pt idx="14">
                  <c:v>49</c:v>
                </c:pt>
                <c:pt idx="15">
                  <c:v>67</c:v>
                </c:pt>
                <c:pt idx="16">
                  <c:v>39</c:v>
                </c:pt>
                <c:pt idx="17">
                  <c:v>56</c:v>
                </c:pt>
                <c:pt idx="18">
                  <c:v>43</c:v>
                </c:pt>
                <c:pt idx="19">
                  <c:v>6</c:v>
                </c:pt>
                <c:pt idx="20">
                  <c:v>38</c:v>
                </c:pt>
                <c:pt idx="21">
                  <c:v>7</c:v>
                </c:pt>
                <c:pt idx="22">
                  <c:v>55</c:v>
                </c:pt>
                <c:pt idx="23">
                  <c:v>64</c:v>
                </c:pt>
                <c:pt idx="24">
                  <c:v>18</c:v>
                </c:pt>
                <c:pt idx="25">
                  <c:v>63</c:v>
                </c:pt>
                <c:pt idx="26">
                  <c:v>61</c:v>
                </c:pt>
                <c:pt idx="27">
                  <c:v>40</c:v>
                </c:pt>
                <c:pt idx="28">
                  <c:v>15</c:v>
                </c:pt>
                <c:pt idx="29">
                  <c:v>70</c:v>
                </c:pt>
                <c:pt idx="30">
                  <c:v>42</c:v>
                </c:pt>
                <c:pt idx="31">
                  <c:v>51</c:v>
                </c:pt>
                <c:pt idx="32">
                  <c:v>15</c:v>
                </c:pt>
                <c:pt idx="33">
                  <c:v>3</c:v>
                </c:pt>
                <c:pt idx="34">
                  <c:v>19</c:v>
                </c:pt>
                <c:pt idx="35">
                  <c:v>55</c:v>
                </c:pt>
                <c:pt idx="36">
                  <c:v>52</c:v>
                </c:pt>
                <c:pt idx="37">
                  <c:v>32</c:v>
                </c:pt>
                <c:pt idx="38">
                  <c:v>14</c:v>
                </c:pt>
                <c:pt idx="39">
                  <c:v>6</c:v>
                </c:pt>
                <c:pt idx="40">
                  <c:v>16</c:v>
                </c:pt>
                <c:pt idx="41">
                  <c:v>51</c:v>
                </c:pt>
                <c:pt idx="42">
                  <c:v>19</c:v>
                </c:pt>
                <c:pt idx="43">
                  <c:v>35</c:v>
                </c:pt>
                <c:pt idx="44">
                  <c:v>52</c:v>
                </c:pt>
                <c:pt idx="45">
                  <c:v>48</c:v>
                </c:pt>
                <c:pt idx="46">
                  <c:v>7</c:v>
                </c:pt>
                <c:pt idx="47">
                  <c:v>13</c:v>
                </c:pt>
                <c:pt idx="48">
                  <c:v>8</c:v>
                </c:pt>
                <c:pt idx="49">
                  <c:v>41</c:v>
                </c:pt>
                <c:pt idx="50">
                  <c:v>33</c:v>
                </c:pt>
                <c:pt idx="51">
                  <c:v>25</c:v>
                </c:pt>
                <c:pt idx="52">
                  <c:v>20</c:v>
                </c:pt>
                <c:pt idx="53">
                  <c:v>10</c:v>
                </c:pt>
                <c:pt idx="54">
                  <c:v>16</c:v>
                </c:pt>
                <c:pt idx="55">
                  <c:v>20</c:v>
                </c:pt>
                <c:pt idx="56">
                  <c:v>32</c:v>
                </c:pt>
                <c:pt idx="57">
                  <c:v>24</c:v>
                </c:pt>
                <c:pt idx="58">
                  <c:v>49</c:v>
                </c:pt>
                <c:pt idx="59">
                  <c:v>28</c:v>
                </c:pt>
                <c:pt idx="60">
                  <c:v>22</c:v>
                </c:pt>
                <c:pt idx="61">
                  <c:v>62</c:v>
                </c:pt>
                <c:pt idx="62">
                  <c:v>46</c:v>
                </c:pt>
                <c:pt idx="63">
                  <c:v>30</c:v>
                </c:pt>
                <c:pt idx="64">
                  <c:v>65</c:v>
                </c:pt>
                <c:pt idx="65">
                  <c:v>54</c:v>
                </c:pt>
                <c:pt idx="66">
                  <c:v>22</c:v>
                </c:pt>
                <c:pt idx="67">
                  <c:v>47</c:v>
                </c:pt>
                <c:pt idx="68">
                  <c:v>38</c:v>
                </c:pt>
                <c:pt idx="69">
                  <c:v>35</c:v>
                </c:pt>
                <c:pt idx="70">
                  <c:v>40</c:v>
                </c:pt>
                <c:pt idx="71">
                  <c:v>62</c:v>
                </c:pt>
                <c:pt idx="72">
                  <c:v>63</c:v>
                </c:pt>
                <c:pt idx="73">
                  <c:v>15</c:v>
                </c:pt>
                <c:pt idx="74">
                  <c:v>56</c:v>
                </c:pt>
                <c:pt idx="75">
                  <c:v>69</c:v>
                </c:pt>
                <c:pt idx="76">
                  <c:v>63</c:v>
                </c:pt>
                <c:pt idx="77">
                  <c:v>28</c:v>
                </c:pt>
                <c:pt idx="78">
                  <c:v>55</c:v>
                </c:pt>
                <c:pt idx="79">
                  <c:v>17</c:v>
                </c:pt>
                <c:pt idx="80">
                  <c:v>40</c:v>
                </c:pt>
                <c:pt idx="81">
                  <c:v>34</c:v>
                </c:pt>
                <c:pt idx="82">
                  <c:v>14</c:v>
                </c:pt>
                <c:pt idx="83">
                  <c:v>52</c:v>
                </c:pt>
                <c:pt idx="84">
                  <c:v>43</c:v>
                </c:pt>
                <c:pt idx="85">
                  <c:v>52</c:v>
                </c:pt>
                <c:pt idx="86">
                  <c:v>30</c:v>
                </c:pt>
                <c:pt idx="87">
                  <c:v>48</c:v>
                </c:pt>
                <c:pt idx="88">
                  <c:v>13</c:v>
                </c:pt>
                <c:pt idx="89">
                  <c:v>31</c:v>
                </c:pt>
                <c:pt idx="90">
                  <c:v>62</c:v>
                </c:pt>
                <c:pt idx="91">
                  <c:v>23</c:v>
                </c:pt>
                <c:pt idx="92">
                  <c:v>70</c:v>
                </c:pt>
                <c:pt idx="93">
                  <c:v>4</c:v>
                </c:pt>
                <c:pt idx="94">
                  <c:v>19</c:v>
                </c:pt>
                <c:pt idx="95">
                  <c:v>23</c:v>
                </c:pt>
                <c:pt idx="96">
                  <c:v>1</c:v>
                </c:pt>
                <c:pt idx="97">
                  <c:v>38</c:v>
                </c:pt>
                <c:pt idx="98">
                  <c:v>20</c:v>
                </c:pt>
                <c:pt idx="99">
                  <c:v>3</c:v>
                </c:pt>
                <c:pt idx="100">
                  <c:v>30</c:v>
                </c:pt>
                <c:pt idx="101">
                  <c:v>37</c:v>
                </c:pt>
                <c:pt idx="102">
                  <c:v>37</c:v>
                </c:pt>
                <c:pt idx="103">
                  <c:v>45</c:v>
                </c:pt>
                <c:pt idx="104">
                  <c:v>51</c:v>
                </c:pt>
                <c:pt idx="105">
                  <c:v>21</c:v>
                </c:pt>
                <c:pt idx="106">
                  <c:v>43</c:v>
                </c:pt>
                <c:pt idx="107">
                  <c:v>4</c:v>
                </c:pt>
                <c:pt idx="108">
                  <c:v>22</c:v>
                </c:pt>
                <c:pt idx="109">
                  <c:v>36</c:v>
                </c:pt>
                <c:pt idx="110">
                  <c:v>10</c:v>
                </c:pt>
                <c:pt idx="111">
                  <c:v>20</c:v>
                </c:pt>
                <c:pt idx="112">
                  <c:v>57</c:v>
                </c:pt>
                <c:pt idx="113">
                  <c:v>52</c:v>
                </c:pt>
                <c:pt idx="114">
                  <c:v>50</c:v>
                </c:pt>
                <c:pt idx="115">
                  <c:v>61</c:v>
                </c:pt>
                <c:pt idx="116">
                  <c:v>40</c:v>
                </c:pt>
                <c:pt idx="117">
                  <c:v>55</c:v>
                </c:pt>
                <c:pt idx="118">
                  <c:v>34</c:v>
                </c:pt>
                <c:pt idx="119">
                  <c:v>49</c:v>
                </c:pt>
                <c:pt idx="120">
                  <c:v>17</c:v>
                </c:pt>
                <c:pt idx="121">
                  <c:v>52</c:v>
                </c:pt>
                <c:pt idx="122">
                  <c:v>16</c:v>
                </c:pt>
                <c:pt idx="123">
                  <c:v>25</c:v>
                </c:pt>
                <c:pt idx="124">
                  <c:v>17</c:v>
                </c:pt>
                <c:pt idx="125">
                  <c:v>31</c:v>
                </c:pt>
                <c:pt idx="126">
                  <c:v>9</c:v>
                </c:pt>
                <c:pt idx="127">
                  <c:v>5</c:v>
                </c:pt>
                <c:pt idx="128">
                  <c:v>36</c:v>
                </c:pt>
                <c:pt idx="129">
                  <c:v>27</c:v>
                </c:pt>
                <c:pt idx="130">
                  <c:v>33</c:v>
                </c:pt>
                <c:pt idx="131">
                  <c:v>60</c:v>
                </c:pt>
                <c:pt idx="132">
                  <c:v>68</c:v>
                </c:pt>
                <c:pt idx="133">
                  <c:v>58</c:v>
                </c:pt>
                <c:pt idx="134">
                  <c:v>54</c:v>
                </c:pt>
                <c:pt idx="135">
                  <c:v>34</c:v>
                </c:pt>
                <c:pt idx="136">
                  <c:v>12</c:v>
                </c:pt>
                <c:pt idx="137">
                  <c:v>36</c:v>
                </c:pt>
                <c:pt idx="138">
                  <c:v>6</c:v>
                </c:pt>
                <c:pt idx="139">
                  <c:v>0</c:v>
                </c:pt>
                <c:pt idx="140">
                  <c:v>53</c:v>
                </c:pt>
                <c:pt idx="141">
                  <c:v>6</c:v>
                </c:pt>
                <c:pt idx="142">
                  <c:v>21</c:v>
                </c:pt>
                <c:pt idx="143">
                  <c:v>43</c:v>
                </c:pt>
                <c:pt idx="144">
                  <c:v>31</c:v>
                </c:pt>
                <c:pt idx="145">
                  <c:v>33</c:v>
                </c:pt>
                <c:pt idx="146">
                  <c:v>7</c:v>
                </c:pt>
                <c:pt idx="147">
                  <c:v>10</c:v>
                </c:pt>
                <c:pt idx="148">
                  <c:v>55</c:v>
                </c:pt>
                <c:pt idx="149">
                  <c:v>40</c:v>
                </c:pt>
                <c:pt idx="150">
                  <c:v>5</c:v>
                </c:pt>
                <c:pt idx="151">
                  <c:v>37</c:v>
                </c:pt>
                <c:pt idx="152">
                  <c:v>33</c:v>
                </c:pt>
                <c:pt idx="153">
                  <c:v>14</c:v>
                </c:pt>
                <c:pt idx="154">
                  <c:v>33</c:v>
                </c:pt>
                <c:pt idx="155">
                  <c:v>26</c:v>
                </c:pt>
                <c:pt idx="156">
                  <c:v>43</c:v>
                </c:pt>
                <c:pt idx="157">
                  <c:v>28</c:v>
                </c:pt>
                <c:pt idx="158">
                  <c:v>39</c:v>
                </c:pt>
                <c:pt idx="159">
                  <c:v>20</c:v>
                </c:pt>
                <c:pt idx="160">
                  <c:v>60</c:v>
                </c:pt>
                <c:pt idx="161">
                  <c:v>35</c:v>
                </c:pt>
                <c:pt idx="162">
                  <c:v>43</c:v>
                </c:pt>
                <c:pt idx="163">
                  <c:v>46</c:v>
                </c:pt>
                <c:pt idx="164">
                  <c:v>39</c:v>
                </c:pt>
                <c:pt idx="165">
                  <c:v>29</c:v>
                </c:pt>
                <c:pt idx="166">
                  <c:v>53</c:v>
                </c:pt>
                <c:pt idx="167">
                  <c:v>20</c:v>
                </c:pt>
                <c:pt idx="168">
                  <c:v>5</c:v>
                </c:pt>
                <c:pt idx="169">
                  <c:v>27</c:v>
                </c:pt>
                <c:pt idx="170">
                  <c:v>22</c:v>
                </c:pt>
                <c:pt idx="171">
                  <c:v>23</c:v>
                </c:pt>
                <c:pt idx="172">
                  <c:v>26</c:v>
                </c:pt>
                <c:pt idx="173">
                  <c:v>18</c:v>
                </c:pt>
                <c:pt idx="174">
                  <c:v>62</c:v>
                </c:pt>
                <c:pt idx="175">
                  <c:v>58</c:v>
                </c:pt>
                <c:pt idx="176">
                  <c:v>60</c:v>
                </c:pt>
                <c:pt idx="177">
                  <c:v>24</c:v>
                </c:pt>
                <c:pt idx="178">
                  <c:v>62</c:v>
                </c:pt>
                <c:pt idx="179">
                  <c:v>60</c:v>
                </c:pt>
                <c:pt idx="180">
                  <c:v>17</c:v>
                </c:pt>
                <c:pt idx="181">
                  <c:v>21</c:v>
                </c:pt>
                <c:pt idx="182">
                  <c:v>68</c:v>
                </c:pt>
                <c:pt idx="183">
                  <c:v>57</c:v>
                </c:pt>
                <c:pt idx="184">
                  <c:v>24</c:v>
                </c:pt>
                <c:pt idx="185">
                  <c:v>10</c:v>
                </c:pt>
                <c:pt idx="186">
                  <c:v>28</c:v>
                </c:pt>
                <c:pt idx="187">
                  <c:v>7</c:v>
                </c:pt>
                <c:pt idx="188">
                  <c:v>6</c:v>
                </c:pt>
                <c:pt idx="189">
                  <c:v>32</c:v>
                </c:pt>
                <c:pt idx="190">
                  <c:v>10</c:v>
                </c:pt>
                <c:pt idx="191">
                  <c:v>19</c:v>
                </c:pt>
                <c:pt idx="192">
                  <c:v>56</c:v>
                </c:pt>
                <c:pt idx="193">
                  <c:v>37</c:v>
                </c:pt>
                <c:pt idx="194">
                  <c:v>5</c:v>
                </c:pt>
                <c:pt idx="195">
                  <c:v>3</c:v>
                </c:pt>
                <c:pt idx="196">
                  <c:v>64</c:v>
                </c:pt>
                <c:pt idx="197">
                  <c:v>34</c:v>
                </c:pt>
                <c:pt idx="198">
                  <c:v>41</c:v>
                </c:pt>
                <c:pt idx="199">
                  <c:v>32</c:v>
                </c:pt>
                <c:pt idx="200">
                  <c:v>19</c:v>
                </c:pt>
                <c:pt idx="201">
                  <c:v>38</c:v>
                </c:pt>
                <c:pt idx="202">
                  <c:v>63</c:v>
                </c:pt>
                <c:pt idx="203">
                  <c:v>5</c:v>
                </c:pt>
                <c:pt idx="204">
                  <c:v>31</c:v>
                </c:pt>
                <c:pt idx="205">
                  <c:v>54</c:v>
                </c:pt>
                <c:pt idx="206">
                  <c:v>37</c:v>
                </c:pt>
                <c:pt idx="207">
                  <c:v>36</c:v>
                </c:pt>
                <c:pt idx="208">
                  <c:v>45</c:v>
                </c:pt>
                <c:pt idx="209">
                  <c:v>50</c:v>
                </c:pt>
                <c:pt idx="210">
                  <c:v>13</c:v>
                </c:pt>
                <c:pt idx="211">
                  <c:v>29</c:v>
                </c:pt>
                <c:pt idx="212">
                  <c:v>20</c:v>
                </c:pt>
                <c:pt idx="213">
                  <c:v>21</c:v>
                </c:pt>
                <c:pt idx="214">
                  <c:v>7</c:v>
                </c:pt>
                <c:pt idx="215">
                  <c:v>2</c:v>
                </c:pt>
                <c:pt idx="216">
                  <c:v>54</c:v>
                </c:pt>
                <c:pt idx="217">
                  <c:v>49</c:v>
                </c:pt>
                <c:pt idx="218">
                  <c:v>52</c:v>
                </c:pt>
                <c:pt idx="219">
                  <c:v>58</c:v>
                </c:pt>
                <c:pt idx="220">
                  <c:v>43</c:v>
                </c:pt>
                <c:pt idx="221">
                  <c:v>3</c:v>
                </c:pt>
                <c:pt idx="222">
                  <c:v>38</c:v>
                </c:pt>
                <c:pt idx="223">
                  <c:v>13</c:v>
                </c:pt>
                <c:pt idx="224">
                  <c:v>32</c:v>
                </c:pt>
                <c:pt idx="225">
                  <c:v>13</c:v>
                </c:pt>
                <c:pt idx="226">
                  <c:v>15</c:v>
                </c:pt>
                <c:pt idx="227">
                  <c:v>19</c:v>
                </c:pt>
                <c:pt idx="228">
                  <c:v>69</c:v>
                </c:pt>
                <c:pt idx="229">
                  <c:v>48</c:v>
                </c:pt>
                <c:pt idx="230">
                  <c:v>66</c:v>
                </c:pt>
                <c:pt idx="231">
                  <c:v>59</c:v>
                </c:pt>
                <c:pt idx="232">
                  <c:v>5</c:v>
                </c:pt>
                <c:pt idx="233">
                  <c:v>26</c:v>
                </c:pt>
                <c:pt idx="234">
                  <c:v>61</c:v>
                </c:pt>
                <c:pt idx="235">
                  <c:v>16</c:v>
                </c:pt>
                <c:pt idx="236">
                  <c:v>6</c:v>
                </c:pt>
                <c:pt idx="237">
                  <c:v>57</c:v>
                </c:pt>
                <c:pt idx="238">
                  <c:v>8</c:v>
                </c:pt>
                <c:pt idx="239">
                  <c:v>33</c:v>
                </c:pt>
                <c:pt idx="240">
                  <c:v>68</c:v>
                </c:pt>
                <c:pt idx="241">
                  <c:v>57</c:v>
                </c:pt>
                <c:pt idx="242">
                  <c:v>18</c:v>
                </c:pt>
                <c:pt idx="243">
                  <c:v>41</c:v>
                </c:pt>
                <c:pt idx="244">
                  <c:v>57</c:v>
                </c:pt>
                <c:pt idx="245">
                  <c:v>4</c:v>
                </c:pt>
                <c:pt idx="246">
                  <c:v>64</c:v>
                </c:pt>
                <c:pt idx="247">
                  <c:v>28</c:v>
                </c:pt>
                <c:pt idx="248">
                  <c:v>12</c:v>
                </c:pt>
                <c:pt idx="249">
                  <c:v>4</c:v>
                </c:pt>
                <c:pt idx="250">
                  <c:v>55</c:v>
                </c:pt>
                <c:pt idx="251">
                  <c:v>19</c:v>
                </c:pt>
                <c:pt idx="252">
                  <c:v>29</c:v>
                </c:pt>
                <c:pt idx="253">
                  <c:v>65</c:v>
                </c:pt>
                <c:pt idx="254">
                  <c:v>43</c:v>
                </c:pt>
                <c:pt idx="255">
                  <c:v>18</c:v>
                </c:pt>
                <c:pt idx="256">
                  <c:v>5</c:v>
                </c:pt>
                <c:pt idx="257">
                  <c:v>47</c:v>
                </c:pt>
                <c:pt idx="258">
                  <c:v>45</c:v>
                </c:pt>
                <c:pt idx="25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3-4291-B682-BD1ED4D24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846896"/>
        <c:axId val="838848816"/>
      </c:scatterChart>
      <c:valAx>
        <c:axId val="838846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Optimal level of dollarization,%  (measured by MVP method)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48816"/>
        <c:crosses val="autoZero"/>
        <c:crossBetween val="midCat"/>
      </c:valAx>
      <c:valAx>
        <c:axId val="838848816"/>
        <c:scaling>
          <c:orientation val="minMax"/>
          <c:max val="7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</a:t>
                </a:r>
                <a:r>
                  <a:rPr lang="en-US" baseline="0"/>
                  <a:t> dollarization, %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46896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1003396835425319"/>
          <c:y val="0.22775965226586947"/>
          <c:w val="0.3417386523780655"/>
          <c:h val="9.4292482060251509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73818</xdr:colOff>
      <xdr:row>1</xdr:row>
      <xdr:rowOff>142873</xdr:rowOff>
    </xdr:from>
    <xdr:to>
      <xdr:col>24</xdr:col>
      <xdr:colOff>328614</xdr:colOff>
      <xdr:row>22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4A2184-D581-7CC1-681B-91DF6240B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520455</xdr:colOff>
      <xdr:row>12</xdr:row>
      <xdr:rowOff>233862</xdr:rowOff>
    </xdr:from>
    <xdr:to>
      <xdr:col>41</xdr:col>
      <xdr:colOff>713336</xdr:colOff>
      <xdr:row>35</xdr:row>
      <xdr:rowOff>9166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18FDE6-3264-44D8-625A-8692B04ED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0.69056</cdr:x>
      <cdr:y>0.26136</cdr:y>
    </cdr:from>
    <cdr:to>
      <cdr:x>0.69174</cdr:x>
      <cdr:y>0.57938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CE015F21-1206-9932-75FB-EF514260C49D}"/>
            </a:ext>
          </a:extLst>
        </cdr:cNvPr>
        <cdr:cNvCxnSpPr/>
      </cdr:nvCxnSpPr>
      <cdr:spPr>
        <a:xfrm xmlns:a="http://schemas.openxmlformats.org/drawingml/2006/main" flipH="1">
          <a:off x="3130201" y="1019427"/>
          <a:ext cx="5369" cy="1240404"/>
        </a:xfrm>
        <a:prstGeom xmlns:a="http://schemas.openxmlformats.org/drawingml/2006/main" prst="straightConnector1">
          <a:avLst/>
        </a:prstGeom>
        <a:ln xmlns:a="http://schemas.openxmlformats.org/drawingml/2006/main" w="41275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0.26169</cdr:x>
      <cdr:y>0.75881</cdr:y>
    </cdr:from>
    <cdr:to>
      <cdr:x>0.26187</cdr:x>
      <cdr:y>0.79593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B1A3002B-B762-A169-3881-0C66AADA127A}"/>
            </a:ext>
          </a:extLst>
        </cdr:cNvPr>
        <cdr:cNvCxnSpPr/>
      </cdr:nvCxnSpPr>
      <cdr:spPr>
        <a:xfrm xmlns:a="http://schemas.openxmlformats.org/drawingml/2006/main">
          <a:off x="1186199" y="2959693"/>
          <a:ext cx="816" cy="144784"/>
        </a:xfrm>
        <a:prstGeom xmlns:a="http://schemas.openxmlformats.org/drawingml/2006/main" prst="straightConnector1">
          <a:avLst/>
        </a:prstGeom>
        <a:ln xmlns:a="http://schemas.openxmlformats.org/drawingml/2006/main"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0.57455</cdr:x>
      <cdr:y>0.72802</cdr:y>
    </cdr:from>
    <cdr:to>
      <cdr:x>0.57473</cdr:x>
      <cdr:y>0.82024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38F2AA31-5535-EBE3-E808-1E03F64B3F59}"/>
            </a:ext>
          </a:extLst>
        </cdr:cNvPr>
        <cdr:cNvCxnSpPr/>
      </cdr:nvCxnSpPr>
      <cdr:spPr>
        <a:xfrm xmlns:a="http://schemas.openxmlformats.org/drawingml/2006/main">
          <a:off x="2604345" y="2839582"/>
          <a:ext cx="816" cy="359696"/>
        </a:xfrm>
        <a:prstGeom xmlns:a="http://schemas.openxmlformats.org/drawingml/2006/main" prst="straightConnector1">
          <a:avLst/>
        </a:prstGeom>
        <a:ln xmlns:a="http://schemas.openxmlformats.org/drawingml/2006/main"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0.83387</cdr:x>
      <cdr:y>0.5381</cdr:y>
    </cdr:from>
    <cdr:to>
      <cdr:x>0.83387</cdr:x>
      <cdr:y>0.65299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38F2AA31-5535-EBE3-E808-1E03F64B3F59}"/>
            </a:ext>
          </a:extLst>
        </cdr:cNvPr>
        <cdr:cNvCxnSpPr/>
      </cdr:nvCxnSpPr>
      <cdr:spPr>
        <a:xfrm xmlns:a="http://schemas.openxmlformats.org/drawingml/2006/main" flipH="1">
          <a:off x="3779802" y="2098814"/>
          <a:ext cx="0" cy="448119"/>
        </a:xfrm>
        <a:prstGeom xmlns:a="http://schemas.openxmlformats.org/drawingml/2006/main" prst="straightConnector1">
          <a:avLst/>
        </a:prstGeom>
        <a:ln xmlns:a="http://schemas.openxmlformats.org/drawingml/2006/main"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0.5798</cdr:x>
      <cdr:y>0.47619</cdr:y>
    </cdr:from>
    <cdr:to>
      <cdr:x>0.58036</cdr:x>
      <cdr:y>0.63402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38F2AA31-5535-EBE3-E808-1E03F64B3F59}"/>
            </a:ext>
          </a:extLst>
        </cdr:cNvPr>
        <cdr:cNvCxnSpPr/>
      </cdr:nvCxnSpPr>
      <cdr:spPr>
        <a:xfrm xmlns:a="http://schemas.openxmlformats.org/drawingml/2006/main" flipH="1">
          <a:off x="2628142" y="1857340"/>
          <a:ext cx="2531" cy="615583"/>
        </a:xfrm>
        <a:prstGeom xmlns:a="http://schemas.openxmlformats.org/drawingml/2006/main" prst="straightConnector1">
          <a:avLst/>
        </a:prstGeom>
        <a:ln xmlns:a="http://schemas.openxmlformats.org/drawingml/2006/main"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0.55014</cdr:x>
      <cdr:y>0.48812</cdr:y>
    </cdr:from>
    <cdr:to>
      <cdr:x>0.55113</cdr:x>
      <cdr:y>0.57183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38F2AA31-5535-EBE3-E808-1E03F64B3F59}"/>
            </a:ext>
          </a:extLst>
        </cdr:cNvPr>
        <cdr:cNvCxnSpPr/>
      </cdr:nvCxnSpPr>
      <cdr:spPr>
        <a:xfrm xmlns:a="http://schemas.openxmlformats.org/drawingml/2006/main" flipH="1">
          <a:off x="2493698" y="1903891"/>
          <a:ext cx="4484" cy="326495"/>
        </a:xfrm>
        <a:prstGeom xmlns:a="http://schemas.openxmlformats.org/drawingml/2006/main" prst="straightConnector1">
          <a:avLst/>
        </a:prstGeom>
        <a:ln xmlns:a="http://schemas.openxmlformats.org/drawingml/2006/main"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0.30607</cdr:x>
      <cdr:y>0.65105</cdr:y>
    </cdr:from>
    <cdr:to>
      <cdr:x>0.30729</cdr:x>
      <cdr:y>0.77141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38F2AA31-5535-EBE3-E808-1E03F64B3F59}"/>
            </a:ext>
          </a:extLst>
        </cdr:cNvPr>
        <cdr:cNvCxnSpPr/>
      </cdr:nvCxnSpPr>
      <cdr:spPr>
        <a:xfrm xmlns:a="http://schemas.openxmlformats.org/drawingml/2006/main">
          <a:off x="1387366" y="2539382"/>
          <a:ext cx="5530" cy="469455"/>
        </a:xfrm>
        <a:prstGeom xmlns:a="http://schemas.openxmlformats.org/drawingml/2006/main" prst="straightConnector1">
          <a:avLst/>
        </a:prstGeom>
        <a:ln xmlns:a="http://schemas.openxmlformats.org/drawingml/2006/main"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0.86684</cdr:x>
      <cdr:y>0.44979</cdr:y>
    </cdr:from>
    <cdr:to>
      <cdr:x>0.86772</cdr:x>
      <cdr:y>0.49238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:a16="http://schemas.microsoft.com/office/drawing/2014/main" id="{38F2AA31-5535-EBE3-E808-1E03F64B3F59}"/>
            </a:ext>
          </a:extLst>
        </cdr:cNvPr>
        <cdr:cNvCxnSpPr/>
      </cdr:nvCxnSpPr>
      <cdr:spPr>
        <a:xfrm xmlns:a="http://schemas.openxmlformats.org/drawingml/2006/main">
          <a:off x="3932226" y="1827230"/>
          <a:ext cx="3992" cy="173018"/>
        </a:xfrm>
        <a:prstGeom xmlns:a="http://schemas.openxmlformats.org/drawingml/2006/main" prst="straightConnector1">
          <a:avLst/>
        </a:prstGeom>
        <a:ln xmlns:a="http://schemas.openxmlformats.org/drawingml/2006/main"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0.56219</cdr:x>
      <cdr:y>0.46517</cdr:y>
    </cdr:from>
    <cdr:to>
      <cdr:x>0.56221</cdr:x>
      <cdr:y>0.60059</cdr:y>
    </cdr:to>
    <cdr:cxnSp macro="">
      <cdr:nvCxnSpPr>
        <cdr:cNvPr id="22" name="Straight Arrow Connector 21">
          <a:extLst xmlns:a="http://schemas.openxmlformats.org/drawingml/2006/main">
            <a:ext uri="{FF2B5EF4-FFF2-40B4-BE49-F238E27FC236}">
              <a16:creationId xmlns:a16="http://schemas.microsoft.com/office/drawing/2014/main" id="{38F2AA31-5535-EBE3-E808-1E03F64B3F59}"/>
            </a:ext>
          </a:extLst>
        </cdr:cNvPr>
        <cdr:cNvCxnSpPr/>
      </cdr:nvCxnSpPr>
      <cdr:spPr>
        <a:xfrm xmlns:a="http://schemas.openxmlformats.org/drawingml/2006/main">
          <a:off x="2548313" y="1814370"/>
          <a:ext cx="96" cy="528188"/>
        </a:xfrm>
        <a:prstGeom xmlns:a="http://schemas.openxmlformats.org/drawingml/2006/main" prst="straightConnector1">
          <a:avLst/>
        </a:prstGeom>
        <a:ln xmlns:a="http://schemas.openxmlformats.org/drawingml/2006/main"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0.7483</cdr:x>
      <cdr:y>0.31511</cdr:y>
    </cdr:from>
    <cdr:to>
      <cdr:x>0.75145</cdr:x>
      <cdr:y>0.58005</cdr:y>
    </cdr:to>
    <cdr:cxnSp macro="">
      <cdr:nvCxnSpPr>
        <cdr:cNvPr id="23" name="Straight Arrow Connector 22">
          <a:extLst xmlns:a="http://schemas.openxmlformats.org/drawingml/2006/main">
            <a:ext uri="{FF2B5EF4-FFF2-40B4-BE49-F238E27FC236}">
              <a16:creationId xmlns:a16="http://schemas.microsoft.com/office/drawing/2014/main" id="{38F2AA31-5535-EBE3-E808-1E03F64B3F59}"/>
            </a:ext>
          </a:extLst>
        </cdr:cNvPr>
        <cdr:cNvCxnSpPr/>
      </cdr:nvCxnSpPr>
      <cdr:spPr>
        <a:xfrm xmlns:a="http://schemas.openxmlformats.org/drawingml/2006/main" flipH="1">
          <a:off x="3391926" y="1229053"/>
          <a:ext cx="14279" cy="1033376"/>
        </a:xfrm>
        <a:prstGeom xmlns:a="http://schemas.openxmlformats.org/drawingml/2006/main" prst="straightConnector1">
          <a:avLst/>
        </a:prstGeom>
        <a:ln xmlns:a="http://schemas.openxmlformats.org/drawingml/2006/main"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0.18822</cdr:x>
      <cdr:y>0.5836</cdr:y>
    </cdr:from>
    <cdr:to>
      <cdr:x>0.18932</cdr:x>
      <cdr:y>0.63658</cdr:y>
    </cdr:to>
    <cdr:cxnSp macro="">
      <cdr:nvCxnSpPr>
        <cdr:cNvPr id="24" name="Straight Arrow Connector 23">
          <a:extLst xmlns:a="http://schemas.openxmlformats.org/drawingml/2006/main">
            <a:ext uri="{FF2B5EF4-FFF2-40B4-BE49-F238E27FC236}">
              <a16:creationId xmlns:a16="http://schemas.microsoft.com/office/drawing/2014/main" id="{38F2AA31-5535-EBE3-E808-1E03F64B3F59}"/>
            </a:ext>
          </a:extLst>
        </cdr:cNvPr>
        <cdr:cNvCxnSpPr/>
      </cdr:nvCxnSpPr>
      <cdr:spPr>
        <a:xfrm xmlns:a="http://schemas.openxmlformats.org/drawingml/2006/main" flipH="1">
          <a:off x="853171" y="2276297"/>
          <a:ext cx="4993" cy="206630"/>
        </a:xfrm>
        <a:prstGeom xmlns:a="http://schemas.openxmlformats.org/drawingml/2006/main" prst="straightConnector1">
          <a:avLst/>
        </a:prstGeom>
        <a:ln xmlns:a="http://schemas.openxmlformats.org/drawingml/2006/main"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0.3533</cdr:x>
      <cdr:y>0.39283</cdr:y>
    </cdr:from>
    <cdr:to>
      <cdr:x>0.3533</cdr:x>
      <cdr:y>0.42097</cdr:y>
    </cdr:to>
    <cdr:cxnSp macro="">
      <cdr:nvCxnSpPr>
        <cdr:cNvPr id="25" name="Straight Arrow Connector 24">
          <a:extLst xmlns:a="http://schemas.openxmlformats.org/drawingml/2006/main">
            <a:ext uri="{FF2B5EF4-FFF2-40B4-BE49-F238E27FC236}">
              <a16:creationId xmlns:a16="http://schemas.microsoft.com/office/drawing/2014/main" id="{38F2AA31-5535-EBE3-E808-1E03F64B3F59}"/>
            </a:ext>
          </a:extLst>
        </cdr:cNvPr>
        <cdr:cNvCxnSpPr/>
      </cdr:nvCxnSpPr>
      <cdr:spPr>
        <a:xfrm xmlns:a="http://schemas.openxmlformats.org/drawingml/2006/main">
          <a:off x="1601453" y="1532200"/>
          <a:ext cx="0" cy="109757"/>
        </a:xfrm>
        <a:prstGeom xmlns:a="http://schemas.openxmlformats.org/drawingml/2006/main" prst="straightConnector1">
          <a:avLst/>
        </a:prstGeom>
        <a:ln xmlns:a="http://schemas.openxmlformats.org/drawingml/2006/main"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0.35846</cdr:x>
      <cdr:y>0.82365</cdr:y>
    </cdr:from>
    <cdr:to>
      <cdr:x>0.35986</cdr:x>
      <cdr:y>0.85725</cdr:y>
    </cdr:to>
    <cdr:cxnSp macro="">
      <cdr:nvCxnSpPr>
        <cdr:cNvPr id="41" name="Straight Arrow Connector 40">
          <a:extLst xmlns:a="http://schemas.openxmlformats.org/drawingml/2006/main">
            <a:ext uri="{FF2B5EF4-FFF2-40B4-BE49-F238E27FC236}">
              <a16:creationId xmlns:a16="http://schemas.microsoft.com/office/drawing/2014/main" id="{972DE04E-96AC-0337-5086-C31A65C0C43D}"/>
            </a:ext>
          </a:extLst>
        </cdr:cNvPr>
        <cdr:cNvCxnSpPr/>
      </cdr:nvCxnSpPr>
      <cdr:spPr>
        <a:xfrm xmlns:a="http://schemas.openxmlformats.org/drawingml/2006/main" flipH="1">
          <a:off x="1624843" y="3212564"/>
          <a:ext cx="6346" cy="131054"/>
        </a:xfrm>
        <a:prstGeom xmlns:a="http://schemas.openxmlformats.org/drawingml/2006/main" prst="straightConnector1">
          <a:avLst/>
        </a:prstGeom>
        <a:ln xmlns:a="http://schemas.openxmlformats.org/drawingml/2006/main"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0.1785</cdr:x>
      <cdr:y>0.80687</cdr:y>
    </cdr:from>
    <cdr:to>
      <cdr:x>0.1792</cdr:x>
      <cdr:y>0.84517</cdr:y>
    </cdr:to>
    <cdr:cxnSp macro="">
      <cdr:nvCxnSpPr>
        <cdr:cNvPr id="42" name="Straight Arrow Connector 41">
          <a:extLst xmlns:a="http://schemas.openxmlformats.org/drawingml/2006/main">
            <a:ext uri="{FF2B5EF4-FFF2-40B4-BE49-F238E27FC236}">
              <a16:creationId xmlns:a16="http://schemas.microsoft.com/office/drawing/2014/main" id="{972DE04E-96AC-0337-5086-C31A65C0C43D}"/>
            </a:ext>
          </a:extLst>
        </cdr:cNvPr>
        <cdr:cNvCxnSpPr/>
      </cdr:nvCxnSpPr>
      <cdr:spPr>
        <a:xfrm xmlns:a="http://schemas.openxmlformats.org/drawingml/2006/main">
          <a:off x="809111" y="3147147"/>
          <a:ext cx="3173" cy="149386"/>
        </a:xfrm>
        <a:prstGeom xmlns:a="http://schemas.openxmlformats.org/drawingml/2006/main" prst="straightConnector1">
          <a:avLst/>
        </a:prstGeom>
        <a:ln xmlns:a="http://schemas.openxmlformats.org/drawingml/2006/main"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0.79262</cdr:x>
      <cdr:y>0.22082</cdr:y>
    </cdr:from>
    <cdr:to>
      <cdr:x>0.99015</cdr:x>
      <cdr:y>0.29976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A3F5DDD-4E1E-AF1A-6DFE-318723D70578}"/>
            </a:ext>
          </a:extLst>
        </cdr:cNvPr>
        <cdr:cNvSpPr txBox="1"/>
      </cdr:nvSpPr>
      <cdr:spPr>
        <a:xfrm xmlns:a="http://schemas.openxmlformats.org/drawingml/2006/main" rot="19565180">
          <a:off x="3592825" y="861287"/>
          <a:ext cx="895385" cy="3078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600" kern="1200">
              <a:solidFill>
                <a:srgbClr val="967200"/>
              </a:solidFill>
            </a:rPr>
            <a:t>Actual</a:t>
          </a:r>
          <a:r>
            <a:rPr lang="en-US" sz="600" kern="1200" baseline="0">
              <a:solidFill>
                <a:srgbClr val="967200"/>
              </a:solidFill>
            </a:rPr>
            <a:t> and optimal </a:t>
          </a:r>
          <a:r>
            <a:rPr lang="en-US" sz="600" baseline="0">
              <a:solidFill>
                <a:srgbClr val="967200"/>
              </a:solidFill>
              <a:effectLst/>
              <a:latin typeface="+mn-lt"/>
              <a:ea typeface="+mn-ea"/>
              <a:cs typeface="+mn-cs"/>
            </a:rPr>
            <a:t>dollarizations coincide</a:t>
          </a:r>
          <a:endParaRPr lang="en-US" sz="600" kern="1200">
            <a:solidFill>
              <a:srgbClr val="967200"/>
            </a:solidFill>
          </a:endParaRPr>
        </a:p>
      </cdr:txBody>
    </cdr:sp>
  </cdr:relSizeAnchor>
  <cdr:relSizeAnchor xmlns:cdr="http://schemas.openxmlformats.org/drawingml/2006/chartDrawing">
    <cdr:from>
      <cdr:x>0.65383</cdr:x>
      <cdr:y>0.21775</cdr:y>
    </cdr:from>
    <cdr:to>
      <cdr:x>0.72933</cdr:x>
      <cdr:y>0.2733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442B3EF-A583-2552-DEF8-65E2E5820F87}"/>
            </a:ext>
          </a:extLst>
        </cdr:cNvPr>
        <cdr:cNvSpPr txBox="1"/>
      </cdr:nvSpPr>
      <cdr:spPr>
        <a:xfrm xmlns:a="http://schemas.openxmlformats.org/drawingml/2006/main">
          <a:off x="2963690" y="849324"/>
          <a:ext cx="342260" cy="216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600" kern="1200">
              <a:solidFill>
                <a:sysClr val="windowText" lastClr="000000"/>
              </a:solidFill>
            </a:rPr>
            <a:t>66%</a:t>
          </a:r>
        </a:p>
      </cdr:txBody>
    </cdr:sp>
  </cdr:relSizeAnchor>
  <cdr:relSizeAnchor xmlns:cdr="http://schemas.openxmlformats.org/drawingml/2006/chartDrawing">
    <cdr:from>
      <cdr:x>0.65346</cdr:x>
      <cdr:y>0.5758</cdr:y>
    </cdr:from>
    <cdr:to>
      <cdr:x>0.72896</cdr:x>
      <cdr:y>0.63134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0BEC73D-F5A5-6671-0071-98C3A8BD3D7F}"/>
            </a:ext>
          </a:extLst>
        </cdr:cNvPr>
        <cdr:cNvSpPr txBox="1"/>
      </cdr:nvSpPr>
      <cdr:spPr>
        <a:xfrm xmlns:a="http://schemas.openxmlformats.org/drawingml/2006/main">
          <a:off x="2962012" y="2245847"/>
          <a:ext cx="342260" cy="216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600" kern="1200">
              <a:solidFill>
                <a:sysClr val="windowText" lastClr="000000"/>
              </a:solidFill>
            </a:rPr>
            <a:t>27%</a:t>
          </a:r>
        </a:p>
      </cdr:txBody>
    </cdr:sp>
  </cdr:relSizeAnchor>
  <cdr:relSizeAnchor xmlns:cdr="http://schemas.openxmlformats.org/drawingml/2006/chartDrawing">
    <cdr:from>
      <cdr:x>0.96034</cdr:x>
      <cdr:y>0.31949</cdr:y>
    </cdr:from>
    <cdr:to>
      <cdr:x>1</cdr:x>
      <cdr:y>0.9322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801BD7E5-03AD-398B-CAC8-9A92D724256B}"/>
            </a:ext>
          </a:extLst>
        </cdr:cNvPr>
        <cdr:cNvSpPr txBox="1"/>
      </cdr:nvSpPr>
      <cdr:spPr>
        <a:xfrm xmlns:a="http://schemas.openxmlformats.org/drawingml/2006/main" rot="16200000">
          <a:off x="3248031" y="2351150"/>
          <a:ext cx="2389835" cy="179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600" kern="1200">
              <a:solidFill>
                <a:sysClr val="windowText" lastClr="000000"/>
              </a:solidFill>
            </a:rPr>
            <a:t>Data from IMF FSI database: Chart prepared</a:t>
          </a:r>
          <a:r>
            <a:rPr lang="en-US" sz="600" kern="1200" baseline="0">
              <a:solidFill>
                <a:sysClr val="windowText" lastClr="000000"/>
              </a:solidFill>
            </a:rPr>
            <a:t> by Arthur Grigoryan, CFA </a:t>
          </a:r>
          <a:endParaRPr lang="en-US" sz="600" kern="1200">
            <a:solidFill>
              <a:sysClr val="windowText" lastClr="000000"/>
            </a:solidFill>
          </a:endParaRP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AC0B-4711-427E-866B-608C9F3316AA}">
  <dimension ref="A1:EX101"/>
  <sheetViews>
    <sheetView workbookViewId="0">
      <pane xSplit="1" ySplit="1" topLeftCell="EK55" activePane="bottomRight" state="frozen"/>
      <selection pane="topRight" activeCell="B1" sqref="B1"/>
      <selection pane="bottomLeft" activeCell="A2" sqref="A2"/>
      <selection pane="bottomRight" activeCell="CA6" sqref="CA6:EX101"/>
    </sheetView>
  </sheetViews>
  <sheetFormatPr defaultRowHeight="13.5" x14ac:dyDescent="0.4"/>
  <cols>
    <col min="79" max="79" width="12.234375" bestFit="1" customWidth="1"/>
  </cols>
  <sheetData>
    <row r="1" spans="1:154" ht="28.15" x14ac:dyDescent="0.4">
      <c r="B1" s="2" t="s">
        <v>100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105</v>
      </c>
      <c r="H1" s="2" t="s">
        <v>106</v>
      </c>
      <c r="I1" s="2" t="s">
        <v>107</v>
      </c>
      <c r="J1" s="2" t="s">
        <v>108</v>
      </c>
      <c r="K1" s="2" t="s">
        <v>109</v>
      </c>
      <c r="L1" s="2" t="s">
        <v>110</v>
      </c>
      <c r="M1" s="2" t="s">
        <v>111</v>
      </c>
      <c r="N1" s="2" t="s">
        <v>112</v>
      </c>
      <c r="O1" s="2" t="s">
        <v>113</v>
      </c>
      <c r="P1" s="2" t="s">
        <v>114</v>
      </c>
      <c r="Q1" s="2" t="s">
        <v>115</v>
      </c>
      <c r="R1" s="2" t="s">
        <v>116</v>
      </c>
      <c r="S1" s="2" t="s">
        <v>117</v>
      </c>
      <c r="T1" s="2" t="s">
        <v>118</v>
      </c>
      <c r="U1" s="2" t="s">
        <v>119</v>
      </c>
      <c r="V1" s="2" t="s">
        <v>120</v>
      </c>
      <c r="W1" s="2" t="s">
        <v>121</v>
      </c>
      <c r="X1" s="2" t="s">
        <v>122</v>
      </c>
      <c r="Y1" s="2" t="s">
        <v>123</v>
      </c>
      <c r="Z1" s="2" t="s">
        <v>124</v>
      </c>
      <c r="AA1" s="2" t="s">
        <v>125</v>
      </c>
      <c r="AB1" s="2" t="s">
        <v>126</v>
      </c>
      <c r="AC1" s="2" t="s">
        <v>127</v>
      </c>
      <c r="AD1" s="2" t="s">
        <v>128</v>
      </c>
      <c r="AE1" s="2" t="s">
        <v>129</v>
      </c>
      <c r="AF1" s="2" t="s">
        <v>130</v>
      </c>
      <c r="AG1" s="2" t="s">
        <v>131</v>
      </c>
      <c r="AH1" s="2" t="s">
        <v>132</v>
      </c>
      <c r="AI1" s="2" t="s">
        <v>133</v>
      </c>
      <c r="AJ1" s="2" t="s">
        <v>134</v>
      </c>
      <c r="AK1" s="2" t="s">
        <v>135</v>
      </c>
      <c r="AL1" s="2" t="s">
        <v>136</v>
      </c>
      <c r="AM1" s="2" t="s">
        <v>137</v>
      </c>
      <c r="AN1" s="2" t="s">
        <v>138</v>
      </c>
      <c r="AO1" s="2" t="s">
        <v>139</v>
      </c>
      <c r="AP1" s="2" t="s">
        <v>140</v>
      </c>
      <c r="AQ1" s="2" t="s">
        <v>141</v>
      </c>
      <c r="AR1" s="2" t="s">
        <v>142</v>
      </c>
      <c r="AS1" s="2" t="s">
        <v>143</v>
      </c>
      <c r="AT1" s="2" t="s">
        <v>144</v>
      </c>
      <c r="AU1" s="2" t="s">
        <v>145</v>
      </c>
      <c r="AV1" s="2" t="s">
        <v>146</v>
      </c>
      <c r="AW1" s="2" t="s">
        <v>147</v>
      </c>
      <c r="AX1" s="2" t="s">
        <v>148</v>
      </c>
      <c r="AY1" s="2" t="s">
        <v>149</v>
      </c>
      <c r="AZ1" s="2" t="s">
        <v>150</v>
      </c>
      <c r="BA1" s="2" t="s">
        <v>151</v>
      </c>
      <c r="BB1" s="2" t="s">
        <v>152</v>
      </c>
      <c r="BC1" s="2" t="s">
        <v>153</v>
      </c>
      <c r="BD1" s="2" t="s">
        <v>154</v>
      </c>
      <c r="BE1" s="2" t="s">
        <v>155</v>
      </c>
      <c r="BF1" s="2" t="s">
        <v>156</v>
      </c>
      <c r="BG1" s="2" t="s">
        <v>157</v>
      </c>
      <c r="BH1" s="2" t="s">
        <v>158</v>
      </c>
      <c r="BI1" s="2" t="s">
        <v>159</v>
      </c>
      <c r="BJ1" s="2" t="s">
        <v>160</v>
      </c>
      <c r="BK1" s="2" t="s">
        <v>161</v>
      </c>
      <c r="BL1" s="2" t="s">
        <v>162</v>
      </c>
      <c r="BM1" s="2" t="s">
        <v>163</v>
      </c>
      <c r="BN1" s="2" t="s">
        <v>164</v>
      </c>
      <c r="BO1" s="2" t="s">
        <v>165</v>
      </c>
      <c r="BP1" s="2" t="s">
        <v>166</v>
      </c>
      <c r="BQ1" s="2" t="s">
        <v>167</v>
      </c>
      <c r="BR1" s="2" t="s">
        <v>168</v>
      </c>
      <c r="BS1" s="2" t="s">
        <v>169</v>
      </c>
      <c r="BT1" s="2" t="s">
        <v>170</v>
      </c>
      <c r="BU1" s="2" t="s">
        <v>171</v>
      </c>
      <c r="BV1" s="2" t="s">
        <v>172</v>
      </c>
      <c r="BW1" s="2" t="s">
        <v>173</v>
      </c>
      <c r="BX1" s="2" t="s">
        <v>174</v>
      </c>
      <c r="BY1" s="2" t="s">
        <v>175</v>
      </c>
      <c r="CA1" s="2" t="s">
        <v>100</v>
      </c>
      <c r="CB1" s="2" t="s">
        <v>101</v>
      </c>
      <c r="CC1" s="2" t="s">
        <v>102</v>
      </c>
      <c r="CD1" s="2" t="s">
        <v>103</v>
      </c>
      <c r="CE1" s="2" t="s">
        <v>104</v>
      </c>
      <c r="CF1" s="2" t="s">
        <v>105</v>
      </c>
      <c r="CG1" s="2" t="s">
        <v>106</v>
      </c>
      <c r="CH1" s="2" t="s">
        <v>107</v>
      </c>
      <c r="CI1" s="2" t="s">
        <v>108</v>
      </c>
      <c r="CJ1" s="2" t="s">
        <v>109</v>
      </c>
      <c r="CK1" s="2" t="s">
        <v>110</v>
      </c>
      <c r="CL1" s="2" t="s">
        <v>111</v>
      </c>
      <c r="CM1" s="2" t="s">
        <v>112</v>
      </c>
      <c r="CN1" s="2" t="s">
        <v>113</v>
      </c>
      <c r="CO1" s="2" t="s">
        <v>114</v>
      </c>
      <c r="CP1" s="2" t="s">
        <v>115</v>
      </c>
      <c r="CQ1" s="2" t="s">
        <v>116</v>
      </c>
      <c r="CR1" s="2" t="s">
        <v>117</v>
      </c>
      <c r="CS1" s="2" t="s">
        <v>118</v>
      </c>
      <c r="CT1" s="2" t="s">
        <v>119</v>
      </c>
      <c r="CU1" s="2" t="s">
        <v>120</v>
      </c>
      <c r="CV1" s="2" t="s">
        <v>121</v>
      </c>
      <c r="CW1" s="2" t="s">
        <v>122</v>
      </c>
      <c r="CX1" s="2" t="s">
        <v>123</v>
      </c>
      <c r="CY1" s="2" t="s">
        <v>124</v>
      </c>
      <c r="CZ1" s="2" t="s">
        <v>125</v>
      </c>
      <c r="DA1" s="2" t="s">
        <v>126</v>
      </c>
      <c r="DB1" s="2" t="s">
        <v>127</v>
      </c>
      <c r="DC1" s="2" t="s">
        <v>128</v>
      </c>
      <c r="DD1" s="2" t="s">
        <v>129</v>
      </c>
      <c r="DE1" s="2" t="s">
        <v>130</v>
      </c>
      <c r="DF1" s="2" t="s">
        <v>131</v>
      </c>
      <c r="DG1" s="2" t="s">
        <v>132</v>
      </c>
      <c r="DH1" s="2" t="s">
        <v>133</v>
      </c>
      <c r="DI1" s="2" t="s">
        <v>134</v>
      </c>
      <c r="DJ1" s="2" t="s">
        <v>135</v>
      </c>
      <c r="DK1" s="2" t="s">
        <v>136</v>
      </c>
      <c r="DL1" s="2" t="s">
        <v>137</v>
      </c>
      <c r="DM1" s="2" t="s">
        <v>138</v>
      </c>
      <c r="DN1" s="2" t="s">
        <v>139</v>
      </c>
      <c r="DO1" s="2" t="s">
        <v>140</v>
      </c>
      <c r="DP1" s="2" t="s">
        <v>141</v>
      </c>
      <c r="DQ1" s="2" t="s">
        <v>142</v>
      </c>
      <c r="DR1" s="2" t="s">
        <v>143</v>
      </c>
      <c r="DS1" s="2" t="s">
        <v>144</v>
      </c>
      <c r="DT1" s="2" t="s">
        <v>145</v>
      </c>
      <c r="DU1" s="2" t="s">
        <v>146</v>
      </c>
      <c r="DV1" s="2" t="s">
        <v>147</v>
      </c>
      <c r="DW1" s="2" t="s">
        <v>148</v>
      </c>
      <c r="DX1" s="2" t="s">
        <v>149</v>
      </c>
      <c r="DY1" s="2" t="s">
        <v>150</v>
      </c>
      <c r="DZ1" s="2" t="s">
        <v>151</v>
      </c>
      <c r="EA1" s="2" t="s">
        <v>152</v>
      </c>
      <c r="EB1" s="2" t="s">
        <v>153</v>
      </c>
      <c r="EC1" s="2" t="s">
        <v>154</v>
      </c>
      <c r="ED1" s="2" t="s">
        <v>155</v>
      </c>
      <c r="EE1" s="2" t="s">
        <v>156</v>
      </c>
      <c r="EF1" s="2" t="s">
        <v>157</v>
      </c>
      <c r="EG1" s="2" t="s">
        <v>158</v>
      </c>
      <c r="EH1" s="2" t="s">
        <v>159</v>
      </c>
      <c r="EI1" s="2" t="s">
        <v>160</v>
      </c>
      <c r="EJ1" s="2" t="s">
        <v>161</v>
      </c>
      <c r="EK1" s="2" t="s">
        <v>162</v>
      </c>
      <c r="EL1" s="2" t="s">
        <v>163</v>
      </c>
      <c r="EM1" s="2" t="s">
        <v>164</v>
      </c>
      <c r="EN1" s="2" t="s">
        <v>165</v>
      </c>
      <c r="EO1" s="2" t="s">
        <v>166</v>
      </c>
      <c r="EP1" s="2" t="s">
        <v>167</v>
      </c>
      <c r="EQ1" s="2" t="s">
        <v>168</v>
      </c>
      <c r="ER1" s="2" t="s">
        <v>169</v>
      </c>
      <c r="ES1" s="2" t="s">
        <v>170</v>
      </c>
      <c r="ET1" s="2" t="s">
        <v>171</v>
      </c>
      <c r="EU1" s="2" t="s">
        <v>172</v>
      </c>
      <c r="EV1" s="2" t="s">
        <v>173</v>
      </c>
      <c r="EW1" s="2" t="s">
        <v>174</v>
      </c>
      <c r="EX1" s="2" t="s">
        <v>175</v>
      </c>
    </row>
    <row r="2" spans="1:154" x14ac:dyDescent="0.4">
      <c r="A2" s="1" t="s">
        <v>0</v>
      </c>
      <c r="B2" s="3">
        <v>123.434893985976</v>
      </c>
      <c r="C2" s="4">
        <v>111.62337208455099</v>
      </c>
      <c r="D2" s="3">
        <v>74.507141072898193</v>
      </c>
      <c r="E2" s="4">
        <v>72.993345230636393</v>
      </c>
      <c r="F2" s="3">
        <v>99.346631568142001</v>
      </c>
      <c r="G2" s="4">
        <v>115.673111532669</v>
      </c>
      <c r="H2" s="3">
        <v>126.53220951672699</v>
      </c>
      <c r="I2" s="4">
        <v>94.355271609788801</v>
      </c>
      <c r="J2" s="3">
        <v>67.991607865601594</v>
      </c>
      <c r="K2" s="4">
        <v>128.53011779051201</v>
      </c>
      <c r="L2" s="3">
        <v>95.179163108695704</v>
      </c>
      <c r="M2" s="4">
        <v>76.718326609658803</v>
      </c>
      <c r="N2" s="3">
        <v>86.796286298807999</v>
      </c>
      <c r="O2" s="4">
        <v>108.354755176315</v>
      </c>
      <c r="P2" s="3">
        <v>91.666952981963405</v>
      </c>
      <c r="Q2" s="4">
        <v>85.003070597075094</v>
      </c>
      <c r="R2" s="3">
        <v>592.99682238967603</v>
      </c>
      <c r="S2" s="4">
        <v>91.140867536197007</v>
      </c>
      <c r="T2" s="3">
        <v>87.208567430860796</v>
      </c>
      <c r="U2" s="4">
        <v>63.986663596366</v>
      </c>
      <c r="V2" s="3">
        <v>91.309062467956394</v>
      </c>
      <c r="W2" s="4">
        <v>106.574247204496</v>
      </c>
      <c r="X2" s="3">
        <v>102.187055573983</v>
      </c>
      <c r="Y2" s="4">
        <v>99.127436952213003</v>
      </c>
      <c r="Z2" s="3">
        <v>98.240920544769196</v>
      </c>
      <c r="AA2" s="4">
        <v>190.59731897002001</v>
      </c>
      <c r="AB2" s="3">
        <v>81.651441508479095</v>
      </c>
      <c r="AC2" s="4">
        <v>102.35567864514</v>
      </c>
      <c r="AD2" s="3">
        <v>87.233587595473296</v>
      </c>
      <c r="AE2" s="4">
        <v>109.957326769929</v>
      </c>
      <c r="AF2" s="3">
        <v>92.294014952519603</v>
      </c>
      <c r="AG2" s="4">
        <v>73.077474931646805</v>
      </c>
      <c r="AH2" s="3">
        <v>140.31659349268699</v>
      </c>
      <c r="AI2" s="4">
        <v>246.30955138715001</v>
      </c>
      <c r="AJ2" s="3">
        <v>83.020276874551598</v>
      </c>
      <c r="AK2" s="4">
        <v>110.718339871531</v>
      </c>
      <c r="AL2" s="3">
        <v>94.860023591369995</v>
      </c>
      <c r="AM2" s="4">
        <v>124.76421114001801</v>
      </c>
      <c r="AN2" s="3">
        <v>93.410638809878293</v>
      </c>
      <c r="AO2" s="4">
        <v>154.65184605334301</v>
      </c>
      <c r="AP2" s="3">
        <v>93.698935893501897</v>
      </c>
      <c r="AQ2" s="4">
        <v>147.133625351207</v>
      </c>
      <c r="AR2" s="3">
        <v>96.500563004082395</v>
      </c>
      <c r="AS2" s="4">
        <v>91.591441198952793</v>
      </c>
      <c r="AT2" s="3">
        <v>112.848146205742</v>
      </c>
      <c r="AU2" s="4">
        <v>66.745908170803006</v>
      </c>
      <c r="AV2" s="3">
        <v>113.069305936357</v>
      </c>
      <c r="AW2" s="4">
        <v>93.8931343900082</v>
      </c>
      <c r="AX2" s="3">
        <v>80.612618881589199</v>
      </c>
      <c r="AY2" s="4">
        <v>109.444388335372</v>
      </c>
      <c r="AZ2" s="3">
        <v>64.785529013219502</v>
      </c>
      <c r="BA2" s="4">
        <v>105.97779533756599</v>
      </c>
      <c r="BB2" s="3">
        <v>90.736381198974698</v>
      </c>
      <c r="BC2" s="4">
        <v>107.10932143232</v>
      </c>
      <c r="BD2" s="3">
        <v>77.130390715146703</v>
      </c>
      <c r="BE2" s="4">
        <v>98.935577831613998</v>
      </c>
      <c r="BF2" s="3">
        <v>96.243011713541193</v>
      </c>
      <c r="BG2" s="4">
        <v>89.637288959517804</v>
      </c>
      <c r="BH2" s="3">
        <v>93.303020851806494</v>
      </c>
      <c r="BI2" s="4">
        <v>75.164737474531407</v>
      </c>
      <c r="BJ2" s="3">
        <v>122.603648713807</v>
      </c>
      <c r="BK2" s="4">
        <v>109.636203123472</v>
      </c>
      <c r="BL2" s="3">
        <v>97.836122411751504</v>
      </c>
      <c r="BM2" s="4">
        <v>57.994812802358801</v>
      </c>
      <c r="BN2" s="3">
        <v>105.44406340602499</v>
      </c>
      <c r="BO2" s="4">
        <v>103.766247231774</v>
      </c>
      <c r="BP2" s="3">
        <v>89.039005731895102</v>
      </c>
      <c r="BQ2" s="4">
        <v>103.998620707909</v>
      </c>
      <c r="BR2" s="3">
        <v>108.035591010917</v>
      </c>
      <c r="BS2" s="4">
        <v>120.257682687246</v>
      </c>
      <c r="BT2" s="3">
        <v>88.523139493982995</v>
      </c>
      <c r="BU2" s="4">
        <v>132.92976685784399</v>
      </c>
      <c r="BV2" s="3">
        <v>115.937542797361</v>
      </c>
      <c r="BW2" s="4">
        <v>113.17527044298301</v>
      </c>
      <c r="BX2" s="3">
        <v>78.157842144336598</v>
      </c>
      <c r="BY2" s="4">
        <v>58.394624489763302</v>
      </c>
      <c r="BZ2" s="1" t="s">
        <v>0</v>
      </c>
    </row>
    <row r="3" spans="1:154" x14ac:dyDescent="0.4">
      <c r="A3" s="1" t="s">
        <v>1</v>
      </c>
      <c r="B3" s="3">
        <v>118.77051390464401</v>
      </c>
      <c r="C3" s="4">
        <v>114.603456111095</v>
      </c>
      <c r="D3" s="3">
        <v>73.559084336798193</v>
      </c>
      <c r="E3" s="4">
        <v>70.039712420922399</v>
      </c>
      <c r="F3" s="3">
        <v>98.532502224710399</v>
      </c>
      <c r="G3" s="4">
        <v>116.95403273756899</v>
      </c>
      <c r="H3" s="3">
        <v>129.01128908015701</v>
      </c>
      <c r="I3" s="4">
        <v>93.152151351077094</v>
      </c>
      <c r="J3" s="3">
        <v>67.254216962127899</v>
      </c>
      <c r="K3" s="4">
        <v>130.54735041654899</v>
      </c>
      <c r="L3" s="3">
        <v>93.906358749638599</v>
      </c>
      <c r="M3" s="4">
        <v>75.618805400896406</v>
      </c>
      <c r="N3" s="3">
        <v>87.497759131899102</v>
      </c>
      <c r="O3" s="4">
        <v>109.815001414183</v>
      </c>
      <c r="P3" s="3">
        <v>91.8844678215833</v>
      </c>
      <c r="Q3" s="4">
        <v>82.152076559755102</v>
      </c>
      <c r="R3" s="3">
        <v>557.56212804752704</v>
      </c>
      <c r="S3" s="4">
        <v>91.472904560897007</v>
      </c>
      <c r="T3" s="3">
        <v>86.689445166825905</v>
      </c>
      <c r="U3" s="4">
        <v>60.669121937645301</v>
      </c>
      <c r="V3" s="3">
        <v>87.780537860952506</v>
      </c>
      <c r="W3" s="4">
        <v>106.71005018603699</v>
      </c>
      <c r="X3" s="3">
        <v>100.236325902441</v>
      </c>
      <c r="Y3" s="4">
        <v>97.338265023297396</v>
      </c>
      <c r="Z3" s="3">
        <v>96.103923384311997</v>
      </c>
      <c r="AA3" s="4">
        <v>188.06807224527799</v>
      </c>
      <c r="AB3" s="3">
        <v>83.695180892494903</v>
      </c>
      <c r="AC3" s="4">
        <v>99.9556166844595</v>
      </c>
      <c r="AD3" s="3">
        <v>85.200271498415105</v>
      </c>
      <c r="AE3" s="4">
        <v>111.04325199456601</v>
      </c>
      <c r="AF3" s="3">
        <v>92.738905206794698</v>
      </c>
      <c r="AG3" s="4">
        <v>72.465030405648307</v>
      </c>
      <c r="AH3" s="3">
        <v>141.239443378619</v>
      </c>
      <c r="AI3" s="4">
        <v>256.01468300130603</v>
      </c>
      <c r="AJ3" s="3">
        <v>81.886029952301598</v>
      </c>
      <c r="AK3" s="4">
        <v>111.821079652474</v>
      </c>
      <c r="AL3" s="3">
        <v>93.454743968062402</v>
      </c>
      <c r="AM3" s="4">
        <v>126.692540368205</v>
      </c>
      <c r="AN3" s="3">
        <v>93.985022248237399</v>
      </c>
      <c r="AO3" s="4">
        <v>144.54011321533901</v>
      </c>
      <c r="AP3" s="3">
        <v>93.346528052512198</v>
      </c>
      <c r="AQ3" s="4">
        <v>146.18639241903699</v>
      </c>
      <c r="AR3" s="3">
        <v>97.828069924400594</v>
      </c>
      <c r="AS3" s="4">
        <v>91.073929783985804</v>
      </c>
      <c r="AT3" s="3">
        <v>113.405641954418</v>
      </c>
      <c r="AU3" s="4">
        <v>70.182022174439496</v>
      </c>
      <c r="AV3" s="3">
        <v>114.441899711017</v>
      </c>
      <c r="AW3" s="4">
        <v>92.710049705973802</v>
      </c>
      <c r="AX3" s="3">
        <v>80.069982006613799</v>
      </c>
      <c r="AY3" s="4">
        <v>110.211735608449</v>
      </c>
      <c r="AZ3" s="3">
        <v>69.008235382396606</v>
      </c>
      <c r="BA3" s="4">
        <v>107.498358127641</v>
      </c>
      <c r="BB3" s="3">
        <v>88.376131432337402</v>
      </c>
      <c r="BC3" s="4">
        <v>110.65531392970399</v>
      </c>
      <c r="BD3" s="3">
        <v>96.510815786647697</v>
      </c>
      <c r="BE3" s="4">
        <v>100.61383491136201</v>
      </c>
      <c r="BF3" s="3">
        <v>95.146105256590502</v>
      </c>
      <c r="BG3" s="4">
        <v>89.408072030890395</v>
      </c>
      <c r="BH3" s="3">
        <v>93.126659330893801</v>
      </c>
      <c r="BI3" s="4">
        <v>75.197831185405704</v>
      </c>
      <c r="BJ3" s="3">
        <v>124.17450148059601</v>
      </c>
      <c r="BK3" s="4">
        <v>138.03874344146601</v>
      </c>
      <c r="BL3" s="3">
        <v>97.667111370842306</v>
      </c>
      <c r="BM3" s="4">
        <v>58.278100285810098</v>
      </c>
      <c r="BN3" s="3">
        <v>110.128897586273</v>
      </c>
      <c r="BO3" s="4">
        <v>100.099076087976</v>
      </c>
      <c r="BP3" s="3">
        <v>88.283016486942103</v>
      </c>
      <c r="BQ3" s="4">
        <v>106.658435862811</v>
      </c>
      <c r="BR3" s="3">
        <v>110.333154422897</v>
      </c>
      <c r="BS3" s="4">
        <v>120.427336967304</v>
      </c>
      <c r="BT3" s="3">
        <v>96.473529752457594</v>
      </c>
      <c r="BU3" s="4">
        <v>131.100834491504</v>
      </c>
      <c r="BV3" s="3">
        <v>118.78949753301799</v>
      </c>
      <c r="BW3" s="4">
        <v>113.932365626658</v>
      </c>
      <c r="BX3" s="3">
        <v>79.109682152844698</v>
      </c>
      <c r="BY3" s="4">
        <v>62.106385572571</v>
      </c>
      <c r="BZ3" s="1" t="s">
        <v>1</v>
      </c>
    </row>
    <row r="4" spans="1:154" x14ac:dyDescent="0.4">
      <c r="A4" s="1" t="s">
        <v>2</v>
      </c>
      <c r="B4" s="3">
        <v>117.63034274922499</v>
      </c>
      <c r="C4" s="4">
        <v>116.246779912208</v>
      </c>
      <c r="D4" s="3">
        <v>74.135854730966699</v>
      </c>
      <c r="E4" s="4">
        <v>71.122233711952504</v>
      </c>
      <c r="F4" s="3">
        <v>98.105279635085196</v>
      </c>
      <c r="G4" s="4">
        <v>117.211148897901</v>
      </c>
      <c r="H4" s="3">
        <v>129.819083703469</v>
      </c>
      <c r="I4" s="4">
        <v>92.746240923210905</v>
      </c>
      <c r="J4" s="3">
        <v>70.210301801262005</v>
      </c>
      <c r="K4" s="4">
        <v>118.371707213495</v>
      </c>
      <c r="L4" s="3">
        <v>93.283870968229607</v>
      </c>
      <c r="M4" s="4">
        <v>75.863091870015793</v>
      </c>
      <c r="N4" s="3">
        <v>88.180542824778996</v>
      </c>
      <c r="O4" s="4">
        <v>104.16701912261</v>
      </c>
      <c r="P4" s="3">
        <v>92.693895030000903</v>
      </c>
      <c r="Q4" s="4">
        <v>77.986468882264603</v>
      </c>
      <c r="R4" s="3">
        <v>459.57295036261598</v>
      </c>
      <c r="S4" s="4">
        <v>92.470858218824702</v>
      </c>
      <c r="T4" s="3">
        <v>86.679152014526494</v>
      </c>
      <c r="U4" s="4">
        <v>60.602760786249</v>
      </c>
      <c r="V4" s="3">
        <v>86.250269502641999</v>
      </c>
      <c r="W4" s="4">
        <v>106.256835480832</v>
      </c>
      <c r="X4" s="3">
        <v>99.263022196022106</v>
      </c>
      <c r="Y4" s="4">
        <v>96.538620947384103</v>
      </c>
      <c r="Z4" s="3">
        <v>95.285017434967401</v>
      </c>
      <c r="AA4" s="4">
        <v>185.72989437835699</v>
      </c>
      <c r="AB4" s="3">
        <v>87.411847959476304</v>
      </c>
      <c r="AC4" s="4">
        <v>98.841993320884399</v>
      </c>
      <c r="AD4" s="3">
        <v>84.313777235609706</v>
      </c>
      <c r="AE4" s="4">
        <v>112.26815578462001</v>
      </c>
      <c r="AF4" s="3">
        <v>95.452118542847401</v>
      </c>
      <c r="AG4" s="4">
        <v>73.292954590957194</v>
      </c>
      <c r="AH4" s="3">
        <v>136.064578734771</v>
      </c>
      <c r="AI4" s="4">
        <v>266.44952287935598</v>
      </c>
      <c r="AJ4" s="3">
        <v>81.857797792160596</v>
      </c>
      <c r="AK4" s="4">
        <v>113.77005752101</v>
      </c>
      <c r="AL4" s="3">
        <v>92.646059494149497</v>
      </c>
      <c r="AM4" s="4">
        <v>125.956453872342</v>
      </c>
      <c r="AN4" s="3">
        <v>93.393847971620602</v>
      </c>
      <c r="AO4" s="4">
        <v>142.08375797584301</v>
      </c>
      <c r="AP4" s="3">
        <v>92.944868438412897</v>
      </c>
      <c r="AQ4" s="4">
        <v>128.501510022524</v>
      </c>
      <c r="AR4" s="3">
        <v>98.831429406211498</v>
      </c>
      <c r="AS4" s="4">
        <v>90.047767355152104</v>
      </c>
      <c r="AT4" s="3">
        <v>117.774105093041</v>
      </c>
      <c r="AU4" s="4">
        <v>76.339559375858798</v>
      </c>
      <c r="AV4" s="3">
        <v>115.11090368619899</v>
      </c>
      <c r="AW4" s="4">
        <v>92.203893622023102</v>
      </c>
      <c r="AX4" s="3">
        <v>75.118081356067705</v>
      </c>
      <c r="AY4" s="4">
        <v>110.063957970693</v>
      </c>
      <c r="AZ4" s="3">
        <v>71.371244615284596</v>
      </c>
      <c r="BA4" s="4">
        <v>105.942669132521</v>
      </c>
      <c r="BB4" s="3">
        <v>89.2823816536241</v>
      </c>
      <c r="BC4" s="4">
        <v>109.82815856179499</v>
      </c>
      <c r="BD4" s="3">
        <v>93.495654138646898</v>
      </c>
      <c r="BE4" s="4">
        <v>101.810850002183</v>
      </c>
      <c r="BF4" s="3">
        <v>89.977759173729197</v>
      </c>
      <c r="BG4" s="4">
        <v>93.167501955357395</v>
      </c>
      <c r="BH4" s="3">
        <v>93.216695793977905</v>
      </c>
      <c r="BI4" s="4">
        <v>74.491259138139398</v>
      </c>
      <c r="BJ4" s="3">
        <v>125.20596806176999</v>
      </c>
      <c r="BK4" s="4">
        <v>129.919318485356</v>
      </c>
      <c r="BL4" s="3">
        <v>98.502440094392796</v>
      </c>
      <c r="BM4" s="4">
        <v>57.349863808159299</v>
      </c>
      <c r="BN4" s="3">
        <v>117.204956395572</v>
      </c>
      <c r="BO4" s="4">
        <v>101.15478189527499</v>
      </c>
      <c r="BP4" s="3">
        <v>88.447408056143601</v>
      </c>
      <c r="BQ4" s="4">
        <v>107.138504872881</v>
      </c>
      <c r="BR4" s="3">
        <v>112.682425659541</v>
      </c>
      <c r="BS4" s="4">
        <v>115.264463028929</v>
      </c>
      <c r="BT4" s="3">
        <v>101.361425700466</v>
      </c>
      <c r="BU4" s="4">
        <v>128.42833011624501</v>
      </c>
      <c r="BV4" s="3">
        <v>119.906513851875</v>
      </c>
      <c r="BW4" s="4">
        <v>111.477109167978</v>
      </c>
      <c r="BX4" s="3">
        <v>80.3068010748635</v>
      </c>
      <c r="BY4" s="4">
        <v>61.033871623548599</v>
      </c>
      <c r="BZ4" s="1" t="s">
        <v>2</v>
      </c>
    </row>
    <row r="5" spans="1:154" x14ac:dyDescent="0.4">
      <c r="A5" s="1" t="s">
        <v>3</v>
      </c>
      <c r="B5" s="3">
        <v>117.482823046451</v>
      </c>
      <c r="C5" s="4">
        <v>116.18946847484</v>
      </c>
      <c r="D5" s="3">
        <v>73.761301031435195</v>
      </c>
      <c r="E5" s="4">
        <v>67.628235546315807</v>
      </c>
      <c r="F5" s="3">
        <v>97.388878704826993</v>
      </c>
      <c r="G5" s="4">
        <v>118.582960727268</v>
      </c>
      <c r="H5" s="3">
        <v>131.53107046950899</v>
      </c>
      <c r="I5" s="4">
        <v>91.8672713697853</v>
      </c>
      <c r="J5" s="3">
        <v>71.043568545459095</v>
      </c>
      <c r="K5" s="4">
        <v>117.58491035251301</v>
      </c>
      <c r="L5" s="3">
        <v>92.322241175360205</v>
      </c>
      <c r="M5" s="4">
        <v>74.318666299467793</v>
      </c>
      <c r="N5" s="3">
        <v>86.790232630002606</v>
      </c>
      <c r="O5" s="4">
        <v>103.605143142519</v>
      </c>
      <c r="P5" s="3">
        <v>94.787620284275405</v>
      </c>
      <c r="Q5" s="4">
        <v>80.603323524782496</v>
      </c>
      <c r="R5" s="3">
        <v>434.05936945639598</v>
      </c>
      <c r="S5" s="4">
        <v>93.461321895423794</v>
      </c>
      <c r="T5" s="3">
        <v>85.716026628856298</v>
      </c>
      <c r="U5" s="4">
        <v>59.570736078799499</v>
      </c>
      <c r="V5" s="3">
        <v>84.405249710262794</v>
      </c>
      <c r="W5" s="4">
        <v>104.938018573722</v>
      </c>
      <c r="X5" s="3">
        <v>98.3320522035674</v>
      </c>
      <c r="Y5" s="4">
        <v>95.354015058037803</v>
      </c>
      <c r="Z5" s="3">
        <v>95.262176810172093</v>
      </c>
      <c r="AA5" s="4">
        <v>169.97249675583501</v>
      </c>
      <c r="AB5" s="3">
        <v>88.284353482672401</v>
      </c>
      <c r="AC5" s="4">
        <v>97.660461363060307</v>
      </c>
      <c r="AD5" s="3">
        <v>83.882129196631695</v>
      </c>
      <c r="AE5" s="4">
        <v>114.175255067457</v>
      </c>
      <c r="AF5" s="3">
        <v>96.403980981054104</v>
      </c>
      <c r="AG5" s="4">
        <v>73.1866763354504</v>
      </c>
      <c r="AH5" s="3">
        <v>131.386559407231</v>
      </c>
      <c r="AI5" s="4">
        <v>273.61010266574903</v>
      </c>
      <c r="AJ5" s="3">
        <v>81.243887618026903</v>
      </c>
      <c r="AK5" s="4">
        <v>113.895522243068</v>
      </c>
      <c r="AL5" s="3">
        <v>91.798428084750995</v>
      </c>
      <c r="AM5" s="4">
        <v>124.653227025468</v>
      </c>
      <c r="AN5" s="3">
        <v>93.859945280119902</v>
      </c>
      <c r="AO5" s="4">
        <v>130.45717666684001</v>
      </c>
      <c r="AP5" s="3">
        <v>92.694929546941907</v>
      </c>
      <c r="AQ5" s="4">
        <v>115.302076853621</v>
      </c>
      <c r="AR5" s="3">
        <v>100.85893960384</v>
      </c>
      <c r="AS5" s="4">
        <v>89.032644607305002</v>
      </c>
      <c r="AT5" s="3">
        <v>118.20107332802201</v>
      </c>
      <c r="AU5" s="4">
        <v>79.305501092242295</v>
      </c>
      <c r="AV5" s="3">
        <v>116.78549242601299</v>
      </c>
      <c r="AW5" s="4">
        <v>91.593150397314702</v>
      </c>
      <c r="AX5" s="3">
        <v>72.268212769666704</v>
      </c>
      <c r="AY5" s="4">
        <v>110.00788135150999</v>
      </c>
      <c r="AZ5" s="3">
        <v>75.485292202650996</v>
      </c>
      <c r="BA5" s="4">
        <v>102.542212981454</v>
      </c>
      <c r="BB5" s="3">
        <v>89.407720935619906</v>
      </c>
      <c r="BC5" s="4">
        <v>104.036192225775</v>
      </c>
      <c r="BD5" s="3">
        <v>86.198402760592302</v>
      </c>
      <c r="BE5" s="4">
        <v>105.65639902958</v>
      </c>
      <c r="BF5" s="3">
        <v>85.008595341893198</v>
      </c>
      <c r="BG5" s="4">
        <v>94.545725670132299</v>
      </c>
      <c r="BH5" s="3">
        <v>92.933492003158506</v>
      </c>
      <c r="BI5" s="4">
        <v>73.866604493088204</v>
      </c>
      <c r="BJ5" s="3">
        <v>127.135995303773</v>
      </c>
      <c r="BK5" s="4">
        <v>145.97988923758101</v>
      </c>
      <c r="BL5" s="3">
        <v>100.08759679740299</v>
      </c>
      <c r="BM5" s="4">
        <v>56.590282256193902</v>
      </c>
      <c r="BN5" s="3">
        <v>120.958387931103</v>
      </c>
      <c r="BO5" s="4">
        <v>96.6304490914235</v>
      </c>
      <c r="BP5" s="3">
        <v>88.062545582291705</v>
      </c>
      <c r="BQ5" s="4">
        <v>107.546605004909</v>
      </c>
      <c r="BR5" s="3">
        <v>115.337302191262</v>
      </c>
      <c r="BS5" s="4">
        <v>111.99302646924799</v>
      </c>
      <c r="BT5" s="3">
        <v>104.664222911888</v>
      </c>
      <c r="BU5" s="4">
        <v>129.29614483825799</v>
      </c>
      <c r="BV5" s="3">
        <v>123.231794613076</v>
      </c>
      <c r="BW5" s="4">
        <v>114.81270370391</v>
      </c>
      <c r="BX5" s="3">
        <v>82.328912668804506</v>
      </c>
      <c r="BY5" s="4">
        <v>57.559474064207002</v>
      </c>
      <c r="BZ5" s="1" t="s">
        <v>3</v>
      </c>
    </row>
    <row r="6" spans="1:154" x14ac:dyDescent="0.4">
      <c r="A6" s="1" t="s">
        <v>4</v>
      </c>
      <c r="B6" s="3">
        <v>119.22340568990801</v>
      </c>
      <c r="C6" s="4">
        <v>116.453860042774</v>
      </c>
      <c r="D6" s="3">
        <v>72.510612780383994</v>
      </c>
      <c r="E6" s="4">
        <v>67.849462420638503</v>
      </c>
      <c r="F6" s="3">
        <v>99.102738574172193</v>
      </c>
      <c r="G6" s="4">
        <v>118.7848677219</v>
      </c>
      <c r="H6" s="3">
        <v>129.59278402926699</v>
      </c>
      <c r="I6" s="4">
        <v>93.888309314668504</v>
      </c>
      <c r="J6" s="3">
        <v>71.241283551793799</v>
      </c>
      <c r="K6" s="4">
        <v>124.562209291361</v>
      </c>
      <c r="L6" s="3">
        <v>96.0105369321507</v>
      </c>
      <c r="M6" s="4">
        <v>73.984611010469493</v>
      </c>
      <c r="N6" s="3">
        <v>89.120470934829001</v>
      </c>
      <c r="O6" s="4">
        <v>103.401838309669</v>
      </c>
      <c r="P6" s="3">
        <v>95.605795222982906</v>
      </c>
      <c r="Q6" s="4">
        <v>77.944396576033</v>
      </c>
      <c r="R6" s="3">
        <v>420.584858452795</v>
      </c>
      <c r="S6" s="4">
        <v>94.1284550937322</v>
      </c>
      <c r="T6" s="3">
        <v>89.266950352665503</v>
      </c>
      <c r="U6" s="4">
        <v>63.465142821816102</v>
      </c>
      <c r="V6" s="3">
        <v>89.454123905138701</v>
      </c>
      <c r="W6" s="4">
        <v>107.881147449815</v>
      </c>
      <c r="X6" s="3">
        <v>101.435824312734</v>
      </c>
      <c r="Y6" s="4">
        <v>97.429654338273707</v>
      </c>
      <c r="Z6" s="3">
        <v>97.059461464909504</v>
      </c>
      <c r="AA6" s="4">
        <v>162.23798844993499</v>
      </c>
      <c r="AB6" s="3">
        <v>82.7003267261031</v>
      </c>
      <c r="AC6" s="4">
        <v>100.509214571725</v>
      </c>
      <c r="AD6" s="3">
        <v>85.948336851265196</v>
      </c>
      <c r="AE6" s="4">
        <v>112.678156075609</v>
      </c>
      <c r="AF6" s="3">
        <v>93.807362142128298</v>
      </c>
      <c r="AG6" s="4">
        <v>75.123282511735297</v>
      </c>
      <c r="AH6" s="3">
        <v>128.40709087725</v>
      </c>
      <c r="AI6" s="4">
        <v>281.33425059846599</v>
      </c>
      <c r="AJ6" s="3">
        <v>84.903743369673705</v>
      </c>
      <c r="AK6" s="4">
        <v>111.04172544309201</v>
      </c>
      <c r="AL6" s="3">
        <v>94.786291460507499</v>
      </c>
      <c r="AM6" s="4">
        <v>115.01289247157899</v>
      </c>
      <c r="AN6" s="3">
        <v>90.844157835230504</v>
      </c>
      <c r="AO6" s="4">
        <v>131.16174114810099</v>
      </c>
      <c r="AP6" s="3">
        <v>93.9702714642697</v>
      </c>
      <c r="AQ6" s="4">
        <v>115.85437679450099</v>
      </c>
      <c r="AR6" s="3">
        <v>101.722731698884</v>
      </c>
      <c r="AS6" s="4">
        <v>90.478433518485005</v>
      </c>
      <c r="AT6" s="3">
        <v>116.110756246937</v>
      </c>
      <c r="AU6" s="4">
        <v>74.604880592708298</v>
      </c>
      <c r="AV6" s="3">
        <v>114.00383429990001</v>
      </c>
      <c r="AW6" s="4">
        <v>95.148911819907994</v>
      </c>
      <c r="AX6" s="3">
        <v>76.054471856338594</v>
      </c>
      <c r="AY6" s="4">
        <v>109.353594154389</v>
      </c>
      <c r="AZ6" s="3">
        <v>72.286478926774294</v>
      </c>
      <c r="BA6" s="4">
        <v>103.85920353431599</v>
      </c>
      <c r="BB6" s="3">
        <v>91.211831097496002</v>
      </c>
      <c r="BC6" s="4">
        <v>100.008145655551</v>
      </c>
      <c r="BD6" s="3">
        <v>80.962852795640202</v>
      </c>
      <c r="BE6" s="4">
        <v>103.13265045861201</v>
      </c>
      <c r="BF6" s="3">
        <v>87.194787786539194</v>
      </c>
      <c r="BG6" s="4">
        <v>99.858246331197094</v>
      </c>
      <c r="BH6" s="3">
        <v>95.402519252055797</v>
      </c>
      <c r="BI6" s="4">
        <v>75.166946559142303</v>
      </c>
      <c r="BJ6" s="3">
        <v>125.680943098025</v>
      </c>
      <c r="BK6" s="4">
        <v>146.747906624471</v>
      </c>
      <c r="BL6" s="3">
        <v>100.477418418011</v>
      </c>
      <c r="BM6" s="4">
        <v>57.623674827759899</v>
      </c>
      <c r="BN6" s="3">
        <v>122.46881160177</v>
      </c>
      <c r="BO6" s="4">
        <v>93.552231502553695</v>
      </c>
      <c r="BP6" s="3">
        <v>90.368929194309999</v>
      </c>
      <c r="BQ6" s="4">
        <v>107.07019833924301</v>
      </c>
      <c r="BR6" s="3">
        <v>115.48476822390499</v>
      </c>
      <c r="BS6" s="4">
        <v>112.425159451526</v>
      </c>
      <c r="BT6" s="3">
        <v>103.72812212274501</v>
      </c>
      <c r="BU6" s="4">
        <v>126.018734330358</v>
      </c>
      <c r="BV6" s="3">
        <v>124.41773910735201</v>
      </c>
      <c r="BW6" s="4">
        <v>113.58103179276399</v>
      </c>
      <c r="BX6" s="3">
        <v>83.116537065563804</v>
      </c>
      <c r="BY6" s="4">
        <v>65.693289016032196</v>
      </c>
      <c r="BZ6" s="1" t="s">
        <v>4</v>
      </c>
      <c r="CA6">
        <f>IF(IFERROR(B6/B2-1,"")=-1,"",IFERROR(B6/B2-1,""))</f>
        <v>-3.4119106518991971E-2</v>
      </c>
      <c r="CB6">
        <f t="shared" ref="CB6:EM6" si="0">IF(IFERROR(C6/C2-1,"")=-1,"",IFERROR(C6/C2-1,""))</f>
        <v>4.3274879337672045E-2</v>
      </c>
      <c r="CC6">
        <f t="shared" si="0"/>
        <v>-2.6796468952697938E-2</v>
      </c>
      <c r="CD6">
        <f t="shared" si="0"/>
        <v>-7.0470572265797782E-2</v>
      </c>
      <c r="CE6">
        <f t="shared" si="0"/>
        <v>-2.4549699382864221E-3</v>
      </c>
      <c r="CF6">
        <f t="shared" si="0"/>
        <v>2.6901292340114624E-2</v>
      </c>
      <c r="CG6">
        <f t="shared" si="0"/>
        <v>2.4188106129099163E-2</v>
      </c>
      <c r="CH6">
        <f t="shared" si="0"/>
        <v>-4.94897939620631E-3</v>
      </c>
      <c r="CI6">
        <f t="shared" si="0"/>
        <v>4.7795246916587208E-2</v>
      </c>
      <c r="CJ6">
        <f t="shared" si="0"/>
        <v>-3.0871429726830213E-2</v>
      </c>
      <c r="CK6">
        <f t="shared" si="0"/>
        <v>8.7348301487537583E-3</v>
      </c>
      <c r="CL6">
        <f t="shared" si="0"/>
        <v>-3.5633149470248426E-2</v>
      </c>
      <c r="CM6">
        <f t="shared" si="0"/>
        <v>2.6777466354029E-2</v>
      </c>
      <c r="CN6">
        <f t="shared" si="0"/>
        <v>-4.5710193877385397E-2</v>
      </c>
      <c r="CO6">
        <f t="shared" si="0"/>
        <v>4.2969053872604634E-2</v>
      </c>
      <c r="CP6">
        <f t="shared" si="0"/>
        <v>-8.3040223976155736E-2</v>
      </c>
      <c r="CQ6">
        <f t="shared" si="0"/>
        <v>-0.29074685972530212</v>
      </c>
      <c r="CR6">
        <f t="shared" si="0"/>
        <v>3.2779889398667938E-2</v>
      </c>
      <c r="CS6">
        <f t="shared" si="0"/>
        <v>2.3602989734197832E-2</v>
      </c>
      <c r="CT6">
        <f t="shared" si="0"/>
        <v>-8.1504605059532498E-3</v>
      </c>
      <c r="CU6">
        <f t="shared" si="0"/>
        <v>-2.0314944789501688E-2</v>
      </c>
      <c r="CV6">
        <f t="shared" si="0"/>
        <v>1.2262814700546798E-2</v>
      </c>
      <c r="CW6">
        <f t="shared" si="0"/>
        <v>-7.3515305537413811E-3</v>
      </c>
      <c r="CX6">
        <f t="shared" si="0"/>
        <v>-1.7127272389356296E-2</v>
      </c>
      <c r="CY6">
        <f t="shared" si="0"/>
        <v>-1.202614015939818E-2</v>
      </c>
      <c r="CZ6">
        <f t="shared" si="0"/>
        <v>-0.14879186482442497</v>
      </c>
      <c r="DA6">
        <f t="shared" si="0"/>
        <v>1.2845887326007333E-2</v>
      </c>
      <c r="DB6">
        <f t="shared" si="0"/>
        <v>-1.80396837562532E-2</v>
      </c>
      <c r="DC6">
        <f t="shared" si="0"/>
        <v>-1.4733439030023221E-2</v>
      </c>
      <c r="DD6">
        <f t="shared" si="0"/>
        <v>2.4744411178465375E-2</v>
      </c>
      <c r="DE6">
        <f t="shared" si="0"/>
        <v>1.6397024123256942E-2</v>
      </c>
      <c r="DF6">
        <f t="shared" si="0"/>
        <v>2.7995050212148653E-2</v>
      </c>
      <c r="DG6">
        <f t="shared" si="0"/>
        <v>-8.487593889640499E-2</v>
      </c>
      <c r="DH6">
        <f t="shared" si="0"/>
        <v>0.14219789291185081</v>
      </c>
      <c r="DI6">
        <f t="shared" si="0"/>
        <v>2.2686825026711599E-2</v>
      </c>
      <c r="DJ6">
        <f t="shared" si="0"/>
        <v>2.9207949824414658E-3</v>
      </c>
      <c r="DK6">
        <f t="shared" si="0"/>
        <v>-7.7727295515039874E-4</v>
      </c>
      <c r="DL6">
        <f t="shared" si="0"/>
        <v>-7.8157979594769222E-2</v>
      </c>
      <c r="DM6">
        <f t="shared" si="0"/>
        <v>-2.7475253433085212E-2</v>
      </c>
      <c r="DN6">
        <f t="shared" si="0"/>
        <v>-0.1518902328339472</v>
      </c>
      <c r="DO6">
        <f t="shared" si="0"/>
        <v>2.8958233962892432E-3</v>
      </c>
      <c r="DP6">
        <f t="shared" si="0"/>
        <v>-0.21259075539016081</v>
      </c>
      <c r="DQ6">
        <f t="shared" si="0"/>
        <v>5.411542204764852E-2</v>
      </c>
      <c r="DR6">
        <f t="shared" si="0"/>
        <v>-1.2151874300679877E-2</v>
      </c>
      <c r="DS6">
        <f t="shared" si="0"/>
        <v>2.8911507640069667E-2</v>
      </c>
      <c r="DT6">
        <f t="shared" si="0"/>
        <v>0.11774463240194666</v>
      </c>
      <c r="DU6">
        <f t="shared" si="0"/>
        <v>8.2650933054193576E-3</v>
      </c>
      <c r="DV6">
        <f t="shared" si="0"/>
        <v>1.337453944911049E-2</v>
      </c>
      <c r="DW6">
        <f t="shared" si="0"/>
        <v>-5.6543840015246372E-2</v>
      </c>
      <c r="DX6">
        <f t="shared" si="0"/>
        <v>-8.2959192667575454E-4</v>
      </c>
      <c r="DY6">
        <f t="shared" si="0"/>
        <v>0.11578125590398769</v>
      </c>
      <c r="DZ6">
        <f t="shared" si="0"/>
        <v>-1.9990902778282416E-2</v>
      </c>
      <c r="EA6">
        <f t="shared" si="0"/>
        <v>5.2399036884520633E-3</v>
      </c>
      <c r="EB6">
        <f t="shared" si="0"/>
        <v>-6.6298391977546722E-2</v>
      </c>
      <c r="EC6">
        <f t="shared" si="0"/>
        <v>4.9688093693798452E-2</v>
      </c>
      <c r="ED6">
        <f t="shared" si="0"/>
        <v>4.2422278405664482E-2</v>
      </c>
      <c r="EE6">
        <f t="shared" si="0"/>
        <v>-9.4014347285112376E-2</v>
      </c>
      <c r="EF6">
        <f t="shared" si="0"/>
        <v>0.11402573070115163</v>
      </c>
      <c r="EG6">
        <f t="shared" si="0"/>
        <v>2.2501933818240838E-2</v>
      </c>
      <c r="EH6">
        <f t="shared" si="0"/>
        <v>2.9389906558874301E-5</v>
      </c>
      <c r="EI6">
        <f t="shared" si="0"/>
        <v>2.5099533468219137E-2</v>
      </c>
      <c r="EJ6">
        <f t="shared" si="0"/>
        <v>0.33849862038002088</v>
      </c>
      <c r="EK6">
        <f t="shared" si="0"/>
        <v>2.6997145237863895E-2</v>
      </c>
      <c r="EL6">
        <f t="shared" si="0"/>
        <v>-6.3995029325072394E-3</v>
      </c>
      <c r="EM6">
        <f t="shared" si="0"/>
        <v>0.1614576264022487</v>
      </c>
      <c r="EN6">
        <f t="shared" ref="EN6:EX6" si="1">IF(IFERROR(BO6/BO2-1,"")=-1,"",IFERROR(BO6/BO2-1,""))</f>
        <v>-9.8432929798512592E-2</v>
      </c>
      <c r="EO6">
        <f t="shared" si="1"/>
        <v>1.4936414119665953E-2</v>
      </c>
      <c r="EP6">
        <f t="shared" si="1"/>
        <v>2.9534792004221488E-2</v>
      </c>
      <c r="EQ6">
        <f t="shared" si="1"/>
        <v>6.8951140483280549E-2</v>
      </c>
      <c r="ER6">
        <f t="shared" si="1"/>
        <v>-6.5131167179481086E-2</v>
      </c>
      <c r="ES6">
        <f t="shared" si="1"/>
        <v>0.17176280366553764</v>
      </c>
      <c r="ET6">
        <f t="shared" si="1"/>
        <v>-5.1990104931701975E-2</v>
      </c>
      <c r="EU6">
        <f t="shared" si="1"/>
        <v>7.3144523381980964E-2</v>
      </c>
      <c r="EV6">
        <f t="shared" si="1"/>
        <v>3.5852474501962828E-3</v>
      </c>
      <c r="EW6">
        <f t="shared" si="1"/>
        <v>6.3444624175649889E-2</v>
      </c>
      <c r="EX6">
        <f t="shared" si="1"/>
        <v>0.1249886370542268</v>
      </c>
    </row>
    <row r="7" spans="1:154" x14ac:dyDescent="0.4">
      <c r="A7" s="1" t="s">
        <v>5</v>
      </c>
      <c r="B7" s="3">
        <v>123.89987953276599</v>
      </c>
      <c r="C7" s="4">
        <v>117.520029334157</v>
      </c>
      <c r="D7" s="3">
        <v>74.411692903584196</v>
      </c>
      <c r="E7" s="4">
        <v>67.618753547325895</v>
      </c>
      <c r="F7" s="3">
        <v>97.943975632894904</v>
      </c>
      <c r="G7" s="4">
        <v>121.43072327047101</v>
      </c>
      <c r="H7" s="3">
        <v>132.51567715564499</v>
      </c>
      <c r="I7" s="4">
        <v>92.997186476624705</v>
      </c>
      <c r="J7" s="3">
        <v>71.508454139378898</v>
      </c>
      <c r="K7" s="4">
        <v>118.176342410833</v>
      </c>
      <c r="L7" s="3">
        <v>95.186792554171703</v>
      </c>
      <c r="M7" s="4">
        <v>74.194872705762194</v>
      </c>
      <c r="N7" s="3">
        <v>88.348514509072203</v>
      </c>
      <c r="O7" s="4">
        <v>100.676620285257</v>
      </c>
      <c r="P7" s="3">
        <v>97.751780205206501</v>
      </c>
      <c r="Q7" s="4">
        <v>77.900025469480994</v>
      </c>
      <c r="R7" s="3">
        <v>327.64205444933498</v>
      </c>
      <c r="S7" s="4">
        <v>96.814522570099598</v>
      </c>
      <c r="T7" s="3">
        <v>88.449804446357504</v>
      </c>
      <c r="U7" s="4">
        <v>62.024775556821901</v>
      </c>
      <c r="V7" s="3">
        <v>87.048295506552293</v>
      </c>
      <c r="W7" s="4">
        <v>107.185701815778</v>
      </c>
      <c r="X7" s="3">
        <v>99.705038824116897</v>
      </c>
      <c r="Y7" s="4">
        <v>96.165638908890102</v>
      </c>
      <c r="Z7" s="3">
        <v>95.636785103920701</v>
      </c>
      <c r="AA7" s="4">
        <v>162.77362387110699</v>
      </c>
      <c r="AB7" s="3">
        <v>87.083160233398601</v>
      </c>
      <c r="AC7" s="4">
        <v>98.947510437194595</v>
      </c>
      <c r="AD7" s="3">
        <v>85.394133184260696</v>
      </c>
      <c r="AE7" s="4">
        <v>113.375875722849</v>
      </c>
      <c r="AF7" s="3">
        <v>95.140498209478494</v>
      </c>
      <c r="AG7" s="4">
        <v>77.631010621976401</v>
      </c>
      <c r="AH7" s="3">
        <v>118.036786963924</v>
      </c>
      <c r="AI7" s="4">
        <v>295.87493067892501</v>
      </c>
      <c r="AJ7" s="3">
        <v>83.621411996502403</v>
      </c>
      <c r="AK7" s="4">
        <v>113.760272634232</v>
      </c>
      <c r="AL7" s="3">
        <v>93.628033405587502</v>
      </c>
      <c r="AM7" s="4">
        <v>111.730343410616</v>
      </c>
      <c r="AN7" s="3">
        <v>91.676393119133706</v>
      </c>
      <c r="AO7" s="4">
        <v>130.960019392128</v>
      </c>
      <c r="AP7" s="3">
        <v>93.170031435469895</v>
      </c>
      <c r="AQ7" s="4">
        <v>128.43308131892701</v>
      </c>
      <c r="AR7" s="3">
        <v>104.090161747636</v>
      </c>
      <c r="AS7" s="4">
        <v>91.131333542033303</v>
      </c>
      <c r="AT7" s="3">
        <v>124.46991944346701</v>
      </c>
      <c r="AU7" s="4">
        <v>76.539025173832997</v>
      </c>
      <c r="AV7" s="3">
        <v>109.840171477794</v>
      </c>
      <c r="AW7" s="4">
        <v>94.068008103850801</v>
      </c>
      <c r="AX7" s="3">
        <v>75.083135853428502</v>
      </c>
      <c r="AY7" s="4">
        <v>110.45688056793099</v>
      </c>
      <c r="AZ7" s="3">
        <v>77.946266324179803</v>
      </c>
      <c r="BA7" s="4">
        <v>102.911245383276</v>
      </c>
      <c r="BB7" s="3">
        <v>92.497353587515903</v>
      </c>
      <c r="BC7" s="4">
        <v>98.467280960619902</v>
      </c>
      <c r="BD7" s="3">
        <v>88.763647790771699</v>
      </c>
      <c r="BE7" s="4">
        <v>104.125232190405</v>
      </c>
      <c r="BF7" s="3">
        <v>86.999760349902502</v>
      </c>
      <c r="BG7" s="4">
        <v>107.984342787172</v>
      </c>
      <c r="BH7" s="3">
        <v>94.710558213606902</v>
      </c>
      <c r="BI7" s="4">
        <v>75.284493380990895</v>
      </c>
      <c r="BJ7" s="3">
        <v>128.61703321870701</v>
      </c>
      <c r="BK7" s="4">
        <v>152.32902445930699</v>
      </c>
      <c r="BL7" s="3">
        <v>98.990905793072301</v>
      </c>
      <c r="BM7" s="4">
        <v>58.511649968507598</v>
      </c>
      <c r="BN7" s="3">
        <v>124.78197774341299</v>
      </c>
      <c r="BO7" s="4">
        <v>94.847595787855695</v>
      </c>
      <c r="BP7" s="3">
        <v>89.407163489158606</v>
      </c>
      <c r="BQ7" s="4">
        <v>107.79404321087701</v>
      </c>
      <c r="BR7" s="3">
        <v>117.421897278515</v>
      </c>
      <c r="BS7" s="4">
        <v>114.860392281806</v>
      </c>
      <c r="BT7" s="3">
        <v>108.44003020739601</v>
      </c>
      <c r="BU7" s="4">
        <v>127.738086425172</v>
      </c>
      <c r="BV7" s="3">
        <v>126.974652837261</v>
      </c>
      <c r="BW7" s="4">
        <v>114.254592154029</v>
      </c>
      <c r="BX7" s="3">
        <v>85.482658434111499</v>
      </c>
      <c r="BY7" s="4">
        <v>69.929835518785694</v>
      </c>
      <c r="BZ7" s="1" t="s">
        <v>5</v>
      </c>
      <c r="CA7">
        <f t="shared" ref="CA7:CA70" si="2">IF(IFERROR(B7/B3-1,"")=-1,"",IFERROR(B7/B3-1,""))</f>
        <v>4.3187197390087473E-2</v>
      </c>
      <c r="CB7">
        <f t="shared" ref="CB7:CB70" si="3">IF(IFERROR(C7/C3-1,"")=-1,"",IFERROR(C7/C3-1,""))</f>
        <v>2.5449260624694547E-2</v>
      </c>
      <c r="CC7">
        <f t="shared" ref="CC7:CC70" si="4">IF(IFERROR(D7/D3-1,"")=-1,"",IFERROR(D7/D3-1,""))</f>
        <v>1.1590799076321323E-2</v>
      </c>
      <c r="CD7">
        <f t="shared" ref="CD7:CD70" si="5">IF(IFERROR(E7/E3-1,"")=-1,"",IFERROR(E7/E3-1,""))</f>
        <v>-3.4565517046202365E-2</v>
      </c>
      <c r="CE7">
        <f t="shared" ref="CE7:CE70" si="6">IF(IFERROR(F7/F3-1,"")=-1,"",IFERROR(F7/F3-1,""))</f>
        <v>-5.9729183622406756E-3</v>
      </c>
      <c r="CF7">
        <f t="shared" ref="CF7:CF70" si="7">IF(IFERROR(G7/G3-1,"")=-1,"",IFERROR(G7/G3-1,""))</f>
        <v>3.8277350751531269E-2</v>
      </c>
      <c r="CG7">
        <f t="shared" ref="CG7:CG70" si="8">IF(IFERROR(H7/H3-1,"")=-1,"",IFERROR(H7/H3-1,""))</f>
        <v>2.716342190264176E-2</v>
      </c>
      <c r="CH7">
        <f t="shared" ref="CH7:CH70" si="9">IF(IFERROR(I7/I3-1,"")=-1,"",IFERROR(I7/I3-1,""))</f>
        <v>-1.6635673165330545E-3</v>
      </c>
      <c r="CI7">
        <f t="shared" ref="CI7:CI70" si="10">IF(IFERROR(J7/J3-1,"")=-1,"",IFERROR(J7/J3-1,""))</f>
        <v>6.3256065856013732E-2</v>
      </c>
      <c r="CJ7">
        <f t="shared" ref="CJ7:CJ70" si="11">IF(IFERROR(K7/K3-1,"")=-1,"",IFERROR(K7/K3-1,""))</f>
        <v>-9.476261269372932E-2</v>
      </c>
      <c r="CK7">
        <f t="shared" ref="CK7:CK70" si="12">IF(IFERROR(L7/L3-1,"")=-1,"",IFERROR(L7/L3-1,""))</f>
        <v>1.3635219399219078E-2</v>
      </c>
      <c r="CL7">
        <f t="shared" ref="CL7:CL70" si="13">IF(IFERROR(M7/M3-1,"")=-1,"",IFERROR(M7/M3-1,""))</f>
        <v>-1.8830404521536281E-2</v>
      </c>
      <c r="CM7">
        <f t="shared" ref="CM7:CM70" si="14">IF(IFERROR(N7/N3-1,"")=-1,"",IFERROR(N7/N3-1,""))</f>
        <v>9.7231676058198158E-3</v>
      </c>
      <c r="CN7">
        <f t="shared" ref="CN7:CN70" si="15">IF(IFERROR(O7/O3-1,"")=-1,"",IFERROR(O7/O3-1,""))</f>
        <v>-8.3216145437719269E-2</v>
      </c>
      <c r="CO7">
        <f t="shared" ref="CO7:CO70" si="16">IF(IFERROR(P7/P3-1,"")=-1,"",IFERROR(P7/P3-1,""))</f>
        <v>6.385532313269815E-2</v>
      </c>
      <c r="CP7">
        <f t="shared" ref="CP7:CP70" si="17">IF(IFERROR(Q7/Q3-1,"")=-1,"",IFERROR(Q7/Q3-1,""))</f>
        <v>-5.1758291066218987E-2</v>
      </c>
      <c r="CQ7">
        <f t="shared" ref="CQ7:CQ70" si="18">IF(IFERROR(R7/R3-1,"")=-1,"",IFERROR(R7/R3-1,""))</f>
        <v>-0.4123667337366097</v>
      </c>
      <c r="CR7">
        <f t="shared" ref="CR7:CR70" si="19">IF(IFERROR(S7/S3-1,"")=-1,"",IFERROR(S7/S3-1,""))</f>
        <v>5.8395631305732332E-2</v>
      </c>
      <c r="CS7">
        <f t="shared" ref="CS7:CS70" si="20">IF(IFERROR(T7/T3-1,"")=-1,"",IFERROR(T7/T3-1,""))</f>
        <v>2.0306500706561703E-2</v>
      </c>
      <c r="CT7">
        <f t="shared" ref="CT7:CT70" si="21">IF(IFERROR(U7/U3-1,"")=-1,"",IFERROR(U7/U3-1,""))</f>
        <v>2.2345034440582667E-2</v>
      </c>
      <c r="CU7">
        <f t="shared" ref="CU7:CU70" si="22">IF(IFERROR(V7/V3-1,"")=-1,"",IFERROR(V7/V3-1,""))</f>
        <v>-8.3417392082981712E-3</v>
      </c>
      <c r="CV7">
        <f t="shared" ref="CV7:CV70" si="23">IF(IFERROR(W7/W3-1,"")=-1,"",IFERROR(W7/W3-1,""))</f>
        <v>4.4574211043080236E-3</v>
      </c>
      <c r="CW7">
        <f t="shared" ref="CW7:CW70" si="24">IF(IFERROR(X7/X3-1,"")=-1,"",IFERROR(X7/X3-1,""))</f>
        <v>-5.3003446958060918E-3</v>
      </c>
      <c r="CX7">
        <f t="shared" ref="CX7:CX70" si="25">IF(IFERROR(Y7/Y3-1,"")=-1,"",IFERROR(Y7/Y3-1,""))</f>
        <v>-1.2046918178854282E-2</v>
      </c>
      <c r="CY7">
        <f t="shared" ref="CY7:CY70" si="26">IF(IFERROR(Z7/Z3-1,"")=-1,"",IFERROR(Z7/Z3-1,""))</f>
        <v>-4.8607618080611648E-3</v>
      </c>
      <c r="CZ7">
        <f t="shared" ref="CZ7:CZ70" si="27">IF(IFERROR(AA7/AA3-1,"")=-1,"",IFERROR(AA7/AA3-1,""))</f>
        <v>-0.13449623890004059</v>
      </c>
      <c r="DA7">
        <f t="shared" ref="DA7:DA70" si="28">IF(IFERROR(AB7/AB3-1,"")=-1,"",IFERROR(AB7/AB3-1,""))</f>
        <v>4.0479981102562013E-2</v>
      </c>
      <c r="DB7">
        <f t="shared" ref="DB7:DB70" si="29">IF(IFERROR(AC7/AC3-1,"")=-1,"",IFERROR(AC7/AC3-1,""))</f>
        <v>-1.0085538769144975E-2</v>
      </c>
      <c r="DC7">
        <f t="shared" ref="DC7:DC70" si="30">IF(IFERROR(AD7/AD3-1,"")=-1,"",IFERROR(AD7/AD3-1,""))</f>
        <v>2.2753646489166446E-3</v>
      </c>
      <c r="DD7">
        <f t="shared" ref="DD7:DD70" si="31">IF(IFERROR(AE7/AE3-1,"")=-1,"",IFERROR(AE7/AE3-1,""))</f>
        <v>2.1006442862436581E-2</v>
      </c>
      <c r="DE7">
        <f t="shared" ref="DE7:DE70" si="32">IF(IFERROR(AF7/AF3-1,"")=-1,"",IFERROR(AF7/AF3-1,""))</f>
        <v>2.5896283736891013E-2</v>
      </c>
      <c r="DF7">
        <f t="shared" ref="DF7:DF70" si="33">IF(IFERROR(AG7/AG3-1,"")=-1,"",IFERROR(AG7/AG3-1,""))</f>
        <v>7.1289285154642501E-2</v>
      </c>
      <c r="DG7">
        <f t="shared" ref="DG7:DG70" si="34">IF(IFERROR(AH7/AH3-1,"")=-1,"",IFERROR(AH7/AH3-1,""))</f>
        <v>-0.1642788718197925</v>
      </c>
      <c r="DH7">
        <f t="shared" ref="DH7:DH70" si="35">IF(IFERROR(AI7/AI3-1,"")=-1,"",IFERROR(AI7/AI3-1,""))</f>
        <v>0.15569516252087645</v>
      </c>
      <c r="DI7">
        <f t="shared" ref="DI7:DI70" si="36">IF(IFERROR(AJ7/AJ3-1,"")=-1,"",IFERROR(AJ7/AJ3-1,""))</f>
        <v>2.1192650873557595E-2</v>
      </c>
      <c r="DJ7">
        <f t="shared" ref="DJ7:DJ70" si="37">IF(IFERROR(AK7/AK3-1,"")=-1,"",IFERROR(AK7/AK3-1,""))</f>
        <v>1.7341926833337462E-2</v>
      </c>
      <c r="DK7">
        <f t="shared" ref="DK7:DK70" si="38">IF(IFERROR(AL7/AL3-1,"")=-1,"",IFERROR(AL7/AL3-1,""))</f>
        <v>1.8542604705473753E-3</v>
      </c>
      <c r="DL7">
        <f t="shared" ref="DL7:DL70" si="39">IF(IFERROR(AM7/AM3-1,"")=-1,"",IFERROR(AM7/AM3-1,""))</f>
        <v>-0.11809848404732082</v>
      </c>
      <c r="DM7">
        <f t="shared" ref="DM7:DM70" si="40">IF(IFERROR(AN7/AN3-1,"")=-1,"",IFERROR(AN7/AN3-1,""))</f>
        <v>-2.4563798293371075E-2</v>
      </c>
      <c r="DN7">
        <f t="shared" ref="DN7:DN70" si="41">IF(IFERROR(AO7/AO3-1,"")=-1,"",IFERROR(AO7/AO3-1,""))</f>
        <v>-9.3953806463255463E-2</v>
      </c>
      <c r="DO7">
        <f t="shared" ref="DO7:DO70" si="42">IF(IFERROR(AP7/AP3-1,"")=-1,"",IFERROR(AP7/AP3-1,""))</f>
        <v>-1.8907678809758632E-3</v>
      </c>
      <c r="DP7">
        <f t="shared" ref="DP7:DP70" si="43">IF(IFERROR(AQ7/AQ3-1,"")=-1,"",IFERROR(AQ7/AQ3-1,""))</f>
        <v>-0.12144297978994434</v>
      </c>
      <c r="DQ7">
        <f t="shared" ref="DQ7:DQ70" si="44">IF(IFERROR(AR7/AR3-1,"")=-1,"",IFERROR(AR7/AR3-1,""))</f>
        <v>6.4011196664460535E-2</v>
      </c>
      <c r="DR7">
        <f t="shared" ref="DR7:DR70" si="45">IF(IFERROR(AS7/AS3-1,"")=-1,"",IFERROR(AS7/AS3-1,""))</f>
        <v>6.3029846393636291E-4</v>
      </c>
      <c r="DS7">
        <f t="shared" ref="DS7:DS70" si="46">IF(IFERROR(AT7/AT3-1,"")=-1,"",IFERROR(AT7/AT3-1,""))</f>
        <v>9.7563730502016499E-2</v>
      </c>
      <c r="DT7">
        <f t="shared" ref="DT7:DT70" si="47">IF(IFERROR(AU7/AU3-1,"")=-1,"",IFERROR(AU7/AU3-1,""))</f>
        <v>9.0578795002415058E-2</v>
      </c>
      <c r="DU7">
        <f t="shared" ref="DU7:DU70" si="48">IF(IFERROR(AV7/AV3-1,"")=-1,"",IFERROR(AV7/AV3-1,""))</f>
        <v>-4.0210169918911354E-2</v>
      </c>
      <c r="DV7">
        <f t="shared" ref="DV7:DV70" si="49">IF(IFERROR(AW7/AW3-1,"")=-1,"",IFERROR(AW7/AW3-1,""))</f>
        <v>1.4647369968883828E-2</v>
      </c>
      <c r="DW7">
        <f t="shared" ref="DW7:DW70" si="50">IF(IFERROR(AX7/AX3-1,"")=-1,"",IFERROR(AX7/AX3-1,""))</f>
        <v>-6.2281094964819483E-2</v>
      </c>
      <c r="DX7">
        <f t="shared" ref="DX7:DX70" si="51">IF(IFERROR(AY7/AY3-1,"")=-1,"",IFERROR(AY7/AY3-1,""))</f>
        <v>2.2243090368607721E-3</v>
      </c>
      <c r="DY7">
        <f t="shared" ref="DY7:DY70" si="52">IF(IFERROR(AZ7/AZ3-1,"")=-1,"",IFERROR(AZ7/AZ3-1,""))</f>
        <v>0.12952122152167367</v>
      </c>
      <c r="DZ7">
        <f t="shared" ref="DZ7:DZ70" si="53">IF(IFERROR(BA7/BA3-1,"")=-1,"",IFERROR(BA7/BA3-1,""))</f>
        <v>-4.267146795784893E-2</v>
      </c>
      <c r="EA7">
        <f t="shared" ref="EA7:EA70" si="54">IF(IFERROR(BB7/BB3-1,"")=-1,"",IFERROR(BB7/BB3-1,""))</f>
        <v>4.6632751268749439E-2</v>
      </c>
      <c r="EB7">
        <f t="shared" ref="EB7:EB70" si="55">IF(IFERROR(BC7/BC3-1,"")=-1,"",IFERROR(BC7/BC3-1,""))</f>
        <v>-0.11014412716615474</v>
      </c>
      <c r="EC7">
        <f t="shared" ref="EC7:EC70" si="56">IF(IFERROR(BD7/BD3-1,"")=-1,"",IFERROR(BD7/BD3-1,""))</f>
        <v>-8.0272536634674485E-2</v>
      </c>
      <c r="ED7">
        <f t="shared" ref="ED7:ED70" si="57">IF(IFERROR(BE7/BE3-1,"")=-1,"",IFERROR(BE7/BE3-1,""))</f>
        <v>3.4899745965715656E-2</v>
      </c>
      <c r="EE7">
        <f t="shared" ref="EE7:EE70" si="58">IF(IFERROR(BF7/BF3-1,"")=-1,"",IFERROR(BF7/BF3-1,""))</f>
        <v>-8.5619320777439056E-2</v>
      </c>
      <c r="EF7">
        <f t="shared" ref="EF7:EF70" si="59">IF(IFERROR(BG7/BG3-1,"")=-1,"",IFERROR(BG7/BG3-1,""))</f>
        <v>0.20776950374082026</v>
      </c>
      <c r="EG7">
        <f t="shared" ref="EG7:EG70" si="60">IF(IFERROR(BH7/BH3-1,"")=-1,"",IFERROR(BH7/BH3-1,""))</f>
        <v>1.7008007095854927E-2</v>
      </c>
      <c r="EH7">
        <f t="shared" ref="EH7:EH70" si="61">IF(IFERROR(BI7/BI3-1,"")=-1,"",IFERROR(BI7/BI3-1,""))</f>
        <v>1.152456051179529E-3</v>
      </c>
      <c r="EI7">
        <f t="shared" ref="EI7:EI70" si="62">IF(IFERROR(BJ7/BJ3-1,"")=-1,"",IFERROR(BJ7/BJ3-1,""))</f>
        <v>3.5776521629967695E-2</v>
      </c>
      <c r="EJ7">
        <f t="shared" ref="EJ7:EJ70" si="63">IF(IFERROR(BK7/BK3-1,"")=-1,"",IFERROR(BK7/BK3-1,""))</f>
        <v>0.10352369676489159</v>
      </c>
      <c r="EK7">
        <f t="shared" ref="EK7:EK70" si="64">IF(IFERROR(BL7/BL3-1,"")=-1,"",IFERROR(BL7/BL3-1,""))</f>
        <v>1.3554147385433923E-2</v>
      </c>
      <c r="EL7">
        <f t="shared" ref="EL7:EL70" si="65">IF(IFERROR(BM7/BM3-1,"")=-1,"",IFERROR(BM7/BM3-1,""))</f>
        <v>4.0075033597888332E-3</v>
      </c>
      <c r="EM7">
        <f t="shared" ref="EM7:EM70" si="66">IF(IFERROR(BN7/BN3-1,"")=-1,"",IFERROR(BN7/BN3-1,""))</f>
        <v>0.13305390754194235</v>
      </c>
      <c r="EN7">
        <f t="shared" ref="EN7:EN70" si="67">IF(IFERROR(BO7/BO3-1,"")=-1,"",IFERROR(BO7/BO3-1,""))</f>
        <v>-5.246282488666365E-2</v>
      </c>
      <c r="EO7">
        <f t="shared" ref="EO7:EO70" si="68">IF(IFERROR(BP7/BP3-1,"")=-1,"",IFERROR(BP7/BP3-1,""))</f>
        <v>1.2733445762841411E-2</v>
      </c>
      <c r="EP7">
        <f t="shared" ref="EP7:EP70" si="69">IF(IFERROR(BQ7/BQ3-1,"")=-1,"",IFERROR(BQ7/BQ3-1,""))</f>
        <v>1.0647140461788496E-2</v>
      </c>
      <c r="EQ7">
        <f t="shared" ref="EQ7:EQ70" si="70">IF(IFERROR(BR7/BR3-1,"")=-1,"",IFERROR(BR7/BR3-1,""))</f>
        <v>6.4248528855139098E-2</v>
      </c>
      <c r="ER7">
        <f t="shared" ref="ER7:ER70" si="71">IF(IFERROR(BS7/BS3-1,"")=-1,"",IFERROR(BS7/BS3-1,""))</f>
        <v>-4.6226586302488992E-2</v>
      </c>
      <c r="ES7">
        <f t="shared" ref="ES7:ES70" si="72">IF(IFERROR(BT7/BT3-1,"")=-1,"",IFERROR(BT7/BT3-1,""))</f>
        <v>0.12403921039940569</v>
      </c>
      <c r="ET7">
        <f t="shared" ref="ET7:ET70" si="73">IF(IFERROR(BU7/BU3-1,"")=-1,"",IFERROR(BU7/BU3-1,""))</f>
        <v>-2.565008895156895E-2</v>
      </c>
      <c r="EU7">
        <f t="shared" ref="EU7:EU70" si="74">IF(IFERROR(BV7/BV3-1,"")=-1,"",IFERROR(BV7/BV3-1,""))</f>
        <v>6.8904705165268698E-2</v>
      </c>
      <c r="EV7">
        <f t="shared" ref="EV7:EV70" si="75">IF(IFERROR(BW7/BW3-1,"")=-1,"",IFERROR(BW7/BW3-1,""))</f>
        <v>2.8282264271322077E-3</v>
      </c>
      <c r="EW7">
        <f t="shared" ref="EW7:EW70" si="76">IF(IFERROR(BX7/BX3-1,"")=-1,"",IFERROR(BX7/BX3-1,""))</f>
        <v>8.0558739560523396E-2</v>
      </c>
      <c r="EX7">
        <f t="shared" ref="EX7:EX70" si="77">IF(IFERROR(BY7/BY3-1,"")=-1,"",IFERROR(BY7/BY3-1,""))</f>
        <v>0.1259685276173903</v>
      </c>
    </row>
    <row r="8" spans="1:154" x14ac:dyDescent="0.4">
      <c r="A8" s="1" t="s">
        <v>6</v>
      </c>
      <c r="B8" s="3">
        <v>124.13184871927</v>
      </c>
      <c r="C8" s="4">
        <v>116.630814718694</v>
      </c>
      <c r="D8" s="3">
        <v>73.680327414513798</v>
      </c>
      <c r="E8" s="4">
        <v>67.120909459119204</v>
      </c>
      <c r="F8" s="3">
        <v>98.418408373589997</v>
      </c>
      <c r="G8" s="4">
        <v>120.545310938065</v>
      </c>
      <c r="H8" s="3">
        <v>131.85046018631101</v>
      </c>
      <c r="I8" s="4">
        <v>93.6293224242158</v>
      </c>
      <c r="J8" s="3">
        <v>73.253367261393194</v>
      </c>
      <c r="K8" s="4">
        <v>117.496904253965</v>
      </c>
      <c r="L8" s="3">
        <v>97.691929172319405</v>
      </c>
      <c r="M8" s="4">
        <v>73.755673333657995</v>
      </c>
      <c r="N8" s="3">
        <v>89.431324426487095</v>
      </c>
      <c r="O8" s="4">
        <v>91.476378227176298</v>
      </c>
      <c r="P8" s="3">
        <v>96.835725960268107</v>
      </c>
      <c r="Q8" s="4">
        <v>79.575695382192606</v>
      </c>
      <c r="R8" s="3">
        <v>118.06725554017299</v>
      </c>
      <c r="S8" s="4">
        <v>96.335247219547895</v>
      </c>
      <c r="T8" s="3">
        <v>89.640035067741806</v>
      </c>
      <c r="U8" s="4">
        <v>64.629044537721398</v>
      </c>
      <c r="V8" s="3">
        <v>88.681798823941094</v>
      </c>
      <c r="W8" s="4">
        <v>107.202289655523</v>
      </c>
      <c r="X8" s="3">
        <v>100.650810663596</v>
      </c>
      <c r="Y8" s="4">
        <v>96.688485021696494</v>
      </c>
      <c r="Z8" s="3">
        <v>96.431154332700103</v>
      </c>
      <c r="AA8" s="4">
        <v>157.16973561069199</v>
      </c>
      <c r="AB8" s="3">
        <v>87.733232764776204</v>
      </c>
      <c r="AC8" s="4">
        <v>99.621380533456403</v>
      </c>
      <c r="AD8" s="3">
        <v>86.494556415178593</v>
      </c>
      <c r="AE8" s="4">
        <v>112.081788911703</v>
      </c>
      <c r="AF8" s="3">
        <v>94.418601290036094</v>
      </c>
      <c r="AG8" s="4">
        <v>80.612858293948406</v>
      </c>
      <c r="AH8" s="3">
        <v>119.633236063826</v>
      </c>
      <c r="AI8" s="4">
        <v>301.13495213170501</v>
      </c>
      <c r="AJ8" s="3">
        <v>84.947628000998904</v>
      </c>
      <c r="AK8" s="4">
        <v>111.157951738344</v>
      </c>
      <c r="AL8" s="3">
        <v>94.613461152951402</v>
      </c>
      <c r="AM8" s="4">
        <v>111.295642793548</v>
      </c>
      <c r="AN8" s="3">
        <v>91.977797532743807</v>
      </c>
      <c r="AO8" s="4">
        <v>126.99427980632601</v>
      </c>
      <c r="AP8" s="3">
        <v>93.724076237457197</v>
      </c>
      <c r="AQ8" s="4">
        <v>156.71299909872499</v>
      </c>
      <c r="AR8" s="3">
        <v>103.26555400652801</v>
      </c>
      <c r="AS8" s="4">
        <v>91.823923560410094</v>
      </c>
      <c r="AT8" s="3">
        <v>125.230456553149</v>
      </c>
      <c r="AU8" s="4">
        <v>75.743306119613706</v>
      </c>
      <c r="AV8" s="3">
        <v>108.432520519674</v>
      </c>
      <c r="AW8" s="4">
        <v>95.190720345730696</v>
      </c>
      <c r="AX8" s="3">
        <v>75.781184776579295</v>
      </c>
      <c r="AY8" s="4">
        <v>112.00649219067201</v>
      </c>
      <c r="AZ8" s="3">
        <v>80.073096191209004</v>
      </c>
      <c r="BA8" s="4">
        <v>103.36917515524</v>
      </c>
      <c r="BB8" s="3">
        <v>92.977467326984893</v>
      </c>
      <c r="BC8" s="4">
        <v>94.665854322068</v>
      </c>
      <c r="BD8" s="3">
        <v>82.598320669276106</v>
      </c>
      <c r="BE8" s="4">
        <v>96.196475594429302</v>
      </c>
      <c r="BF8" s="3">
        <v>85.016149420942895</v>
      </c>
      <c r="BG8" s="4">
        <v>101.012577361647</v>
      </c>
      <c r="BH8" s="3">
        <v>95.404365134190002</v>
      </c>
      <c r="BI8" s="4">
        <v>79.112626320260802</v>
      </c>
      <c r="BJ8" s="3">
        <v>126.523246639265</v>
      </c>
      <c r="BK8" s="4">
        <v>143.33631002117801</v>
      </c>
      <c r="BL8" s="3">
        <v>99.712038426137497</v>
      </c>
      <c r="BM8" s="4">
        <v>59.196975140014104</v>
      </c>
      <c r="BN8" s="3">
        <v>121.386117987723</v>
      </c>
      <c r="BO8" s="4">
        <v>90.527747417684907</v>
      </c>
      <c r="BP8" s="3">
        <v>90.383644327194602</v>
      </c>
      <c r="BQ8" s="4">
        <v>107.44770629406401</v>
      </c>
      <c r="BR8" s="3">
        <v>116.77231768775999</v>
      </c>
      <c r="BS8" s="4">
        <v>115.060515858222</v>
      </c>
      <c r="BT8" s="3">
        <v>109.884937734928</v>
      </c>
      <c r="BU8" s="4">
        <v>127.63040095630799</v>
      </c>
      <c r="BV8" s="3">
        <v>126.41550017841099</v>
      </c>
      <c r="BW8" s="4">
        <v>111.817728252843</v>
      </c>
      <c r="BX8" s="3">
        <v>85.635035651815997</v>
      </c>
      <c r="BY8" s="4">
        <v>66.005885580935796</v>
      </c>
      <c r="BZ8" s="1" t="s">
        <v>6</v>
      </c>
      <c r="CA8">
        <f t="shared" si="2"/>
        <v>5.5270653966430272E-2</v>
      </c>
      <c r="CB8">
        <f t="shared" si="3"/>
        <v>3.3036167262097127E-3</v>
      </c>
      <c r="CC8">
        <f t="shared" si="4"/>
        <v>-6.1444940252726177E-3</v>
      </c>
      <c r="CD8">
        <f t="shared" si="5"/>
        <v>-5.6259822618040967E-2</v>
      </c>
      <c r="CE8">
        <f t="shared" si="6"/>
        <v>3.1917623564146069E-3</v>
      </c>
      <c r="CF8">
        <f t="shared" si="7"/>
        <v>2.8445775606792179E-2</v>
      </c>
      <c r="CG8">
        <f t="shared" si="8"/>
        <v>1.5647749351567208E-2</v>
      </c>
      <c r="CH8">
        <f t="shared" si="9"/>
        <v>9.52148024776589E-3</v>
      </c>
      <c r="CI8">
        <f t="shared" si="10"/>
        <v>4.3342150397600143E-2</v>
      </c>
      <c r="CJ8">
        <f t="shared" si="11"/>
        <v>-7.3903044918681715E-3</v>
      </c>
      <c r="CK8">
        <f t="shared" si="12"/>
        <v>4.7254237611892069E-2</v>
      </c>
      <c r="CL8">
        <f t="shared" si="13"/>
        <v>-2.7779233411270088E-2</v>
      </c>
      <c r="CM8">
        <f t="shared" si="14"/>
        <v>1.4184326401726732E-2</v>
      </c>
      <c r="CN8">
        <f t="shared" si="15"/>
        <v>-0.12182974037584926</v>
      </c>
      <c r="CO8">
        <f t="shared" si="16"/>
        <v>4.4682888003861221E-2</v>
      </c>
      <c r="CP8">
        <f t="shared" si="17"/>
        <v>2.0378233848839189E-2</v>
      </c>
      <c r="CQ8">
        <f t="shared" si="18"/>
        <v>-0.7430935492460673</v>
      </c>
      <c r="CR8">
        <f t="shared" si="19"/>
        <v>4.1790344278826108E-2</v>
      </c>
      <c r="CS8">
        <f t="shared" si="20"/>
        <v>3.4159114209136421E-2</v>
      </c>
      <c r="CT8">
        <f t="shared" si="21"/>
        <v>6.6437299212711354E-2</v>
      </c>
      <c r="CU8">
        <f t="shared" si="22"/>
        <v>2.8191556215654723E-2</v>
      </c>
      <c r="CV8">
        <f t="shared" si="23"/>
        <v>8.8978198006053333E-3</v>
      </c>
      <c r="CW8">
        <f t="shared" si="24"/>
        <v>1.3980920960005916E-2</v>
      </c>
      <c r="CX8">
        <f t="shared" si="25"/>
        <v>1.5523743020326997E-3</v>
      </c>
      <c r="CY8">
        <f t="shared" si="26"/>
        <v>1.2028511182410773E-2</v>
      </c>
      <c r="CZ8">
        <f t="shared" si="27"/>
        <v>-0.15377254621964132</v>
      </c>
      <c r="DA8">
        <f t="shared" si="28"/>
        <v>3.676673274873421E-3</v>
      </c>
      <c r="DB8">
        <f t="shared" si="29"/>
        <v>7.8851830723585259E-3</v>
      </c>
      <c r="DC8">
        <f t="shared" si="30"/>
        <v>2.5865039511571597E-2</v>
      </c>
      <c r="DD8">
        <f t="shared" si="31"/>
        <v>-1.6600154479650131E-3</v>
      </c>
      <c r="DE8">
        <f t="shared" si="32"/>
        <v>-1.0827598890299939E-2</v>
      </c>
      <c r="DF8">
        <f t="shared" si="33"/>
        <v>9.9871860042252125E-2</v>
      </c>
      <c r="DG8">
        <f t="shared" si="34"/>
        <v>-0.12076135334953275</v>
      </c>
      <c r="DH8">
        <f t="shared" si="35"/>
        <v>0.13017636090140061</v>
      </c>
      <c r="DI8">
        <f t="shared" si="36"/>
        <v>3.7746314855470198E-2</v>
      </c>
      <c r="DJ8">
        <f t="shared" si="37"/>
        <v>-2.295951887150649E-2</v>
      </c>
      <c r="DK8">
        <f t="shared" si="38"/>
        <v>2.1235675532709886E-2</v>
      </c>
      <c r="DL8">
        <f t="shared" si="39"/>
        <v>-0.11639587038273447</v>
      </c>
      <c r="DM8">
        <f t="shared" si="40"/>
        <v>-1.5162138295309213E-2</v>
      </c>
      <c r="DN8">
        <f t="shared" si="41"/>
        <v>-0.10620128848282939</v>
      </c>
      <c r="DO8">
        <f t="shared" si="42"/>
        <v>8.3835483565251057E-3</v>
      </c>
      <c r="DP8">
        <f t="shared" si="43"/>
        <v>0.21954208220009264</v>
      </c>
      <c r="DQ8">
        <f t="shared" si="44"/>
        <v>4.4865531409968851E-2</v>
      </c>
      <c r="DR8">
        <f t="shared" si="45"/>
        <v>1.9724600147527971E-2</v>
      </c>
      <c r="DS8">
        <f t="shared" si="46"/>
        <v>6.3310618698545928E-2</v>
      </c>
      <c r="DT8">
        <f t="shared" si="47"/>
        <v>-7.8105409714173124E-3</v>
      </c>
      <c r="DU8">
        <f t="shared" si="48"/>
        <v>-5.8016946724098073E-2</v>
      </c>
      <c r="DV8">
        <f t="shared" si="49"/>
        <v>3.2393715778985088E-2</v>
      </c>
      <c r="DW8">
        <f t="shared" si="50"/>
        <v>8.8274807947823497E-3</v>
      </c>
      <c r="DX8">
        <f t="shared" si="51"/>
        <v>1.7649140152639742E-2</v>
      </c>
      <c r="DY8">
        <f t="shared" si="52"/>
        <v>0.12192377508379404</v>
      </c>
      <c r="DZ8">
        <f t="shared" si="53"/>
        <v>-2.4291383239192221E-2</v>
      </c>
      <c r="EA8">
        <f t="shared" si="54"/>
        <v>4.1386504312755479E-2</v>
      </c>
      <c r="EB8">
        <f t="shared" si="55"/>
        <v>-0.13805479795234754</v>
      </c>
      <c r="EC8">
        <f t="shared" si="56"/>
        <v>-0.11655443848984559</v>
      </c>
      <c r="ED8">
        <f t="shared" si="57"/>
        <v>-5.5145148160862245E-2</v>
      </c>
      <c r="EE8">
        <f t="shared" si="58"/>
        <v>-5.5142624114548289E-2</v>
      </c>
      <c r="EF8">
        <f t="shared" si="59"/>
        <v>8.4203990035588649E-2</v>
      </c>
      <c r="EG8">
        <f t="shared" si="60"/>
        <v>2.3468642838909037E-2</v>
      </c>
      <c r="EH8">
        <f t="shared" si="61"/>
        <v>6.2039053112947995E-2</v>
      </c>
      <c r="EI8">
        <f t="shared" si="62"/>
        <v>1.0520892876648924E-2</v>
      </c>
      <c r="EJ8">
        <f t="shared" si="63"/>
        <v>0.10327172042034927</v>
      </c>
      <c r="EK8">
        <f t="shared" si="64"/>
        <v>1.2279881905316925E-2</v>
      </c>
      <c r="EL8">
        <f t="shared" si="65"/>
        <v>3.2207771896958004E-2</v>
      </c>
      <c r="EM8">
        <f t="shared" si="66"/>
        <v>3.5673931553196425E-2</v>
      </c>
      <c r="EN8">
        <f t="shared" si="67"/>
        <v>-0.10505716367014861</v>
      </c>
      <c r="EO8">
        <f t="shared" si="68"/>
        <v>2.1891385102228655E-2</v>
      </c>
      <c r="EP8">
        <f t="shared" si="69"/>
        <v>2.8859971636703285E-3</v>
      </c>
      <c r="EQ8">
        <f t="shared" si="70"/>
        <v>3.6295740034707924E-2</v>
      </c>
      <c r="ER8">
        <f t="shared" si="71"/>
        <v>-1.7693846424792214E-3</v>
      </c>
      <c r="ES8">
        <f t="shared" si="72"/>
        <v>8.4090293477618427E-2</v>
      </c>
      <c r="ET8">
        <f t="shared" si="73"/>
        <v>-6.2130307169359078E-3</v>
      </c>
      <c r="EU8">
        <f t="shared" si="74"/>
        <v>5.4283842615729716E-2</v>
      </c>
      <c r="EV8">
        <f t="shared" si="75"/>
        <v>3.0555069772373322E-3</v>
      </c>
      <c r="EW8">
        <f t="shared" si="76"/>
        <v>6.6348484880943248E-2</v>
      </c>
      <c r="EX8">
        <f t="shared" si="77"/>
        <v>8.146319125966861E-2</v>
      </c>
    </row>
    <row r="9" spans="1:154" x14ac:dyDescent="0.4">
      <c r="A9" s="1" t="s">
        <v>7</v>
      </c>
      <c r="B9" s="3">
        <v>125.86167845342599</v>
      </c>
      <c r="C9" s="4">
        <v>117.32291013050499</v>
      </c>
      <c r="D9" s="3">
        <v>71.856694651176099</v>
      </c>
      <c r="E9" s="4">
        <v>67.695596227444199</v>
      </c>
      <c r="F9" s="3">
        <v>98.494243636832607</v>
      </c>
      <c r="G9" s="4">
        <v>121.214492133843</v>
      </c>
      <c r="H9" s="3">
        <v>138.61889072794401</v>
      </c>
      <c r="I9" s="4">
        <v>94.065223226158807</v>
      </c>
      <c r="J9" s="3">
        <v>74.111047351554802</v>
      </c>
      <c r="K9" s="4">
        <v>114.70138961811701</v>
      </c>
      <c r="L9" s="3">
        <v>98.437821763290998</v>
      </c>
      <c r="M9" s="4">
        <v>71.696960275076606</v>
      </c>
      <c r="N9" s="3">
        <v>89.893362360202204</v>
      </c>
      <c r="O9" s="4">
        <v>88.1485089868263</v>
      </c>
      <c r="P9" s="3">
        <v>96.875319640655704</v>
      </c>
      <c r="Q9" s="4">
        <v>80.093312462095497</v>
      </c>
      <c r="R9" s="3">
        <v>117.72856589398199</v>
      </c>
      <c r="S9" s="4">
        <v>96.101232992161201</v>
      </c>
      <c r="T9" s="3">
        <v>91.236353129326702</v>
      </c>
      <c r="U9" s="4">
        <v>67.162607144997594</v>
      </c>
      <c r="V9" s="3">
        <v>89.299152305023298</v>
      </c>
      <c r="W9" s="4">
        <v>107.65671831378199</v>
      </c>
      <c r="X9" s="3">
        <v>100.812634230079</v>
      </c>
      <c r="Y9" s="4">
        <v>96.832259264178603</v>
      </c>
      <c r="Z9" s="3">
        <v>96.261048728095503</v>
      </c>
      <c r="AA9" s="4">
        <v>152.00586495371101</v>
      </c>
      <c r="AB9" s="3">
        <v>84.743240070970501</v>
      </c>
      <c r="AC9" s="4">
        <v>99.834737113734306</v>
      </c>
      <c r="AD9" s="3">
        <v>87.026169612385402</v>
      </c>
      <c r="AE9" s="4">
        <v>111.751168844044</v>
      </c>
      <c r="AF9" s="3">
        <v>94.504597740050798</v>
      </c>
      <c r="AG9" s="4">
        <v>81.555350682288307</v>
      </c>
      <c r="AH9" s="3">
        <v>114.87477863182001</v>
      </c>
      <c r="AI9" s="4">
        <v>307.85130229028903</v>
      </c>
      <c r="AJ9" s="3">
        <v>86.009738307848394</v>
      </c>
      <c r="AK9" s="4">
        <v>110.07540266092199</v>
      </c>
      <c r="AL9" s="3">
        <v>94.983191973610303</v>
      </c>
      <c r="AM9" s="4">
        <v>109.05982564467</v>
      </c>
      <c r="AN9" s="3">
        <v>91.686144404206701</v>
      </c>
      <c r="AO9" s="4">
        <v>104.32554900861599</v>
      </c>
      <c r="AP9" s="3">
        <v>93.904310463464398</v>
      </c>
      <c r="AQ9" s="4">
        <v>179.57944732171299</v>
      </c>
      <c r="AR9" s="3">
        <v>104.28549496791101</v>
      </c>
      <c r="AS9" s="4">
        <v>92.3369032474981</v>
      </c>
      <c r="AT9" s="3">
        <v>126.34025767276</v>
      </c>
      <c r="AU9" s="4">
        <v>76.442548958611098</v>
      </c>
      <c r="AV9" s="3">
        <v>108.551985971856</v>
      </c>
      <c r="AW9" s="4">
        <v>96.004647349435501</v>
      </c>
      <c r="AX9" s="3">
        <v>75.473515949918394</v>
      </c>
      <c r="AY9" s="4">
        <v>109.378343858948</v>
      </c>
      <c r="AZ9" s="3">
        <v>82.429066861979095</v>
      </c>
      <c r="BA9" s="4">
        <v>102.480284474812</v>
      </c>
      <c r="BB9" s="3">
        <v>93.640867831517895</v>
      </c>
      <c r="BC9" s="4">
        <v>99.181230596225504</v>
      </c>
      <c r="BD9" s="3">
        <v>78.186437765421402</v>
      </c>
      <c r="BE9" s="4">
        <v>88.645683111579203</v>
      </c>
      <c r="BF9" s="3">
        <v>86.535819714007502</v>
      </c>
      <c r="BG9" s="4">
        <v>103.87463070169299</v>
      </c>
      <c r="BH9" s="3">
        <v>96.074707506621905</v>
      </c>
      <c r="BI9" s="4">
        <v>78.150855894331102</v>
      </c>
      <c r="BJ9" s="3">
        <v>126.644260093272</v>
      </c>
      <c r="BK9" s="4">
        <v>128.93318689424399</v>
      </c>
      <c r="BL9" s="3">
        <v>96.977515590869004</v>
      </c>
      <c r="BM9" s="4">
        <v>59.259153653089101</v>
      </c>
      <c r="BN9" s="3">
        <v>120.965934418122</v>
      </c>
      <c r="BO9" s="4">
        <v>75.722293660618604</v>
      </c>
      <c r="BP9" s="3">
        <v>90.278812945446205</v>
      </c>
      <c r="BQ9" s="4">
        <v>108.65659086385401</v>
      </c>
      <c r="BR9" s="3">
        <v>117.364110721221</v>
      </c>
      <c r="BS9" s="4">
        <v>114.101333872803</v>
      </c>
      <c r="BT9" s="3">
        <v>110.564656898782</v>
      </c>
      <c r="BU9" s="4">
        <v>127.74812661783901</v>
      </c>
      <c r="BV9" s="3">
        <v>127.110715297279</v>
      </c>
      <c r="BW9" s="4">
        <v>102.70659847468499</v>
      </c>
      <c r="BX9" s="3">
        <v>86.013519988250295</v>
      </c>
      <c r="BY9" s="4">
        <v>71.819872430687994</v>
      </c>
      <c r="BZ9" s="1" t="s">
        <v>7</v>
      </c>
      <c r="CA9">
        <f t="shared" si="2"/>
        <v>7.1319833739968308E-2</v>
      </c>
      <c r="CB9">
        <f t="shared" si="3"/>
        <v>9.7551152487664883E-3</v>
      </c>
      <c r="CC9">
        <f t="shared" si="4"/>
        <v>-2.5821214561378203E-2</v>
      </c>
      <c r="CD9">
        <f t="shared" si="5"/>
        <v>9.9604374687944919E-4</v>
      </c>
      <c r="CE9">
        <f t="shared" si="6"/>
        <v>1.1350011897722334E-2</v>
      </c>
      <c r="CF9">
        <f t="shared" si="7"/>
        <v>2.2191480044315259E-2</v>
      </c>
      <c r="CG9">
        <f t="shared" si="8"/>
        <v>5.3887041541854419E-2</v>
      </c>
      <c r="CH9">
        <f t="shared" si="9"/>
        <v>2.392529813502664E-2</v>
      </c>
      <c r="CI9">
        <f t="shared" si="10"/>
        <v>4.3177431383291331E-2</v>
      </c>
      <c r="CJ9">
        <f t="shared" si="11"/>
        <v>-2.4522880748485187E-2</v>
      </c>
      <c r="CK9">
        <f t="shared" si="12"/>
        <v>6.6241682503294541E-2</v>
      </c>
      <c r="CL9">
        <f t="shared" si="13"/>
        <v>-3.5276548341529712E-2</v>
      </c>
      <c r="CM9">
        <f t="shared" si="14"/>
        <v>3.5754365856220494E-2</v>
      </c>
      <c r="CN9">
        <f t="shared" si="15"/>
        <v>-0.14918790406409255</v>
      </c>
      <c r="CO9">
        <f t="shared" si="16"/>
        <v>2.2025021306781634E-2</v>
      </c>
      <c r="CP9">
        <f t="shared" si="17"/>
        <v>-6.3274197686177258E-3</v>
      </c>
      <c r="CQ9">
        <f t="shared" si="18"/>
        <v>-0.72877312603245492</v>
      </c>
      <c r="CR9">
        <f t="shared" si="19"/>
        <v>2.8246027802723228E-2</v>
      </c>
      <c r="CS9">
        <f t="shared" si="20"/>
        <v>6.4402501114207977E-2</v>
      </c>
      <c r="CT9">
        <f t="shared" si="21"/>
        <v>0.12744296219801043</v>
      </c>
      <c r="CU9">
        <f t="shared" si="22"/>
        <v>5.7981021459681203E-2</v>
      </c>
      <c r="CV9">
        <f t="shared" si="23"/>
        <v>2.5907671757209982E-2</v>
      </c>
      <c r="CW9">
        <f t="shared" si="24"/>
        <v>2.5226586559754516E-2</v>
      </c>
      <c r="CX9">
        <f t="shared" si="25"/>
        <v>1.550269493362233E-2</v>
      </c>
      <c r="CY9">
        <f t="shared" si="26"/>
        <v>1.0485503810330199E-2</v>
      </c>
      <c r="CZ9">
        <f t="shared" si="27"/>
        <v>-0.1057031704837107</v>
      </c>
      <c r="DA9">
        <f t="shared" si="28"/>
        <v>-4.0110317083501323E-2</v>
      </c>
      <c r="DB9">
        <f t="shared" si="29"/>
        <v>2.2263623582433834E-2</v>
      </c>
      <c r="DC9">
        <f t="shared" si="30"/>
        <v>3.748164771048712E-2</v>
      </c>
      <c r="DD9">
        <f t="shared" si="31"/>
        <v>-2.1231274867577921E-2</v>
      </c>
      <c r="DE9">
        <f t="shared" si="32"/>
        <v>-1.970233201652305E-2</v>
      </c>
      <c r="DF9">
        <f t="shared" si="33"/>
        <v>0.11434696540228395</v>
      </c>
      <c r="DG9">
        <f t="shared" si="34"/>
        <v>-0.12567328690169088</v>
      </c>
      <c r="DH9">
        <f t="shared" si="35"/>
        <v>0.12514596241488252</v>
      </c>
      <c r="DI9">
        <f t="shared" si="36"/>
        <v>5.8661036904442909E-2</v>
      </c>
      <c r="DJ9">
        <f t="shared" si="37"/>
        <v>-3.3540559864973174E-2</v>
      </c>
      <c r="DK9">
        <f t="shared" si="38"/>
        <v>3.4693011147413522E-2</v>
      </c>
      <c r="DL9">
        <f t="shared" si="39"/>
        <v>-0.12509424547518611</v>
      </c>
      <c r="DM9">
        <f t="shared" si="40"/>
        <v>-2.3160048404307187E-2</v>
      </c>
      <c r="DN9">
        <f t="shared" si="41"/>
        <v>-0.20030808826224</v>
      </c>
      <c r="DO9">
        <f t="shared" si="42"/>
        <v>1.3046893961012662E-2</v>
      </c>
      <c r="DP9">
        <f t="shared" si="43"/>
        <v>0.55746932077983113</v>
      </c>
      <c r="DQ9">
        <f t="shared" si="44"/>
        <v>3.3973739735218667E-2</v>
      </c>
      <c r="DR9">
        <f t="shared" si="45"/>
        <v>3.7112888814739176E-2</v>
      </c>
      <c r="DS9">
        <f t="shared" si="46"/>
        <v>6.8858802340574288E-2</v>
      </c>
      <c r="DT9">
        <f t="shared" si="47"/>
        <v>-3.6100296879799321E-2</v>
      </c>
      <c r="DU9">
        <f t="shared" si="48"/>
        <v>-7.0501106628232613E-2</v>
      </c>
      <c r="DV9">
        <f t="shared" si="49"/>
        <v>4.8164048654124381E-2</v>
      </c>
      <c r="DW9">
        <f t="shared" si="50"/>
        <v>4.4352877391165446E-2</v>
      </c>
      <c r="DX9">
        <f t="shared" si="51"/>
        <v>-5.7226580934726101E-3</v>
      </c>
      <c r="DY9">
        <f t="shared" si="52"/>
        <v>9.1988445122349827E-2</v>
      </c>
      <c r="DZ9">
        <f t="shared" si="53"/>
        <v>-6.0393183296336694E-4</v>
      </c>
      <c r="EA9">
        <f t="shared" si="54"/>
        <v>4.7346547385389348E-2</v>
      </c>
      <c r="EB9">
        <f t="shared" si="55"/>
        <v>-4.6666083462699737E-2</v>
      </c>
      <c r="EC9">
        <f t="shared" si="56"/>
        <v>-9.2947951917663141E-2</v>
      </c>
      <c r="ED9">
        <f t="shared" si="57"/>
        <v>-0.16100033764389798</v>
      </c>
      <c r="EE9">
        <f t="shared" si="58"/>
        <v>1.7965528850018231E-2</v>
      </c>
      <c r="EF9">
        <f t="shared" si="59"/>
        <v>9.8670827955871898E-2</v>
      </c>
      <c r="EG9">
        <f t="shared" si="60"/>
        <v>3.3800683001954157E-2</v>
      </c>
      <c r="EH9">
        <f t="shared" si="61"/>
        <v>5.7999842156597037E-2</v>
      </c>
      <c r="EI9">
        <f t="shared" si="62"/>
        <v>-3.8677890500331547E-3</v>
      </c>
      <c r="EJ9">
        <f t="shared" si="63"/>
        <v>-0.11677432030102208</v>
      </c>
      <c r="EK9">
        <f t="shared" si="64"/>
        <v>-3.1073592593390043E-2</v>
      </c>
      <c r="EL9">
        <f t="shared" si="65"/>
        <v>4.7161302090927171E-2</v>
      </c>
      <c r="EM9">
        <f t="shared" si="66"/>
        <v>6.2389117018391005E-5</v>
      </c>
      <c r="EN9">
        <f t="shared" si="67"/>
        <v>-0.21637233012363821</v>
      </c>
      <c r="EO9">
        <f t="shared" si="68"/>
        <v>2.5166969095657965E-2</v>
      </c>
      <c r="EP9">
        <f t="shared" si="69"/>
        <v>1.0320975347332784E-2</v>
      </c>
      <c r="EQ9">
        <f t="shared" si="70"/>
        <v>1.7572879644765615E-2</v>
      </c>
      <c r="ER9">
        <f t="shared" si="71"/>
        <v>1.8825345381070946E-2</v>
      </c>
      <c r="ES9">
        <f t="shared" si="72"/>
        <v>5.637488936273205E-2</v>
      </c>
      <c r="ET9">
        <f t="shared" si="73"/>
        <v>-1.1972655660812292E-2</v>
      </c>
      <c r="EU9">
        <f t="shared" si="74"/>
        <v>3.1476622541950716E-2</v>
      </c>
      <c r="EV9">
        <f t="shared" si="75"/>
        <v>-0.10544221012724686</v>
      </c>
      <c r="EW9">
        <f t="shared" si="76"/>
        <v>4.4754718603758903E-2</v>
      </c>
      <c r="EX9">
        <f t="shared" si="77"/>
        <v>0.24775067177600785</v>
      </c>
    </row>
    <row r="10" spans="1:154" x14ac:dyDescent="0.4">
      <c r="A10" s="1" t="s">
        <v>8</v>
      </c>
      <c r="B10" s="3">
        <v>123.74965707979599</v>
      </c>
      <c r="C10" s="4">
        <v>119.86182781276101</v>
      </c>
      <c r="D10" s="3">
        <v>73.106431450950197</v>
      </c>
      <c r="E10" s="4">
        <v>69.928764142686205</v>
      </c>
      <c r="F10" s="3">
        <v>97.947275204850499</v>
      </c>
      <c r="G10" s="4">
        <v>123.06552050296899</v>
      </c>
      <c r="H10" s="3">
        <v>140.766125212014</v>
      </c>
      <c r="I10" s="4">
        <v>93.831417330541399</v>
      </c>
      <c r="J10" s="3">
        <v>74.520649607926302</v>
      </c>
      <c r="K10" s="4">
        <v>112.493665212463</v>
      </c>
      <c r="L10" s="3">
        <v>98.414663797913903</v>
      </c>
      <c r="M10" s="4">
        <v>71.790817229055506</v>
      </c>
      <c r="N10" s="3">
        <v>88.641044924318194</v>
      </c>
      <c r="O10" s="4">
        <v>92.8559880097975</v>
      </c>
      <c r="P10" s="3">
        <v>98.522393987528105</v>
      </c>
      <c r="Q10" s="4">
        <v>83.226853734436304</v>
      </c>
      <c r="R10" s="3">
        <v>117.06790231705099</v>
      </c>
      <c r="S10" s="4">
        <v>95.943285270980098</v>
      </c>
      <c r="T10" s="3">
        <v>90.369737287189906</v>
      </c>
      <c r="U10" s="4">
        <v>66.205448109597796</v>
      </c>
      <c r="V10" s="3">
        <v>88.098508966755006</v>
      </c>
      <c r="W10" s="4">
        <v>106.500704588277</v>
      </c>
      <c r="X10" s="3">
        <v>100.164556286967</v>
      </c>
      <c r="Y10" s="4">
        <v>96.713079461767506</v>
      </c>
      <c r="Z10" s="3">
        <v>95.3570269111069</v>
      </c>
      <c r="AA10" s="4">
        <v>149.29741995745701</v>
      </c>
      <c r="AB10" s="3">
        <v>81.747456489911897</v>
      </c>
      <c r="AC10" s="4">
        <v>99.132321017641701</v>
      </c>
      <c r="AD10" s="3">
        <v>87.0198498728316</v>
      </c>
      <c r="AE10" s="4">
        <v>112.540410146022</v>
      </c>
      <c r="AF10" s="3">
        <v>95.970846942129597</v>
      </c>
      <c r="AG10" s="4">
        <v>84.230443239299902</v>
      </c>
      <c r="AH10" s="3">
        <v>121.60687098448599</v>
      </c>
      <c r="AI10" s="4">
        <v>235.886400125921</v>
      </c>
      <c r="AJ10" s="3">
        <v>86.185381114788797</v>
      </c>
      <c r="AK10" s="4">
        <v>104.82435035106499</v>
      </c>
      <c r="AL10" s="3">
        <v>94.281472056930397</v>
      </c>
      <c r="AM10" s="4">
        <v>101.661093234292</v>
      </c>
      <c r="AN10" s="3">
        <v>91.161460684903105</v>
      </c>
      <c r="AO10" s="4">
        <v>70.232719469030201</v>
      </c>
      <c r="AP10" s="3">
        <v>93.489150715201802</v>
      </c>
      <c r="AQ10" s="4">
        <v>174.598845773302</v>
      </c>
      <c r="AR10" s="3">
        <v>106.441231426455</v>
      </c>
      <c r="AS10" s="4">
        <v>92.796435051164806</v>
      </c>
      <c r="AT10" s="3">
        <v>129.54294445554299</v>
      </c>
      <c r="AU10" s="4">
        <v>76.011747712289306</v>
      </c>
      <c r="AV10" s="3">
        <v>110.792985404417</v>
      </c>
      <c r="AW10" s="4">
        <v>96.245459124111306</v>
      </c>
      <c r="AX10" s="3">
        <v>78.451484070995505</v>
      </c>
      <c r="AY10" s="4">
        <v>110.45167500658</v>
      </c>
      <c r="AZ10" s="3">
        <v>84.027164621934006</v>
      </c>
      <c r="BA10" s="4">
        <v>101.881048067721</v>
      </c>
      <c r="BB10" s="3">
        <v>94.551528721241993</v>
      </c>
      <c r="BC10" s="4">
        <v>103.39489806587601</v>
      </c>
      <c r="BD10" s="3">
        <v>80.234773323511803</v>
      </c>
      <c r="BE10" s="4">
        <v>86.841862073273703</v>
      </c>
      <c r="BF10" s="3">
        <v>89.447796235352598</v>
      </c>
      <c r="BG10" s="4">
        <v>104.479561475916</v>
      </c>
      <c r="BH10" s="3">
        <v>96.088405328806303</v>
      </c>
      <c r="BI10" s="4">
        <v>79.503769313994297</v>
      </c>
      <c r="BJ10" s="3">
        <v>128.697528369266</v>
      </c>
      <c r="BK10" s="4">
        <v>129.756630207505</v>
      </c>
      <c r="BL10" s="3">
        <v>97.310587729349095</v>
      </c>
      <c r="BM10" s="4">
        <v>59.742529722400299</v>
      </c>
      <c r="BN10" s="3">
        <v>115.806086268576</v>
      </c>
      <c r="BO10" s="4">
        <v>69.325285781509706</v>
      </c>
      <c r="BP10" s="3">
        <v>90.320551832587398</v>
      </c>
      <c r="BQ10" s="4">
        <v>108.99352323955701</v>
      </c>
      <c r="BR10" s="3">
        <v>115.98627091599</v>
      </c>
      <c r="BS10" s="4">
        <v>115.391357788804</v>
      </c>
      <c r="BT10" s="3">
        <v>108.856824611191</v>
      </c>
      <c r="BU10" s="4">
        <v>128.566164913591</v>
      </c>
      <c r="BV10" s="3">
        <v>128.71077996117401</v>
      </c>
      <c r="BW10" s="4">
        <v>107.14247434624301</v>
      </c>
      <c r="BX10" s="3">
        <v>77.891289807506894</v>
      </c>
      <c r="BY10" s="4">
        <v>77.599767763803598</v>
      </c>
      <c r="BZ10" s="1" t="s">
        <v>8</v>
      </c>
      <c r="CA10">
        <f t="shared" si="2"/>
        <v>3.7964453067717674E-2</v>
      </c>
      <c r="CB10">
        <f t="shared" si="3"/>
        <v>2.9264532482952799E-2</v>
      </c>
      <c r="CC10">
        <f t="shared" si="4"/>
        <v>8.2169857310512295E-3</v>
      </c>
      <c r="CD10">
        <f t="shared" si="5"/>
        <v>3.0645809824651149E-2</v>
      </c>
      <c r="CE10">
        <f t="shared" si="6"/>
        <v>-1.1659247624695057E-2</v>
      </c>
      <c r="CF10">
        <f t="shared" si="7"/>
        <v>3.60370210714962E-2</v>
      </c>
      <c r="CG10">
        <f t="shared" si="8"/>
        <v>8.6218852897115283E-2</v>
      </c>
      <c r="CH10">
        <f t="shared" si="9"/>
        <v>-6.0595386733863776E-4</v>
      </c>
      <c r="CI10">
        <f t="shared" si="10"/>
        <v>4.6031821615739599E-2</v>
      </c>
      <c r="CJ10">
        <f t="shared" si="11"/>
        <v>-9.6887684856879042E-2</v>
      </c>
      <c r="CK10">
        <f t="shared" si="12"/>
        <v>2.5040239775579787E-2</v>
      </c>
      <c r="CL10">
        <f t="shared" si="13"/>
        <v>-2.965202832658731E-2</v>
      </c>
      <c r="CM10">
        <f t="shared" si="14"/>
        <v>-5.3795273463197457E-3</v>
      </c>
      <c r="CN10">
        <f t="shared" si="15"/>
        <v>-0.10198900205515371</v>
      </c>
      <c r="CO10">
        <f t="shared" si="16"/>
        <v>3.050650598891802E-2</v>
      </c>
      <c r="CP10">
        <f t="shared" si="17"/>
        <v>6.777212205691252E-2</v>
      </c>
      <c r="CQ10">
        <f t="shared" si="18"/>
        <v>-0.72165450095443628</v>
      </c>
      <c r="CR10">
        <f t="shared" si="19"/>
        <v>1.9280356566361512E-2</v>
      </c>
      <c r="CS10">
        <f t="shared" si="20"/>
        <v>1.2353809894565027E-2</v>
      </c>
      <c r="CT10">
        <f t="shared" si="21"/>
        <v>4.3178115827696706E-2</v>
      </c>
      <c r="CU10">
        <f t="shared" si="22"/>
        <v>-1.5154303448561501E-2</v>
      </c>
      <c r="CV10">
        <f t="shared" si="23"/>
        <v>-1.2795960129921347E-2</v>
      </c>
      <c r="CW10">
        <f t="shared" si="24"/>
        <v>-1.2532732241102407E-2</v>
      </c>
      <c r="CX10">
        <f t="shared" si="25"/>
        <v>-7.3547923511897428E-3</v>
      </c>
      <c r="CY10">
        <f t="shared" si="26"/>
        <v>-1.7540119511358476E-2</v>
      </c>
      <c r="CZ10">
        <f t="shared" si="27"/>
        <v>-7.9762875613261897E-2</v>
      </c>
      <c r="DA10">
        <f t="shared" si="28"/>
        <v>-1.1521964590865963E-2</v>
      </c>
      <c r="DB10">
        <f t="shared" si="29"/>
        <v>-1.3699177333643564E-2</v>
      </c>
      <c r="DC10">
        <f t="shared" si="30"/>
        <v>1.2466943059301627E-2</v>
      </c>
      <c r="DD10">
        <f t="shared" si="31"/>
        <v>-1.2224723441034424E-3</v>
      </c>
      <c r="DE10">
        <f t="shared" si="32"/>
        <v>2.3063059770547456E-2</v>
      </c>
      <c r="DF10">
        <f t="shared" si="33"/>
        <v>0.12122953661059666</v>
      </c>
      <c r="DG10">
        <f t="shared" si="34"/>
        <v>-5.2958289501820688E-2</v>
      </c>
      <c r="DH10">
        <f t="shared" si="35"/>
        <v>-0.16154396549963757</v>
      </c>
      <c r="DI10">
        <f t="shared" si="36"/>
        <v>1.509518537403931E-2</v>
      </c>
      <c r="DJ10">
        <f t="shared" si="37"/>
        <v>-5.5991340797503786E-2</v>
      </c>
      <c r="DK10">
        <f t="shared" si="38"/>
        <v>-5.325869340372269E-3</v>
      </c>
      <c r="DL10">
        <f t="shared" si="39"/>
        <v>-0.11608958743982878</v>
      </c>
      <c r="DM10">
        <f t="shared" si="40"/>
        <v>3.4928261457176646E-3</v>
      </c>
      <c r="DN10">
        <f t="shared" si="41"/>
        <v>-0.46453349235637942</v>
      </c>
      <c r="DO10">
        <f t="shared" si="42"/>
        <v>-5.1199250738659385E-3</v>
      </c>
      <c r="DP10">
        <f t="shared" si="43"/>
        <v>0.50705437812677712</v>
      </c>
      <c r="DQ10">
        <f t="shared" si="44"/>
        <v>4.6385892796691142E-2</v>
      </c>
      <c r="DR10">
        <f t="shared" si="45"/>
        <v>2.5619381796726515E-2</v>
      </c>
      <c r="DS10">
        <f t="shared" si="46"/>
        <v>0.11568427114572621</v>
      </c>
      <c r="DT10">
        <f t="shared" si="47"/>
        <v>1.885757484502304E-2</v>
      </c>
      <c r="DU10">
        <f t="shared" si="48"/>
        <v>-2.8164393901318308E-2</v>
      </c>
      <c r="DV10">
        <f t="shared" si="49"/>
        <v>1.1524538570433673E-2</v>
      </c>
      <c r="DW10">
        <f t="shared" si="50"/>
        <v>3.1517045035625246E-2</v>
      </c>
      <c r="DX10">
        <f t="shared" si="51"/>
        <v>1.0041561602819327E-2</v>
      </c>
      <c r="DY10">
        <f t="shared" si="52"/>
        <v>0.16241883502242449</v>
      </c>
      <c r="DZ10">
        <f t="shared" si="53"/>
        <v>-1.9046511038777636E-2</v>
      </c>
      <c r="EA10">
        <f t="shared" si="54"/>
        <v>3.6614741569832132E-2</v>
      </c>
      <c r="EB10">
        <f t="shared" si="55"/>
        <v>3.3864765596091306E-2</v>
      </c>
      <c r="EC10">
        <f t="shared" si="56"/>
        <v>-8.9927596050272118E-3</v>
      </c>
      <c r="ED10">
        <f t="shared" si="57"/>
        <v>-0.15795956288232826</v>
      </c>
      <c r="EE10">
        <f t="shared" si="58"/>
        <v>2.5838797318125994E-2</v>
      </c>
      <c r="EF10">
        <f t="shared" si="59"/>
        <v>4.6278753277836593E-2</v>
      </c>
      <c r="EG10">
        <f t="shared" si="60"/>
        <v>7.1893916652072676E-3</v>
      </c>
      <c r="EH10">
        <f t="shared" si="61"/>
        <v>5.7695875027193422E-2</v>
      </c>
      <c r="EI10">
        <f t="shared" si="62"/>
        <v>2.4001930578195996E-2</v>
      </c>
      <c r="EJ10">
        <f t="shared" si="63"/>
        <v>-0.11578547733867717</v>
      </c>
      <c r="EK10">
        <f t="shared" si="64"/>
        <v>-3.1517834937668354E-2</v>
      </c>
      <c r="EL10">
        <f t="shared" si="65"/>
        <v>3.6770561769511767E-2</v>
      </c>
      <c r="EM10">
        <f t="shared" si="66"/>
        <v>-5.4403445628745772E-2</v>
      </c>
      <c r="EN10">
        <f t="shared" si="67"/>
        <v>-0.25896705329132275</v>
      </c>
      <c r="EO10">
        <f t="shared" si="68"/>
        <v>-5.3533180213505283E-4</v>
      </c>
      <c r="EP10">
        <f t="shared" si="69"/>
        <v>1.7963214135646943E-2</v>
      </c>
      <c r="EQ10">
        <f t="shared" si="70"/>
        <v>4.3425873368225787E-3</v>
      </c>
      <c r="ER10">
        <f t="shared" si="71"/>
        <v>2.6383759220345304E-2</v>
      </c>
      <c r="ES10">
        <f t="shared" si="72"/>
        <v>4.9443703245461545E-2</v>
      </c>
      <c r="ET10">
        <f t="shared" si="73"/>
        <v>2.0214697415980254E-2</v>
      </c>
      <c r="EU10">
        <f t="shared" si="74"/>
        <v>3.4505054380692624E-2</v>
      </c>
      <c r="EV10">
        <f t="shared" si="75"/>
        <v>-5.66869075310793E-2</v>
      </c>
      <c r="EW10">
        <f t="shared" si="76"/>
        <v>-6.2866517813839451E-2</v>
      </c>
      <c r="EX10">
        <f t="shared" si="77"/>
        <v>0.18124345615981685</v>
      </c>
    </row>
    <row r="11" spans="1:154" x14ac:dyDescent="0.4">
      <c r="A11" s="1" t="s">
        <v>9</v>
      </c>
      <c r="B11" s="3">
        <v>115.068572275515</v>
      </c>
      <c r="C11" s="4">
        <v>118.77951420598799</v>
      </c>
      <c r="D11" s="3">
        <v>76.478839963952296</v>
      </c>
      <c r="E11" s="4">
        <v>72.415932394748793</v>
      </c>
      <c r="F11" s="3">
        <v>98.826541945112496</v>
      </c>
      <c r="G11" s="4">
        <v>119.800139919665</v>
      </c>
      <c r="H11" s="3">
        <v>137.703961524297</v>
      </c>
      <c r="I11" s="4">
        <v>94.540144989534596</v>
      </c>
      <c r="J11" s="3">
        <v>75.629890906845503</v>
      </c>
      <c r="K11" s="4">
        <v>113.606663955071</v>
      </c>
      <c r="L11" s="3">
        <v>99.418629516918301</v>
      </c>
      <c r="M11" s="4">
        <v>73.527430633818796</v>
      </c>
      <c r="N11" s="3">
        <v>88.817266642075396</v>
      </c>
      <c r="O11" s="4">
        <v>95.758481434283695</v>
      </c>
      <c r="P11" s="3">
        <v>95.463515038226205</v>
      </c>
      <c r="Q11" s="4">
        <v>83.397889251443701</v>
      </c>
      <c r="R11" s="3">
        <v>115.800470276921</v>
      </c>
      <c r="S11" s="4">
        <v>93.717379230399501</v>
      </c>
      <c r="T11" s="3">
        <v>91.340934809537202</v>
      </c>
      <c r="U11" s="4">
        <v>68.185100026117297</v>
      </c>
      <c r="V11" s="3">
        <v>90.724404049787097</v>
      </c>
      <c r="W11" s="4">
        <v>107.297697342891</v>
      </c>
      <c r="X11" s="3">
        <v>101.40057487982099</v>
      </c>
      <c r="Y11" s="4">
        <v>97.687084150483201</v>
      </c>
      <c r="Z11" s="3">
        <v>95.596755123375402</v>
      </c>
      <c r="AA11" s="4">
        <v>137.62041845363399</v>
      </c>
      <c r="AB11" s="3">
        <v>84.091940797245599</v>
      </c>
      <c r="AC11" s="4">
        <v>99.976775559206402</v>
      </c>
      <c r="AD11" s="3">
        <v>88.120678200069605</v>
      </c>
      <c r="AE11" s="4">
        <v>110.968422431783</v>
      </c>
      <c r="AF11" s="3">
        <v>95.788743517872703</v>
      </c>
      <c r="AG11" s="4">
        <v>86.221320877751893</v>
      </c>
      <c r="AH11" s="3">
        <v>127.877249873273</v>
      </c>
      <c r="AI11" s="4">
        <v>71.119127413194406</v>
      </c>
      <c r="AJ11" s="3">
        <v>88.639950469090294</v>
      </c>
      <c r="AK11" s="4">
        <v>98.908186797359605</v>
      </c>
      <c r="AL11" s="3">
        <v>95.749448792944506</v>
      </c>
      <c r="AM11" s="4">
        <v>103.550990299532</v>
      </c>
      <c r="AN11" s="3">
        <v>89.411464861132103</v>
      </c>
      <c r="AO11" s="4">
        <v>78.517329435865406</v>
      </c>
      <c r="AP11" s="3">
        <v>94.404016585417196</v>
      </c>
      <c r="AQ11" s="4">
        <v>158.591276020306</v>
      </c>
      <c r="AR11" s="3">
        <v>104.24213750762</v>
      </c>
      <c r="AS11" s="4">
        <v>92.946815845759502</v>
      </c>
      <c r="AT11" s="3">
        <v>125.34140712414801</v>
      </c>
      <c r="AU11" s="4">
        <v>73.124785308796206</v>
      </c>
      <c r="AV11" s="3">
        <v>111.031635450832</v>
      </c>
      <c r="AW11" s="4">
        <v>97.675423770534195</v>
      </c>
      <c r="AX11" s="3">
        <v>83.138124758346905</v>
      </c>
      <c r="AY11" s="4">
        <v>108.39289156020899</v>
      </c>
      <c r="AZ11" s="3">
        <v>81.209702216101704</v>
      </c>
      <c r="BA11" s="4">
        <v>102.734576631629</v>
      </c>
      <c r="BB11" s="3">
        <v>99.517527106394198</v>
      </c>
      <c r="BC11" s="4">
        <v>101.78824885467399</v>
      </c>
      <c r="BD11" s="3">
        <v>77.911531634530803</v>
      </c>
      <c r="BE11" s="4">
        <v>90.078829623448996</v>
      </c>
      <c r="BF11" s="3">
        <v>89.311263648977601</v>
      </c>
      <c r="BG11" s="4">
        <v>102.149568069997</v>
      </c>
      <c r="BH11" s="3">
        <v>97.107128383039594</v>
      </c>
      <c r="BI11" s="4">
        <v>80.486687888937794</v>
      </c>
      <c r="BJ11" s="3">
        <v>124.465076192989</v>
      </c>
      <c r="BK11" s="4">
        <v>128.03412068899601</v>
      </c>
      <c r="BL11" s="3">
        <v>96.602826712703305</v>
      </c>
      <c r="BM11" s="4">
        <v>59.063394210678702</v>
      </c>
      <c r="BN11" s="3">
        <v>102.325005599132</v>
      </c>
      <c r="BO11" s="4">
        <v>76.248409491356398</v>
      </c>
      <c r="BP11" s="3">
        <v>91.940058670616196</v>
      </c>
      <c r="BQ11" s="4">
        <v>107.831131534742</v>
      </c>
      <c r="BR11" s="3">
        <v>114.83885014766101</v>
      </c>
      <c r="BS11" s="4">
        <v>109.39811151201501</v>
      </c>
      <c r="BT11" s="3">
        <v>105.303438120525</v>
      </c>
      <c r="BU11" s="4">
        <v>127.198478135573</v>
      </c>
      <c r="BV11" s="3">
        <v>126.328996579907</v>
      </c>
      <c r="BW11" s="4">
        <v>106.893148366456</v>
      </c>
      <c r="BX11" s="3">
        <v>71.424302667096498</v>
      </c>
      <c r="BY11" s="4">
        <v>71.323951238040706</v>
      </c>
      <c r="BZ11" s="1" t="s">
        <v>9</v>
      </c>
      <c r="CA11">
        <f t="shared" si="2"/>
        <v>-7.1277771137101986E-2</v>
      </c>
      <c r="CB11">
        <f t="shared" si="3"/>
        <v>1.0717193307106632E-2</v>
      </c>
      <c r="CC11">
        <f t="shared" si="4"/>
        <v>2.7779868723676548E-2</v>
      </c>
      <c r="CD11">
        <f t="shared" si="5"/>
        <v>7.0944502756404404E-2</v>
      </c>
      <c r="CE11">
        <f t="shared" si="6"/>
        <v>9.0109300394907166E-3</v>
      </c>
      <c r="CF11">
        <f t="shared" si="7"/>
        <v>-1.3428095517261318E-2</v>
      </c>
      <c r="CG11">
        <f t="shared" si="8"/>
        <v>3.9152230739900817E-2</v>
      </c>
      <c r="CH11">
        <f t="shared" si="9"/>
        <v>1.6591453691964242E-2</v>
      </c>
      <c r="CI11">
        <f t="shared" si="10"/>
        <v>5.7635657448745992E-2</v>
      </c>
      <c r="CJ11">
        <f t="shared" si="11"/>
        <v>-3.8668301645990888E-2</v>
      </c>
      <c r="CK11">
        <f t="shared" si="12"/>
        <v>4.445823679097316E-2</v>
      </c>
      <c r="CL11">
        <f t="shared" si="13"/>
        <v>-8.9957977903716291E-3</v>
      </c>
      <c r="CM11">
        <f t="shared" si="14"/>
        <v>5.3057160678695592E-3</v>
      </c>
      <c r="CN11">
        <f t="shared" si="15"/>
        <v>-4.8850853723915844E-2</v>
      </c>
      <c r="CO11">
        <f t="shared" si="16"/>
        <v>-2.3408936002767722E-2</v>
      </c>
      <c r="CP11">
        <f t="shared" si="17"/>
        <v>7.0575891969594018E-2</v>
      </c>
      <c r="CQ11">
        <f t="shared" si="18"/>
        <v>-0.64656408203902327</v>
      </c>
      <c r="CR11">
        <f t="shared" si="19"/>
        <v>-3.1990483013099369E-2</v>
      </c>
      <c r="CS11">
        <f t="shared" si="20"/>
        <v>3.2686678973192107E-2</v>
      </c>
      <c r="CT11">
        <f t="shared" si="21"/>
        <v>9.9320383088719488E-2</v>
      </c>
      <c r="CU11">
        <f t="shared" si="22"/>
        <v>4.2230678060297011E-2</v>
      </c>
      <c r="CV11">
        <f t="shared" si="23"/>
        <v>1.0448737584933809E-3</v>
      </c>
      <c r="CW11">
        <f t="shared" si="24"/>
        <v>1.7005520239504524E-2</v>
      </c>
      <c r="CX11">
        <f t="shared" si="25"/>
        <v>1.5821090140466509E-2</v>
      </c>
      <c r="CY11">
        <f t="shared" si="26"/>
        <v>-4.1856259076256119E-4</v>
      </c>
      <c r="CZ11">
        <f t="shared" si="27"/>
        <v>-0.15452875483924033</v>
      </c>
      <c r="DA11">
        <f t="shared" si="28"/>
        <v>-3.4348999601484298E-2</v>
      </c>
      <c r="DB11">
        <f t="shared" si="29"/>
        <v>1.0402132579830026E-2</v>
      </c>
      <c r="DC11">
        <f t="shared" si="30"/>
        <v>3.192895008285479E-2</v>
      </c>
      <c r="DD11">
        <f t="shared" si="31"/>
        <v>-2.1234264129973313E-2</v>
      </c>
      <c r="DE11">
        <f t="shared" si="32"/>
        <v>6.8135580598591705E-3</v>
      </c>
      <c r="DF11">
        <f t="shared" si="33"/>
        <v>0.11065565406079725</v>
      </c>
      <c r="DG11">
        <f t="shared" si="34"/>
        <v>8.3367763241103621E-2</v>
      </c>
      <c r="DH11">
        <f t="shared" si="35"/>
        <v>-0.75963111423464658</v>
      </c>
      <c r="DI11">
        <f t="shared" si="36"/>
        <v>6.0014993202910816E-2</v>
      </c>
      <c r="DJ11">
        <f t="shared" si="37"/>
        <v>-0.13055599721201083</v>
      </c>
      <c r="DK11">
        <f t="shared" si="38"/>
        <v>2.2657908216092038E-2</v>
      </c>
      <c r="DL11">
        <f t="shared" si="39"/>
        <v>-7.3206193245324291E-2</v>
      </c>
      <c r="DM11">
        <f t="shared" si="40"/>
        <v>-2.4705686828869089E-2</v>
      </c>
      <c r="DN11">
        <f t="shared" si="41"/>
        <v>-0.40044809247649615</v>
      </c>
      <c r="DO11">
        <f t="shared" si="42"/>
        <v>1.324444277773984E-2</v>
      </c>
      <c r="DP11">
        <f t="shared" si="43"/>
        <v>0.23481640704772699</v>
      </c>
      <c r="DQ11">
        <f t="shared" si="44"/>
        <v>1.4600396178887642E-3</v>
      </c>
      <c r="DR11">
        <f t="shared" si="45"/>
        <v>1.9921603614950101E-2</v>
      </c>
      <c r="DS11">
        <f t="shared" si="46"/>
        <v>7.0015927107338616E-3</v>
      </c>
      <c r="DT11">
        <f t="shared" si="47"/>
        <v>-4.4607830545038696E-2</v>
      </c>
      <c r="DU11">
        <f t="shared" si="48"/>
        <v>1.0847251574792605E-2</v>
      </c>
      <c r="DV11">
        <f t="shared" si="49"/>
        <v>3.8349017263135998E-2</v>
      </c>
      <c r="DW11">
        <f t="shared" si="50"/>
        <v>0.1072809335060636</v>
      </c>
      <c r="DX11">
        <f t="shared" si="51"/>
        <v>-1.8685925196417652E-2</v>
      </c>
      <c r="DY11">
        <f t="shared" si="52"/>
        <v>4.1867764112641703E-2</v>
      </c>
      <c r="DZ11">
        <f t="shared" si="53"/>
        <v>-1.7167098793627877E-3</v>
      </c>
      <c r="EA11">
        <f t="shared" si="54"/>
        <v>7.5895939144206892E-2</v>
      </c>
      <c r="EB11">
        <f t="shared" si="55"/>
        <v>3.3726613161810137E-2</v>
      </c>
      <c r="EC11">
        <f t="shared" si="56"/>
        <v>-0.12225856447248373</v>
      </c>
      <c r="ED11">
        <f t="shared" si="57"/>
        <v>-0.13489912359830836</v>
      </c>
      <c r="EE11">
        <f t="shared" si="58"/>
        <v>2.656907662479191E-2</v>
      </c>
      <c r="EF11">
        <f t="shared" si="59"/>
        <v>-5.4033525292410567E-2</v>
      </c>
      <c r="EG11">
        <f t="shared" si="60"/>
        <v>2.5304149976896451E-2</v>
      </c>
      <c r="EH11">
        <f t="shared" si="61"/>
        <v>6.9100478389623188E-2</v>
      </c>
      <c r="EI11">
        <f t="shared" si="62"/>
        <v>-3.2281548732801202E-2</v>
      </c>
      <c r="EJ11">
        <f t="shared" si="63"/>
        <v>-0.15948965639703871</v>
      </c>
      <c r="EK11">
        <f t="shared" si="64"/>
        <v>-2.4124226980617447E-2</v>
      </c>
      <c r="EL11">
        <f t="shared" si="65"/>
        <v>9.4296476422741637E-3</v>
      </c>
      <c r="EM11">
        <f t="shared" si="66"/>
        <v>-0.17996967631382532</v>
      </c>
      <c r="EN11">
        <f t="shared" si="67"/>
        <v>-0.19609549553685934</v>
      </c>
      <c r="EO11">
        <f t="shared" si="68"/>
        <v>2.8329890834359439E-2</v>
      </c>
      <c r="EP11">
        <f t="shared" si="69"/>
        <v>3.4406654356988753E-4</v>
      </c>
      <c r="EQ11">
        <f t="shared" si="70"/>
        <v>-2.1998001997252881E-2</v>
      </c>
      <c r="ER11">
        <f t="shared" si="71"/>
        <v>-4.7555825478895031E-2</v>
      </c>
      <c r="ES11">
        <f t="shared" si="72"/>
        <v>-2.8924669984618623E-2</v>
      </c>
      <c r="ET11">
        <f t="shared" si="73"/>
        <v>-4.224333593059626E-3</v>
      </c>
      <c r="EU11">
        <f t="shared" si="74"/>
        <v>-5.0849224071636279E-3</v>
      </c>
      <c r="EV11">
        <f t="shared" si="75"/>
        <v>-6.4430178680686012E-2</v>
      </c>
      <c r="EW11">
        <f t="shared" si="76"/>
        <v>-0.16445857001336628</v>
      </c>
      <c r="EX11">
        <f t="shared" si="77"/>
        <v>1.9935921612177943E-2</v>
      </c>
    </row>
    <row r="12" spans="1:154" x14ac:dyDescent="0.4">
      <c r="A12" s="1" t="s">
        <v>10</v>
      </c>
      <c r="B12" s="3">
        <v>109.77168179492899</v>
      </c>
      <c r="C12" s="4">
        <v>116.028798831277</v>
      </c>
      <c r="D12" s="3">
        <v>74.336252879049894</v>
      </c>
      <c r="E12" s="4">
        <v>69.778711909856597</v>
      </c>
      <c r="F12" s="3">
        <v>100.04325322354499</v>
      </c>
      <c r="G12" s="4">
        <v>116.746275150876</v>
      </c>
      <c r="H12" s="3">
        <v>133.38698541055601</v>
      </c>
      <c r="I12" s="4">
        <v>95.827737646171599</v>
      </c>
      <c r="J12" s="3">
        <v>76.525118533457999</v>
      </c>
      <c r="K12" s="4">
        <v>98.692607070925405</v>
      </c>
      <c r="L12" s="3">
        <v>101.340100586463</v>
      </c>
      <c r="M12" s="4">
        <v>72.883546697472397</v>
      </c>
      <c r="N12" s="3">
        <v>91.538485331396899</v>
      </c>
      <c r="O12" s="4">
        <v>88.932528097178405</v>
      </c>
      <c r="P12" s="3">
        <v>92.031553687639203</v>
      </c>
      <c r="Q12" s="4">
        <v>75.739441472082007</v>
      </c>
      <c r="R12" s="3">
        <v>107.206788660024</v>
      </c>
      <c r="S12" s="4">
        <v>92.593360921803793</v>
      </c>
      <c r="T12" s="3">
        <v>93.988272230598895</v>
      </c>
      <c r="U12" s="4">
        <v>72.650774646888493</v>
      </c>
      <c r="V12" s="3">
        <v>94.809975230295805</v>
      </c>
      <c r="W12" s="4">
        <v>108.213347387205</v>
      </c>
      <c r="X12" s="3">
        <v>103.190429499516</v>
      </c>
      <c r="Y12" s="4">
        <v>99.272766204521204</v>
      </c>
      <c r="Z12" s="3">
        <v>97.240863041754594</v>
      </c>
      <c r="AA12" s="4">
        <v>123.695866439591</v>
      </c>
      <c r="AB12" s="3">
        <v>83.478039456222803</v>
      </c>
      <c r="AC12" s="4">
        <v>101.814897689693</v>
      </c>
      <c r="AD12" s="3">
        <v>89.788250456810403</v>
      </c>
      <c r="AE12" s="4">
        <v>109.466396474966</v>
      </c>
      <c r="AF12" s="3">
        <v>94.686883164311695</v>
      </c>
      <c r="AG12" s="4">
        <v>86.908314203986194</v>
      </c>
      <c r="AH12" s="3">
        <v>130.77499715784501</v>
      </c>
      <c r="AI12" s="4">
        <v>70.820554976857807</v>
      </c>
      <c r="AJ12" s="3">
        <v>91.019236781536407</v>
      </c>
      <c r="AK12" s="4">
        <v>100.2083249856</v>
      </c>
      <c r="AL12" s="3">
        <v>98.090223464994594</v>
      </c>
      <c r="AM12" s="4">
        <v>107.60497900896</v>
      </c>
      <c r="AN12" s="3">
        <v>88.250306490473506</v>
      </c>
      <c r="AO12" s="4">
        <v>77.489554796589701</v>
      </c>
      <c r="AP12" s="3">
        <v>95.549678841745902</v>
      </c>
      <c r="AQ12" s="4">
        <v>157.91280527685001</v>
      </c>
      <c r="AR12" s="3">
        <v>101.394255183312</v>
      </c>
      <c r="AS12" s="4">
        <v>94.269838622575307</v>
      </c>
      <c r="AT12" s="3">
        <v>119.985731156573</v>
      </c>
      <c r="AU12" s="4">
        <v>69.269077819987004</v>
      </c>
      <c r="AV12" s="3">
        <v>108.483515554972</v>
      </c>
      <c r="AW12" s="4">
        <v>99.460870602972705</v>
      </c>
      <c r="AX12" s="3">
        <v>82.320637816989404</v>
      </c>
      <c r="AY12" s="4">
        <v>106.422051747323</v>
      </c>
      <c r="AZ12" s="3">
        <v>74.789439960839204</v>
      </c>
      <c r="BA12" s="4">
        <v>103.076105462521</v>
      </c>
      <c r="BB12" s="3">
        <v>102.829234317024</v>
      </c>
      <c r="BC12" s="4">
        <v>100.202550768805</v>
      </c>
      <c r="BD12" s="3">
        <v>75.342463588427705</v>
      </c>
      <c r="BE12" s="4">
        <v>82.944158260994996</v>
      </c>
      <c r="BF12" s="3">
        <v>85.1357547597093</v>
      </c>
      <c r="BG12" s="4">
        <v>93.430604063126296</v>
      </c>
      <c r="BH12" s="3">
        <v>98.591612804241805</v>
      </c>
      <c r="BI12" s="4">
        <v>83.093848001390398</v>
      </c>
      <c r="BJ12" s="3">
        <v>119.869240540535</v>
      </c>
      <c r="BK12" s="4">
        <v>121.8484270374</v>
      </c>
      <c r="BL12" s="3">
        <v>96.0678166525244</v>
      </c>
      <c r="BM12" s="4">
        <v>59.072920423046099</v>
      </c>
      <c r="BN12" s="3">
        <v>93.816550774149206</v>
      </c>
      <c r="BO12" s="4">
        <v>75.3656223133585</v>
      </c>
      <c r="BP12" s="3">
        <v>92.622219413613195</v>
      </c>
      <c r="BQ12" s="4">
        <v>106.10628330312301</v>
      </c>
      <c r="BR12" s="3">
        <v>111.683134174712</v>
      </c>
      <c r="BS12" s="4">
        <v>105.886385975734</v>
      </c>
      <c r="BT12" s="3">
        <v>101.42135664032099</v>
      </c>
      <c r="BU12" s="4">
        <v>128.21156120736401</v>
      </c>
      <c r="BV12" s="3">
        <v>123.64482936812399</v>
      </c>
      <c r="BW12" s="4">
        <v>79.862132475809105</v>
      </c>
      <c r="BX12" s="3">
        <v>55.849576517510798</v>
      </c>
      <c r="BY12" s="4">
        <v>66.360493573526597</v>
      </c>
      <c r="BZ12" s="1" t="s">
        <v>10</v>
      </c>
      <c r="CA12">
        <f t="shared" si="2"/>
        <v>-0.11568479058760495</v>
      </c>
      <c r="CB12">
        <f t="shared" si="3"/>
        <v>-5.161722387595602E-3</v>
      </c>
      <c r="CC12">
        <f t="shared" si="4"/>
        <v>8.902314736550565E-3</v>
      </c>
      <c r="CD12">
        <f t="shared" si="5"/>
        <v>3.9597235379478235E-2</v>
      </c>
      <c r="CE12">
        <f t="shared" si="6"/>
        <v>1.6509562355318641E-2</v>
      </c>
      <c r="CF12">
        <f t="shared" si="7"/>
        <v>-3.1515417378125243E-2</v>
      </c>
      <c r="CG12">
        <f t="shared" si="8"/>
        <v>1.1653544645000125E-2</v>
      </c>
      <c r="CH12">
        <f t="shared" si="9"/>
        <v>2.3479986451201862E-2</v>
      </c>
      <c r="CI12">
        <f t="shared" si="10"/>
        <v>4.4663493220592487E-2</v>
      </c>
      <c r="CJ12">
        <f t="shared" si="11"/>
        <v>-0.16004078832915325</v>
      </c>
      <c r="CK12">
        <f t="shared" si="12"/>
        <v>3.7343631608590222E-2</v>
      </c>
      <c r="CL12">
        <f t="shared" si="13"/>
        <v>-1.1824536293503107E-2</v>
      </c>
      <c r="CM12">
        <f t="shared" si="14"/>
        <v>2.3561776798261436E-2</v>
      </c>
      <c r="CN12">
        <f t="shared" si="15"/>
        <v>-2.7808819930325468E-2</v>
      </c>
      <c r="CO12">
        <f t="shared" si="16"/>
        <v>-4.9611568715869026E-2</v>
      </c>
      <c r="CP12">
        <f t="shared" si="17"/>
        <v>-4.8208864423810893E-2</v>
      </c>
      <c r="CQ12">
        <f t="shared" si="18"/>
        <v>-9.1985426699900397E-2</v>
      </c>
      <c r="CR12">
        <f t="shared" si="19"/>
        <v>-3.88423386636082E-2</v>
      </c>
      <c r="CS12">
        <f t="shared" si="20"/>
        <v>4.8507758386875821E-2</v>
      </c>
      <c r="CT12">
        <f t="shared" si="21"/>
        <v>0.12411958379618526</v>
      </c>
      <c r="CU12">
        <f t="shared" si="22"/>
        <v>6.9102978149111483E-2</v>
      </c>
      <c r="CV12">
        <f t="shared" si="23"/>
        <v>9.4313072503475759E-3</v>
      </c>
      <c r="CW12">
        <f t="shared" si="24"/>
        <v>2.5231975968958098E-2</v>
      </c>
      <c r="CX12">
        <f t="shared" si="25"/>
        <v>2.6727910590850668E-2</v>
      </c>
      <c r="CY12">
        <f t="shared" si="26"/>
        <v>8.3967542922993577E-3</v>
      </c>
      <c r="CZ12">
        <f t="shared" si="27"/>
        <v>-0.21297910212189619</v>
      </c>
      <c r="DA12">
        <f t="shared" si="28"/>
        <v>-4.8501499083729249E-2</v>
      </c>
      <c r="DB12">
        <f t="shared" si="29"/>
        <v>2.2018538033609536E-2</v>
      </c>
      <c r="DC12">
        <f t="shared" si="30"/>
        <v>3.8079784186901833E-2</v>
      </c>
      <c r="DD12">
        <f t="shared" si="31"/>
        <v>-2.3334677846705176E-2</v>
      </c>
      <c r="DE12">
        <f t="shared" si="32"/>
        <v>2.841409114412663E-3</v>
      </c>
      <c r="DF12">
        <f t="shared" si="33"/>
        <v>7.8094934769362911E-2</v>
      </c>
      <c r="DG12">
        <f t="shared" si="34"/>
        <v>9.3132656614544063E-2</v>
      </c>
      <c r="DH12">
        <f t="shared" si="35"/>
        <v>-0.76482120565704514</v>
      </c>
      <c r="DI12">
        <f t="shared" si="36"/>
        <v>7.1474730059161828E-2</v>
      </c>
      <c r="DJ12">
        <f t="shared" si="37"/>
        <v>-9.8505114402597571E-2</v>
      </c>
      <c r="DK12">
        <f t="shared" si="38"/>
        <v>3.6747015378949976E-2</v>
      </c>
      <c r="DL12">
        <f t="shared" si="39"/>
        <v>-3.3160900929734782E-2</v>
      </c>
      <c r="DM12">
        <f t="shared" si="40"/>
        <v>-4.0525987164927835E-2</v>
      </c>
      <c r="DN12">
        <f t="shared" si="41"/>
        <v>-0.38981854210468392</v>
      </c>
      <c r="DO12">
        <f t="shared" si="42"/>
        <v>1.9478480637818096E-2</v>
      </c>
      <c r="DP12">
        <f t="shared" si="43"/>
        <v>7.656073108327055E-3</v>
      </c>
      <c r="DQ12">
        <f t="shared" si="44"/>
        <v>-1.812122968998664E-2</v>
      </c>
      <c r="DR12">
        <f t="shared" si="45"/>
        <v>2.6637013180514701E-2</v>
      </c>
      <c r="DS12">
        <f t="shared" si="46"/>
        <v>-4.1880589921430844E-2</v>
      </c>
      <c r="DT12">
        <f t="shared" si="47"/>
        <v>-8.5475913731605679E-2</v>
      </c>
      <c r="DU12">
        <f t="shared" si="48"/>
        <v>4.702928148641039E-4</v>
      </c>
      <c r="DV12">
        <f t="shared" si="49"/>
        <v>4.4858892145504425E-2</v>
      </c>
      <c r="DW12">
        <f t="shared" si="50"/>
        <v>8.6293887588191565E-2</v>
      </c>
      <c r="DX12">
        <f t="shared" si="51"/>
        <v>-4.9858185308066294E-2</v>
      </c>
      <c r="DY12">
        <f t="shared" si="52"/>
        <v>-6.5985411851101627E-2</v>
      </c>
      <c r="DZ12">
        <f t="shared" si="53"/>
        <v>-2.8351749182371488E-3</v>
      </c>
      <c r="EA12">
        <f t="shared" si="54"/>
        <v>0.10595865077064559</v>
      </c>
      <c r="EB12">
        <f t="shared" si="55"/>
        <v>5.8486731951948423E-2</v>
      </c>
      <c r="EC12">
        <f t="shared" si="56"/>
        <v>-8.7845092031602845E-2</v>
      </c>
      <c r="ED12">
        <f t="shared" si="57"/>
        <v>-0.13776302355719305</v>
      </c>
      <c r="EE12">
        <f t="shared" si="58"/>
        <v>1.4068543398055855E-3</v>
      </c>
      <c r="EF12">
        <f t="shared" si="59"/>
        <v>-7.5059695500844348E-2</v>
      </c>
      <c r="EG12">
        <f t="shared" si="60"/>
        <v>3.3407776107191811E-2</v>
      </c>
      <c r="EH12">
        <f t="shared" si="61"/>
        <v>5.0323467521012022E-2</v>
      </c>
      <c r="EI12">
        <f t="shared" si="62"/>
        <v>-5.2591174155540488E-2</v>
      </c>
      <c r="EJ12">
        <f t="shared" si="63"/>
        <v>-0.14991234935937137</v>
      </c>
      <c r="EK12">
        <f t="shared" si="64"/>
        <v>-3.6547460378242969E-2</v>
      </c>
      <c r="EL12">
        <f t="shared" si="65"/>
        <v>-2.0956259449842474E-3</v>
      </c>
      <c r="EM12">
        <f t="shared" si="66"/>
        <v>-0.2271229006298906</v>
      </c>
      <c r="EN12">
        <f t="shared" si="67"/>
        <v>-0.16748594256267146</v>
      </c>
      <c r="EO12">
        <f t="shared" si="68"/>
        <v>2.4767479814321369E-2</v>
      </c>
      <c r="EP12">
        <f t="shared" si="69"/>
        <v>-1.2484426491802258E-2</v>
      </c>
      <c r="EQ12">
        <f t="shared" si="70"/>
        <v>-4.3582105877662536E-2</v>
      </c>
      <c r="ER12">
        <f t="shared" si="71"/>
        <v>-7.9733084925435294E-2</v>
      </c>
      <c r="ES12">
        <f t="shared" si="72"/>
        <v>-7.7022213135556794E-2</v>
      </c>
      <c r="ET12">
        <f t="shared" si="73"/>
        <v>4.5534625504699555E-3</v>
      </c>
      <c r="EU12">
        <f t="shared" si="74"/>
        <v>-2.1917176346070932E-2</v>
      </c>
      <c r="EV12">
        <f t="shared" si="75"/>
        <v>-0.285782910065707</v>
      </c>
      <c r="EW12">
        <f t="shared" si="76"/>
        <v>-0.34781861077760368</v>
      </c>
      <c r="EX12">
        <f t="shared" si="77"/>
        <v>5.3723692890383923E-3</v>
      </c>
    </row>
    <row r="13" spans="1:154" x14ac:dyDescent="0.4">
      <c r="A13" s="1" t="s">
        <v>11</v>
      </c>
      <c r="B13" s="3">
        <v>108.61374200735401</v>
      </c>
      <c r="C13" s="4">
        <v>116.37931944859</v>
      </c>
      <c r="D13" s="3">
        <v>71.025273693389806</v>
      </c>
      <c r="E13" s="4">
        <v>71.323951907166901</v>
      </c>
      <c r="F13" s="3">
        <v>100.381671698193</v>
      </c>
      <c r="G13" s="4">
        <v>116.753179369905</v>
      </c>
      <c r="H13" s="3">
        <v>133.097249468255</v>
      </c>
      <c r="I13" s="4">
        <v>96.308658143518898</v>
      </c>
      <c r="J13" s="3">
        <v>76.4819990256061</v>
      </c>
      <c r="K13" s="4">
        <v>88.930593542846097</v>
      </c>
      <c r="L13" s="3">
        <v>102.101722276647</v>
      </c>
      <c r="M13" s="4">
        <v>72.866052719564806</v>
      </c>
      <c r="N13" s="3">
        <v>95.611526874897294</v>
      </c>
      <c r="O13" s="4">
        <v>89.078675713963307</v>
      </c>
      <c r="P13" s="3">
        <v>92.226150964180704</v>
      </c>
      <c r="Q13" s="4">
        <v>72.333437361977005</v>
      </c>
      <c r="R13" s="3">
        <v>101.530392695835</v>
      </c>
      <c r="S13" s="4">
        <v>92.197808875740705</v>
      </c>
      <c r="T13" s="3">
        <v>97.153763864077504</v>
      </c>
      <c r="U13" s="4">
        <v>74.376680679904993</v>
      </c>
      <c r="V13" s="3">
        <v>96.416815694470898</v>
      </c>
      <c r="W13" s="4">
        <v>108.831805514192</v>
      </c>
      <c r="X13" s="3">
        <v>103.648824130135</v>
      </c>
      <c r="Y13" s="4">
        <v>99.863127608401101</v>
      </c>
      <c r="Z13" s="3">
        <v>96.817869646912797</v>
      </c>
      <c r="AA13" s="4">
        <v>115.779907394521</v>
      </c>
      <c r="AB13" s="3">
        <v>82.521895384475798</v>
      </c>
      <c r="AC13" s="4">
        <v>102.220618298468</v>
      </c>
      <c r="AD13" s="3">
        <v>90.505375103217105</v>
      </c>
      <c r="AE13" s="4">
        <v>109.342377845358</v>
      </c>
      <c r="AF13" s="3">
        <v>95.561159986740904</v>
      </c>
      <c r="AG13" s="4">
        <v>90.212226486141802</v>
      </c>
      <c r="AH13" s="3">
        <v>130.563828020443</v>
      </c>
      <c r="AI13" s="4">
        <v>71.995144767390499</v>
      </c>
      <c r="AJ13" s="3">
        <v>92.754546535425405</v>
      </c>
      <c r="AK13" s="4">
        <v>99.498756787779897</v>
      </c>
      <c r="AL13" s="3">
        <v>99.089000488767994</v>
      </c>
      <c r="AM13" s="4">
        <v>103.785101260369</v>
      </c>
      <c r="AN13" s="3">
        <v>87.691255469382796</v>
      </c>
      <c r="AO13" s="4">
        <v>83.5466678904709</v>
      </c>
      <c r="AP13" s="3">
        <v>95.984877690483103</v>
      </c>
      <c r="AQ13" s="4">
        <v>142.21057664972301</v>
      </c>
      <c r="AR13" s="3">
        <v>101.813589138819</v>
      </c>
      <c r="AS13" s="4">
        <v>95.416812051568897</v>
      </c>
      <c r="AT13" s="3">
        <v>117.41709729675399</v>
      </c>
      <c r="AU13" s="4">
        <v>68.424170683393399</v>
      </c>
      <c r="AV13" s="3">
        <v>108.53060579822601</v>
      </c>
      <c r="AW13" s="4">
        <v>100.146309390372</v>
      </c>
      <c r="AX13" s="3">
        <v>86.304526475534104</v>
      </c>
      <c r="AY13" s="4">
        <v>105.385106897912</v>
      </c>
      <c r="AZ13" s="3">
        <v>73.658139958486203</v>
      </c>
      <c r="BA13" s="4">
        <v>102.98775012268599</v>
      </c>
      <c r="BB13" s="3">
        <v>104.986432318892</v>
      </c>
      <c r="BC13" s="4">
        <v>101.121666058579</v>
      </c>
      <c r="BD13" s="3">
        <v>75.269177167849307</v>
      </c>
      <c r="BE13" s="4">
        <v>80.790542125713799</v>
      </c>
      <c r="BF13" s="3">
        <v>83.088778185641701</v>
      </c>
      <c r="BG13" s="4">
        <v>95.395907312931897</v>
      </c>
      <c r="BH13" s="3">
        <v>99.420158395720804</v>
      </c>
      <c r="BI13" s="4">
        <v>82.170424332546801</v>
      </c>
      <c r="BJ13" s="3">
        <v>119.439067717339</v>
      </c>
      <c r="BK13" s="4">
        <v>114.277554016404</v>
      </c>
      <c r="BL13" s="3">
        <v>95.882919816741705</v>
      </c>
      <c r="BM13" s="4">
        <v>62.732004606020503</v>
      </c>
      <c r="BN13" s="3">
        <v>97.1790141871722</v>
      </c>
      <c r="BO13" s="4">
        <v>83.043340893158003</v>
      </c>
      <c r="BP13" s="3">
        <v>93.846244579141995</v>
      </c>
      <c r="BQ13" s="4">
        <v>105.812420964537</v>
      </c>
      <c r="BR13" s="3">
        <v>111.165879151479</v>
      </c>
      <c r="BS13" s="4">
        <v>106.1091639487</v>
      </c>
      <c r="BT13" s="3">
        <v>100.28067349718999</v>
      </c>
      <c r="BU13" s="4">
        <v>128.758751174021</v>
      </c>
      <c r="BV13" s="3">
        <v>125.003317434984</v>
      </c>
      <c r="BW13" s="4">
        <v>82.123323698741601</v>
      </c>
      <c r="BX13" s="3">
        <v>60.886895774139298</v>
      </c>
      <c r="BY13" s="4">
        <v>64.664260019669399</v>
      </c>
      <c r="BZ13" s="1" t="s">
        <v>11</v>
      </c>
      <c r="CA13">
        <f t="shared" si="2"/>
        <v>-0.13703882435076886</v>
      </c>
      <c r="CB13">
        <f t="shared" si="3"/>
        <v>-8.0426805034531368E-3</v>
      </c>
      <c r="CC13">
        <f t="shared" si="4"/>
        <v>-1.1570542756278668E-2</v>
      </c>
      <c r="CD13">
        <f t="shared" si="5"/>
        <v>5.3598105075138402E-2</v>
      </c>
      <c r="CE13">
        <f t="shared" si="6"/>
        <v>1.9162826086768225E-2</v>
      </c>
      <c r="CF13">
        <f t="shared" si="7"/>
        <v>-3.6805110390694007E-2</v>
      </c>
      <c r="CG13">
        <f t="shared" si="8"/>
        <v>-3.9833252384957274E-2</v>
      </c>
      <c r="CH13">
        <f t="shared" si="9"/>
        <v>2.3849780401480114E-2</v>
      </c>
      <c r="CI13">
        <f t="shared" si="10"/>
        <v>3.1991879197232231E-2</v>
      </c>
      <c r="CJ13">
        <f t="shared" si="11"/>
        <v>-0.224677278636914</v>
      </c>
      <c r="CK13">
        <f t="shared" si="12"/>
        <v>3.7220454980875228E-2</v>
      </c>
      <c r="CL13">
        <f t="shared" si="13"/>
        <v>1.6306025248529199E-2</v>
      </c>
      <c r="CM13">
        <f t="shared" si="14"/>
        <v>6.361053101765668E-2</v>
      </c>
      <c r="CN13">
        <f t="shared" si="15"/>
        <v>1.0552268414160126E-2</v>
      </c>
      <c r="CO13">
        <f t="shared" si="16"/>
        <v>-4.7991260247918555E-2</v>
      </c>
      <c r="CP13">
        <f t="shared" si="17"/>
        <v>-9.6885431025104496E-2</v>
      </c>
      <c r="CQ13">
        <f t="shared" si="18"/>
        <v>-0.13758914903230812</v>
      </c>
      <c r="CR13">
        <f t="shared" si="19"/>
        <v>-4.0617835951583414E-2</v>
      </c>
      <c r="CS13">
        <f t="shared" si="20"/>
        <v>6.4858036646455286E-2</v>
      </c>
      <c r="CT13">
        <f t="shared" si="21"/>
        <v>0.10741205324761904</v>
      </c>
      <c r="CU13">
        <f t="shared" si="22"/>
        <v>7.9705833770240764E-2</v>
      </c>
      <c r="CV13">
        <f t="shared" si="23"/>
        <v>1.0915131157769764E-2</v>
      </c>
      <c r="CW13">
        <f t="shared" si="24"/>
        <v>2.813327835063939E-2</v>
      </c>
      <c r="CX13">
        <f t="shared" si="25"/>
        <v>3.1300192386853887E-2</v>
      </c>
      <c r="CY13">
        <f t="shared" si="26"/>
        <v>5.7844883904196731E-3</v>
      </c>
      <c r="CZ13">
        <f t="shared" si="27"/>
        <v>-0.23831947254286256</v>
      </c>
      <c r="DA13">
        <f t="shared" si="28"/>
        <v>-2.6212647576778769E-2</v>
      </c>
      <c r="DB13">
        <f t="shared" si="29"/>
        <v>2.3898306879053921E-2</v>
      </c>
      <c r="DC13">
        <f t="shared" si="30"/>
        <v>3.997884206932345E-2</v>
      </c>
      <c r="DD13">
        <f t="shared" si="31"/>
        <v>-2.1554951268989653E-2</v>
      </c>
      <c r="DE13">
        <f t="shared" si="32"/>
        <v>1.1180008930320451E-2</v>
      </c>
      <c r="DF13">
        <f t="shared" si="33"/>
        <v>0.10614724517067819</v>
      </c>
      <c r="DG13">
        <f t="shared" si="34"/>
        <v>0.13657523065970167</v>
      </c>
      <c r="DH13">
        <f t="shared" si="35"/>
        <v>-0.76613662429953755</v>
      </c>
      <c r="DI13">
        <f t="shared" si="36"/>
        <v>7.8419122767654725E-2</v>
      </c>
      <c r="DJ13">
        <f t="shared" si="37"/>
        <v>-9.608546157875586E-2</v>
      </c>
      <c r="DK13">
        <f t="shared" si="38"/>
        <v>4.3226684951779948E-2</v>
      </c>
      <c r="DL13">
        <f t="shared" si="39"/>
        <v>-4.8365421025765021E-2</v>
      </c>
      <c r="DM13">
        <f t="shared" si="40"/>
        <v>-4.3571348329493165E-2</v>
      </c>
      <c r="DN13">
        <f t="shared" si="41"/>
        <v>-0.19917346532659053</v>
      </c>
      <c r="DO13">
        <f t="shared" si="42"/>
        <v>2.2156248384659571E-2</v>
      </c>
      <c r="DP13">
        <f t="shared" si="43"/>
        <v>-0.20809102171388461</v>
      </c>
      <c r="DQ13">
        <f t="shared" si="44"/>
        <v>-2.3703256429406849E-2</v>
      </c>
      <c r="DR13">
        <f t="shared" si="45"/>
        <v>3.3355123420323762E-2</v>
      </c>
      <c r="DS13">
        <f t="shared" si="46"/>
        <v>-7.0628005200989219E-2</v>
      </c>
      <c r="DT13">
        <f t="shared" si="47"/>
        <v>-0.10489417718866434</v>
      </c>
      <c r="DU13">
        <f t="shared" si="48"/>
        <v>-1.9695792240537191E-4</v>
      </c>
      <c r="DV13">
        <f t="shared" si="49"/>
        <v>4.3140224512900671E-2</v>
      </c>
      <c r="DW13">
        <f t="shared" si="50"/>
        <v>0.1435074328961008</v>
      </c>
      <c r="DX13">
        <f t="shared" si="51"/>
        <v>-3.6508478919607734E-2</v>
      </c>
      <c r="DY13">
        <f t="shared" si="52"/>
        <v>-0.10640575269618313</v>
      </c>
      <c r="DZ13">
        <f t="shared" si="53"/>
        <v>4.9518368384187106E-3</v>
      </c>
      <c r="EA13">
        <f t="shared" si="54"/>
        <v>0.12116039449556859</v>
      </c>
      <c r="EB13">
        <f t="shared" si="55"/>
        <v>1.9564543116561639E-2</v>
      </c>
      <c r="EC13">
        <f t="shared" si="56"/>
        <v>-3.731159368488679E-2</v>
      </c>
      <c r="ED13">
        <f t="shared" si="57"/>
        <v>-8.8612786434033808E-2</v>
      </c>
      <c r="EE13">
        <f t="shared" si="58"/>
        <v>-3.983369591641861E-2</v>
      </c>
      <c r="EF13">
        <f t="shared" si="59"/>
        <v>-8.1624582744465157E-2</v>
      </c>
      <c r="EG13">
        <f t="shared" si="60"/>
        <v>3.4821348676687958E-2</v>
      </c>
      <c r="EH13">
        <f t="shared" si="61"/>
        <v>5.1433453827436137E-2</v>
      </c>
      <c r="EI13">
        <f t="shared" si="62"/>
        <v>-5.6893161763718725E-2</v>
      </c>
      <c r="EJ13">
        <f t="shared" si="63"/>
        <v>-0.11366842960192325</v>
      </c>
      <c r="EK13">
        <f t="shared" si="64"/>
        <v>-1.1287108846396943E-2</v>
      </c>
      <c r="EL13">
        <f t="shared" si="65"/>
        <v>5.8604464269974788E-2</v>
      </c>
      <c r="EM13">
        <f t="shared" si="66"/>
        <v>-0.19664147882105121</v>
      </c>
      <c r="EN13">
        <f t="shared" si="67"/>
        <v>9.6682850962647171E-2</v>
      </c>
      <c r="EO13">
        <f t="shared" si="68"/>
        <v>3.9515712682792081E-2</v>
      </c>
      <c r="EP13">
        <f t="shared" si="69"/>
        <v>-2.6175769704395946E-2</v>
      </c>
      <c r="EQ13">
        <f t="shared" si="70"/>
        <v>-5.2811984274007462E-2</v>
      </c>
      <c r="ER13">
        <f t="shared" si="71"/>
        <v>-7.004449161841042E-2</v>
      </c>
      <c r="ES13">
        <f t="shared" si="72"/>
        <v>-9.3013298191723548E-2</v>
      </c>
      <c r="ET13">
        <f t="shared" si="73"/>
        <v>7.9110714414254435E-3</v>
      </c>
      <c r="EU13">
        <f t="shared" si="74"/>
        <v>-1.6579230612984497E-2</v>
      </c>
      <c r="EV13">
        <f t="shared" si="75"/>
        <v>-0.20040849450404818</v>
      </c>
      <c r="EW13">
        <f t="shared" si="76"/>
        <v>-0.29212412441141078</v>
      </c>
      <c r="EX13">
        <f t="shared" si="77"/>
        <v>-9.9632764147894348E-2</v>
      </c>
    </row>
    <row r="14" spans="1:154" x14ac:dyDescent="0.4">
      <c r="A14" s="1" t="s">
        <v>12</v>
      </c>
      <c r="B14" s="3">
        <v>102.131661252532</v>
      </c>
      <c r="C14" s="4">
        <v>115.213411243499</v>
      </c>
      <c r="D14" s="3">
        <v>68.538162672204805</v>
      </c>
      <c r="E14" s="4">
        <v>73.760478924262003</v>
      </c>
      <c r="F14" s="3">
        <v>101.559424756634</v>
      </c>
      <c r="G14" s="4">
        <v>114.85125944087</v>
      </c>
      <c r="H14" s="3">
        <v>128.63685825656299</v>
      </c>
      <c r="I14" s="4">
        <v>98.529632238096198</v>
      </c>
      <c r="J14" s="3">
        <v>77.333064685577597</v>
      </c>
      <c r="K14" s="4">
        <v>86.022959557751904</v>
      </c>
      <c r="L14" s="3">
        <v>102.97316410773399</v>
      </c>
      <c r="M14" s="4">
        <v>75.747402483847694</v>
      </c>
      <c r="N14" s="3">
        <v>98.764504046324902</v>
      </c>
      <c r="O14" s="4">
        <v>85.051572766389697</v>
      </c>
      <c r="P14" s="3">
        <v>90.094733513242502</v>
      </c>
      <c r="Q14" s="4">
        <v>68.537489941012893</v>
      </c>
      <c r="R14" s="3">
        <v>91.4616085754772</v>
      </c>
      <c r="S14" s="4">
        <v>89.485718840877993</v>
      </c>
      <c r="T14" s="3">
        <v>99.038425004737107</v>
      </c>
      <c r="U14" s="4">
        <v>78.597839029818701</v>
      </c>
      <c r="V14" s="3">
        <v>101.250946696867</v>
      </c>
      <c r="W14" s="4">
        <v>112.98245257286899</v>
      </c>
      <c r="X14" s="3">
        <v>105.88294822023801</v>
      </c>
      <c r="Y14" s="4">
        <v>102.19619467860601</v>
      </c>
      <c r="Z14" s="3">
        <v>98.859592293748193</v>
      </c>
      <c r="AA14" s="4">
        <v>106.53757812540699</v>
      </c>
      <c r="AB14" s="3">
        <v>79.182637813549505</v>
      </c>
      <c r="AC14" s="4">
        <v>104.59206676172001</v>
      </c>
      <c r="AD14" s="3">
        <v>93.050093791764894</v>
      </c>
      <c r="AE14" s="4">
        <v>107.636349077695</v>
      </c>
      <c r="AF14" s="3">
        <v>93.644879577538205</v>
      </c>
      <c r="AG14" s="4">
        <v>90.390057693525193</v>
      </c>
      <c r="AH14" s="3">
        <v>136.79091811008499</v>
      </c>
      <c r="AI14" s="4">
        <v>71.291909844792002</v>
      </c>
      <c r="AJ14" s="3">
        <v>96.578278049553901</v>
      </c>
      <c r="AK14" s="4">
        <v>94.419704819852498</v>
      </c>
      <c r="AL14" s="3">
        <v>101.062558041288</v>
      </c>
      <c r="AM14" s="4">
        <v>104.612089711694</v>
      </c>
      <c r="AN14" s="3">
        <v>85.903061861361095</v>
      </c>
      <c r="AO14" s="4">
        <v>100.335540356447</v>
      </c>
      <c r="AP14" s="3">
        <v>97.189456624881004</v>
      </c>
      <c r="AQ14" s="4">
        <v>121.664112580482</v>
      </c>
      <c r="AR14" s="3">
        <v>99.536468889851605</v>
      </c>
      <c r="AS14" s="4">
        <v>96.856964472798097</v>
      </c>
      <c r="AT14" s="3">
        <v>109.574057909632</v>
      </c>
      <c r="AU14" s="4">
        <v>65.7049057984011</v>
      </c>
      <c r="AV14" s="3">
        <v>107.99857163930599</v>
      </c>
      <c r="AW14" s="4">
        <v>102.42440355391599</v>
      </c>
      <c r="AX14" s="3">
        <v>92.098414850782405</v>
      </c>
      <c r="AY14" s="4">
        <v>102.588256264943</v>
      </c>
      <c r="AZ14" s="3">
        <v>71.175122943392296</v>
      </c>
      <c r="BA14" s="4">
        <v>102.89325587038</v>
      </c>
      <c r="BB14" s="3">
        <v>105.50059593787999</v>
      </c>
      <c r="BC14" s="4">
        <v>99.798502897229199</v>
      </c>
      <c r="BD14" s="3">
        <v>83.442447121225698</v>
      </c>
      <c r="BE14" s="4">
        <v>77.743490533735297</v>
      </c>
      <c r="BF14" s="3">
        <v>80.182901602911002</v>
      </c>
      <c r="BG14" s="4">
        <v>92.033408105723794</v>
      </c>
      <c r="BH14" s="3">
        <v>100.835070687323</v>
      </c>
      <c r="BI14" s="4">
        <v>78.9173709611688</v>
      </c>
      <c r="BJ14" s="3">
        <v>115.49847319976401</v>
      </c>
      <c r="BK14" s="4">
        <v>107.34104691743001</v>
      </c>
      <c r="BL14" s="3">
        <v>94.969187859452205</v>
      </c>
      <c r="BM14" s="4">
        <v>65.707561270777802</v>
      </c>
      <c r="BN14" s="3">
        <v>91.460845161885103</v>
      </c>
      <c r="BO14" s="4">
        <v>93.090513915120397</v>
      </c>
      <c r="BP14" s="3">
        <v>95.3676498213147</v>
      </c>
      <c r="BQ14" s="4">
        <v>103.70814362856299</v>
      </c>
      <c r="BR14" s="3">
        <v>109.743605369703</v>
      </c>
      <c r="BS14" s="4">
        <v>100.567375640332</v>
      </c>
      <c r="BT14" s="3">
        <v>97.596813199119495</v>
      </c>
      <c r="BU14" s="4">
        <v>124.82061431506</v>
      </c>
      <c r="BV14" s="3">
        <v>122.24571246747399</v>
      </c>
      <c r="BW14" s="4">
        <v>76.691722063186504</v>
      </c>
      <c r="BX14" s="3">
        <v>54.228702121280499</v>
      </c>
      <c r="BY14" s="4">
        <v>62.9503474473578</v>
      </c>
      <c r="BZ14" s="1" t="s">
        <v>12</v>
      </c>
      <c r="CA14">
        <f t="shared" si="2"/>
        <v>-0.1746913594542272</v>
      </c>
      <c r="CB14">
        <f t="shared" si="3"/>
        <v>-3.8781459069049173E-2</v>
      </c>
      <c r="CC14">
        <f t="shared" si="4"/>
        <v>-6.2487919162220518E-2</v>
      </c>
      <c r="CD14">
        <f t="shared" si="5"/>
        <v>5.4794544541890922E-2</v>
      </c>
      <c r="CE14">
        <f t="shared" si="6"/>
        <v>3.6878509833264017E-2</v>
      </c>
      <c r="CF14">
        <f t="shared" si="7"/>
        <v>-6.6747054971427411E-2</v>
      </c>
      <c r="CG14">
        <f t="shared" si="8"/>
        <v>-8.616609242587725E-2</v>
      </c>
      <c r="CH14">
        <f t="shared" si="9"/>
        <v>5.0070808277405954E-2</v>
      </c>
      <c r="CI14">
        <f t="shared" si="10"/>
        <v>3.7740077313445086E-2</v>
      </c>
      <c r="CJ14">
        <f t="shared" si="11"/>
        <v>-0.2353084114089159</v>
      </c>
      <c r="CK14">
        <f t="shared" si="12"/>
        <v>4.6319320047473633E-2</v>
      </c>
      <c r="CL14">
        <f t="shared" si="13"/>
        <v>5.5112692785879824E-2</v>
      </c>
      <c r="CM14">
        <f t="shared" si="14"/>
        <v>0.11420735315846198</v>
      </c>
      <c r="CN14">
        <f t="shared" si="15"/>
        <v>-8.4048594072192007E-2</v>
      </c>
      <c r="CO14">
        <f t="shared" si="16"/>
        <v>-8.5540557158532482E-2</v>
      </c>
      <c r="CP14">
        <f t="shared" si="17"/>
        <v>-0.17649788661115129</v>
      </c>
      <c r="CQ14">
        <f t="shared" si="18"/>
        <v>-0.21873026879925761</v>
      </c>
      <c r="CR14">
        <f t="shared" si="19"/>
        <v>-6.730607996029625E-2</v>
      </c>
      <c r="CS14">
        <f t="shared" si="20"/>
        <v>9.5924675425342887E-2</v>
      </c>
      <c r="CT14">
        <f t="shared" si="21"/>
        <v>0.18718083290828713</v>
      </c>
      <c r="CU14">
        <f t="shared" si="22"/>
        <v>0.14929239875189282</v>
      </c>
      <c r="CV14">
        <f t="shared" si="23"/>
        <v>6.0861080775473697E-2</v>
      </c>
      <c r="CW14">
        <f t="shared" si="24"/>
        <v>5.7089974190950965E-2</v>
      </c>
      <c r="CX14">
        <f t="shared" si="25"/>
        <v>5.6694660612126135E-2</v>
      </c>
      <c r="CY14">
        <f t="shared" si="26"/>
        <v>3.6731067401109652E-2</v>
      </c>
      <c r="CZ14">
        <f t="shared" si="27"/>
        <v>-0.2864071049870428</v>
      </c>
      <c r="DA14">
        <f t="shared" si="28"/>
        <v>-3.1374904938833215E-2</v>
      </c>
      <c r="DB14">
        <f t="shared" si="29"/>
        <v>5.5075334543076782E-2</v>
      </c>
      <c r="DC14">
        <f t="shared" si="30"/>
        <v>6.9297337650498392E-2</v>
      </c>
      <c r="DD14">
        <f t="shared" si="31"/>
        <v>-4.3576001384426633E-2</v>
      </c>
      <c r="DE14">
        <f t="shared" si="32"/>
        <v>-2.4236186703592955E-2</v>
      </c>
      <c r="DF14">
        <f t="shared" si="33"/>
        <v>7.312812585736661E-2</v>
      </c>
      <c r="DG14">
        <f t="shared" si="34"/>
        <v>0.12486175330944982</v>
      </c>
      <c r="DH14">
        <f t="shared" si="35"/>
        <v>-0.69777015628397865</v>
      </c>
      <c r="DI14">
        <f t="shared" si="36"/>
        <v>0.12058770060925972</v>
      </c>
      <c r="DJ14">
        <f t="shared" si="37"/>
        <v>-9.9257906167474652E-2</v>
      </c>
      <c r="DK14">
        <f t="shared" si="38"/>
        <v>7.1923845018700527E-2</v>
      </c>
      <c r="DL14">
        <f t="shared" si="39"/>
        <v>2.9027786181691217E-2</v>
      </c>
      <c r="DM14">
        <f t="shared" si="40"/>
        <v>-5.7682257217416821E-2</v>
      </c>
      <c r="DN14">
        <f t="shared" si="41"/>
        <v>0.42861533933184703</v>
      </c>
      <c r="DO14">
        <f t="shared" si="42"/>
        <v>3.9580056951758369E-2</v>
      </c>
      <c r="DP14">
        <f t="shared" si="43"/>
        <v>-0.3031791702767046</v>
      </c>
      <c r="DQ14">
        <f t="shared" si="44"/>
        <v>-6.486924703961372E-2</v>
      </c>
      <c r="DR14">
        <f t="shared" si="45"/>
        <v>4.375738593184586E-2</v>
      </c>
      <c r="DS14">
        <f t="shared" si="46"/>
        <v>-0.15414877768788082</v>
      </c>
      <c r="DT14">
        <f t="shared" si="47"/>
        <v>-0.13559538129422377</v>
      </c>
      <c r="DU14">
        <f t="shared" si="48"/>
        <v>-2.5221937606526468E-2</v>
      </c>
      <c r="DV14">
        <f t="shared" si="49"/>
        <v>6.4199854061029127E-2</v>
      </c>
      <c r="DW14">
        <f t="shared" si="50"/>
        <v>0.17395376188724443</v>
      </c>
      <c r="DX14">
        <f t="shared" si="51"/>
        <v>-7.119329554005005E-2</v>
      </c>
      <c r="DY14">
        <f t="shared" si="52"/>
        <v>-0.15295103358975981</v>
      </c>
      <c r="DZ14">
        <f t="shared" si="53"/>
        <v>9.935192284105554E-3</v>
      </c>
      <c r="EA14">
        <f t="shared" si="54"/>
        <v>0.11580000201708196</v>
      </c>
      <c r="EB14">
        <f t="shared" si="55"/>
        <v>-3.4783100867853634E-2</v>
      </c>
      <c r="EC14">
        <f t="shared" si="56"/>
        <v>3.9978598615594496E-2</v>
      </c>
      <c r="ED14">
        <f t="shared" si="57"/>
        <v>-0.10476942021189695</v>
      </c>
      <c r="EE14">
        <f t="shared" si="58"/>
        <v>-0.10357879145579008</v>
      </c>
      <c r="EF14">
        <f t="shared" si="59"/>
        <v>-0.11912524511371747</v>
      </c>
      <c r="EG14">
        <f t="shared" si="60"/>
        <v>4.9398939885348492E-2</v>
      </c>
      <c r="EH14">
        <f t="shared" si="61"/>
        <v>-7.3757302060680763E-3</v>
      </c>
      <c r="EI14">
        <f t="shared" si="62"/>
        <v>-0.10255873082216882</v>
      </c>
      <c r="EJ14">
        <f t="shared" si="63"/>
        <v>-0.17275096659206013</v>
      </c>
      <c r="EK14">
        <f t="shared" si="64"/>
        <v>-2.4061100899000265E-2</v>
      </c>
      <c r="EL14">
        <f t="shared" si="65"/>
        <v>9.984564724819367E-2</v>
      </c>
      <c r="EM14">
        <f t="shared" si="66"/>
        <v>-0.21022419365964684</v>
      </c>
      <c r="EN14">
        <f t="shared" si="67"/>
        <v>0.34280750328979237</v>
      </c>
      <c r="EO14">
        <f t="shared" si="68"/>
        <v>5.5879840039975592E-2</v>
      </c>
      <c r="EP14">
        <f t="shared" si="69"/>
        <v>-4.849260262352717E-2</v>
      </c>
      <c r="EQ14">
        <f t="shared" si="70"/>
        <v>-5.3822452407394139E-2</v>
      </c>
      <c r="ER14">
        <f t="shared" si="71"/>
        <v>-0.12846700509065601</v>
      </c>
      <c r="ES14">
        <f t="shared" si="72"/>
        <v>-0.1034387274503864</v>
      </c>
      <c r="ET14">
        <f t="shared" si="73"/>
        <v>-2.9133252913380203E-2</v>
      </c>
      <c r="EU14">
        <f t="shared" si="74"/>
        <v>-5.0229417424478506E-2</v>
      </c>
      <c r="EV14">
        <f t="shared" si="75"/>
        <v>-0.28420803671801953</v>
      </c>
      <c r="EW14">
        <f t="shared" si="76"/>
        <v>-0.3037899069935015</v>
      </c>
      <c r="EX14">
        <f t="shared" si="77"/>
        <v>-0.18878175461858815</v>
      </c>
    </row>
    <row r="15" spans="1:154" x14ac:dyDescent="0.4">
      <c r="A15" s="1" t="s">
        <v>13</v>
      </c>
      <c r="B15" s="3">
        <v>100.033903214375</v>
      </c>
      <c r="C15" s="4">
        <v>114.17199419345999</v>
      </c>
      <c r="D15" s="3">
        <v>67.1108226481511</v>
      </c>
      <c r="E15" s="4">
        <v>78.344687295226905</v>
      </c>
      <c r="F15" s="3">
        <v>103.016135214261</v>
      </c>
      <c r="G15" s="4">
        <v>113.50324900955199</v>
      </c>
      <c r="H15" s="3">
        <v>126.508743282659</v>
      </c>
      <c r="I15" s="4">
        <v>99.9293537106157</v>
      </c>
      <c r="J15" s="3">
        <v>78.758161719581594</v>
      </c>
      <c r="K15" s="4">
        <v>84.242126955983906</v>
      </c>
      <c r="L15" s="3">
        <v>104.300716121213</v>
      </c>
      <c r="M15" s="4">
        <v>80.901938923058907</v>
      </c>
      <c r="N15" s="3">
        <v>98.843971286862896</v>
      </c>
      <c r="O15" s="4">
        <v>83.627011588372</v>
      </c>
      <c r="P15" s="3">
        <v>88.593570029080297</v>
      </c>
      <c r="Q15" s="4">
        <v>68.9334080394311</v>
      </c>
      <c r="R15" s="3">
        <v>88.709445367446705</v>
      </c>
      <c r="S15" s="4">
        <v>88.054811901832096</v>
      </c>
      <c r="T15" s="3">
        <v>100.85071739536301</v>
      </c>
      <c r="U15" s="4">
        <v>82.880077525127106</v>
      </c>
      <c r="V15" s="3">
        <v>105.10609683631201</v>
      </c>
      <c r="W15" s="4">
        <v>115.156492789455</v>
      </c>
      <c r="X15" s="3">
        <v>107.86798521776301</v>
      </c>
      <c r="Y15" s="4">
        <v>104.043845534299</v>
      </c>
      <c r="Z15" s="3">
        <v>102.026650899757</v>
      </c>
      <c r="AA15" s="4">
        <v>97.739006671084397</v>
      </c>
      <c r="AB15" s="3">
        <v>77.469028391797906</v>
      </c>
      <c r="AC15" s="4">
        <v>106.553946054821</v>
      </c>
      <c r="AD15" s="3">
        <v>95.163930478924698</v>
      </c>
      <c r="AE15" s="4">
        <v>106.697032076049</v>
      </c>
      <c r="AF15" s="3">
        <v>92.793113692240496</v>
      </c>
      <c r="AG15" s="4">
        <v>89.763816545849394</v>
      </c>
      <c r="AH15" s="3">
        <v>139.60173238828699</v>
      </c>
      <c r="AI15" s="4">
        <v>70.099870082838905</v>
      </c>
      <c r="AJ15" s="3">
        <v>99.931907202970393</v>
      </c>
      <c r="AK15" s="4">
        <v>97.800039930700805</v>
      </c>
      <c r="AL15" s="3">
        <v>103.28143559995399</v>
      </c>
      <c r="AM15" s="4">
        <v>103.326498760888</v>
      </c>
      <c r="AN15" s="3">
        <v>84.613066350416403</v>
      </c>
      <c r="AO15" s="4">
        <v>107.808296659142</v>
      </c>
      <c r="AP15" s="3">
        <v>98.568829249771994</v>
      </c>
      <c r="AQ15" s="4">
        <v>116.21841633872999</v>
      </c>
      <c r="AR15" s="3">
        <v>98.430329555849795</v>
      </c>
      <c r="AS15" s="4">
        <v>99.012556301544706</v>
      </c>
      <c r="AT15" s="3">
        <v>113.67831899080799</v>
      </c>
      <c r="AU15" s="4">
        <v>64.532308852803695</v>
      </c>
      <c r="AV15" s="3">
        <v>108.709006307552</v>
      </c>
      <c r="AW15" s="4">
        <v>104.85894502614499</v>
      </c>
      <c r="AX15" s="3">
        <v>92.3247511246025</v>
      </c>
      <c r="AY15" s="4">
        <v>100.90275522616</v>
      </c>
      <c r="AZ15" s="3">
        <v>72.262379078464406</v>
      </c>
      <c r="BA15" s="4">
        <v>104.770273280474</v>
      </c>
      <c r="BB15" s="3">
        <v>100.618523801444</v>
      </c>
      <c r="BC15" s="4">
        <v>98.472649969178605</v>
      </c>
      <c r="BD15" s="3">
        <v>84.236324243380594</v>
      </c>
      <c r="BE15" s="4">
        <v>78.0423486452448</v>
      </c>
      <c r="BF15" s="3">
        <v>81.911430301603005</v>
      </c>
      <c r="BG15" s="4">
        <v>89.441178609129594</v>
      </c>
      <c r="BH15" s="3">
        <v>102.584427694277</v>
      </c>
      <c r="BI15" s="4">
        <v>83.385475827938393</v>
      </c>
      <c r="BJ15" s="3">
        <v>113.323709011318</v>
      </c>
      <c r="BK15" s="4">
        <v>103.82257106405299</v>
      </c>
      <c r="BL15" s="3">
        <v>93.265984865919194</v>
      </c>
      <c r="BM15" s="4">
        <v>68.408333237545193</v>
      </c>
      <c r="BN15" s="3">
        <v>90.244502888879495</v>
      </c>
      <c r="BO15" s="4">
        <v>96.916567393222905</v>
      </c>
      <c r="BP15" s="3">
        <v>97.039090694154197</v>
      </c>
      <c r="BQ15" s="4">
        <v>102.730642342487</v>
      </c>
      <c r="BR15" s="3">
        <v>108.677881307978</v>
      </c>
      <c r="BS15" s="4">
        <v>94.494832246423499</v>
      </c>
      <c r="BT15" s="3">
        <v>95.595391233719198</v>
      </c>
      <c r="BU15" s="4">
        <v>121.794160611685</v>
      </c>
      <c r="BV15" s="3">
        <v>117.675414433269</v>
      </c>
      <c r="BW15" s="4">
        <v>72.614179775916696</v>
      </c>
      <c r="BX15" s="3">
        <v>56.916524744310301</v>
      </c>
      <c r="BY15" s="4">
        <v>60.048210673945597</v>
      </c>
      <c r="BZ15" s="1" t="s">
        <v>13</v>
      </c>
      <c r="CA15">
        <f t="shared" si="2"/>
        <v>-0.13065834366260898</v>
      </c>
      <c r="CB15">
        <f t="shared" si="3"/>
        <v>-3.879052750239087E-2</v>
      </c>
      <c r="CC15">
        <f t="shared" si="4"/>
        <v>-0.12249162409127468</v>
      </c>
      <c r="CD15">
        <f t="shared" si="5"/>
        <v>8.187086328129678E-2</v>
      </c>
      <c r="CE15">
        <f t="shared" si="6"/>
        <v>4.2393401475844028E-2</v>
      </c>
      <c r="CF15">
        <f t="shared" si="7"/>
        <v>-5.2561632351477594E-2</v>
      </c>
      <c r="CG15">
        <f t="shared" si="8"/>
        <v>-8.1299173369552502E-2</v>
      </c>
      <c r="CH15">
        <f t="shared" si="9"/>
        <v>5.7004447387696278E-2</v>
      </c>
      <c r="CI15">
        <f t="shared" si="10"/>
        <v>4.1362889397648761E-2</v>
      </c>
      <c r="CJ15">
        <f t="shared" si="11"/>
        <v>-0.25847548001849729</v>
      </c>
      <c r="CK15">
        <f t="shared" si="12"/>
        <v>4.9106355901475274E-2</v>
      </c>
      <c r="CL15">
        <f t="shared" si="13"/>
        <v>0.10029601504731778</v>
      </c>
      <c r="CM15">
        <f t="shared" si="14"/>
        <v>0.11289138952219857</v>
      </c>
      <c r="CN15">
        <f t="shared" si="15"/>
        <v>-0.12668820207050979</v>
      </c>
      <c r="CO15">
        <f t="shared" si="16"/>
        <v>-7.1964090222269683E-2</v>
      </c>
      <c r="CP15">
        <f t="shared" si="17"/>
        <v>-0.17343941605527147</v>
      </c>
      <c r="CQ15">
        <f t="shared" si="18"/>
        <v>-0.23394572444040873</v>
      </c>
      <c r="CR15">
        <f t="shared" si="19"/>
        <v>-6.0421742211188678E-2</v>
      </c>
      <c r="CS15">
        <f t="shared" si="20"/>
        <v>0.10411304204030181</v>
      </c>
      <c r="CT15">
        <f t="shared" si="21"/>
        <v>0.21551596306790066</v>
      </c>
      <c r="CU15">
        <f t="shared" si="22"/>
        <v>0.15852066417138033</v>
      </c>
      <c r="CV15">
        <f t="shared" si="23"/>
        <v>7.3242908666060869E-2</v>
      </c>
      <c r="CW15">
        <f t="shared" si="24"/>
        <v>6.37808054402762E-2</v>
      </c>
      <c r="CX15">
        <f t="shared" si="25"/>
        <v>6.5072690408318978E-2</v>
      </c>
      <c r="CY15">
        <f t="shared" si="26"/>
        <v>6.7260606995324101E-2</v>
      </c>
      <c r="CZ15">
        <f t="shared" si="27"/>
        <v>-0.28979283910538411</v>
      </c>
      <c r="DA15">
        <f t="shared" si="28"/>
        <v>-7.8757992057957416E-2</v>
      </c>
      <c r="DB15">
        <f t="shared" si="29"/>
        <v>6.578698361520563E-2</v>
      </c>
      <c r="DC15">
        <f t="shared" si="30"/>
        <v>7.9927349887889632E-2</v>
      </c>
      <c r="DD15">
        <f t="shared" si="31"/>
        <v>-3.8491944484114859E-2</v>
      </c>
      <c r="DE15">
        <f t="shared" si="32"/>
        <v>-3.1273297003559408E-2</v>
      </c>
      <c r="DF15">
        <f t="shared" si="33"/>
        <v>4.1086075138192291E-2</v>
      </c>
      <c r="DG15">
        <f t="shared" si="34"/>
        <v>9.1685444648152981E-2</v>
      </c>
      <c r="DH15">
        <f t="shared" si="35"/>
        <v>-1.433169060741879E-2</v>
      </c>
      <c r="DI15">
        <f t="shared" si="36"/>
        <v>0.12739127982497833</v>
      </c>
      <c r="DJ15">
        <f t="shared" si="37"/>
        <v>-1.1203793159499931E-2</v>
      </c>
      <c r="DK15">
        <f t="shared" si="38"/>
        <v>7.8663500437450962E-2</v>
      </c>
      <c r="DL15">
        <f t="shared" si="39"/>
        <v>-2.167932320054522E-3</v>
      </c>
      <c r="DM15">
        <f t="shared" si="40"/>
        <v>-5.3666479104981124E-2</v>
      </c>
      <c r="DN15">
        <f t="shared" si="41"/>
        <v>0.37305098675321191</v>
      </c>
      <c r="DO15">
        <f t="shared" si="42"/>
        <v>4.4116901112851048E-2</v>
      </c>
      <c r="DP15">
        <f t="shared" si="43"/>
        <v>-0.26718279053477434</v>
      </c>
      <c r="DQ15">
        <f t="shared" si="44"/>
        <v>-5.5752962196744749E-2</v>
      </c>
      <c r="DR15">
        <f t="shared" si="45"/>
        <v>6.526033625348715E-2</v>
      </c>
      <c r="DS15">
        <f t="shared" si="46"/>
        <v>-9.305056007379886E-2</v>
      </c>
      <c r="DT15">
        <f t="shared" si="47"/>
        <v>-0.11750429652145478</v>
      </c>
      <c r="DU15">
        <f t="shared" si="48"/>
        <v>-2.0918624983314094E-2</v>
      </c>
      <c r="DV15">
        <f t="shared" si="49"/>
        <v>7.3544817911277427E-2</v>
      </c>
      <c r="DW15">
        <f t="shared" si="50"/>
        <v>0.110498359121737</v>
      </c>
      <c r="DX15">
        <f t="shared" si="51"/>
        <v>-6.9101730069526357E-2</v>
      </c>
      <c r="DY15">
        <f t="shared" si="52"/>
        <v>-0.11017554422042053</v>
      </c>
      <c r="DZ15">
        <f t="shared" si="53"/>
        <v>1.9815107197495019E-2</v>
      </c>
      <c r="EA15">
        <f t="shared" si="54"/>
        <v>1.1063344589267388E-2</v>
      </c>
      <c r="EB15">
        <f t="shared" si="55"/>
        <v>-3.2573493726463121E-2</v>
      </c>
      <c r="EC15">
        <f t="shared" si="56"/>
        <v>8.1179158927567663E-2</v>
      </c>
      <c r="ED15">
        <f t="shared" si="57"/>
        <v>-0.13362164038453384</v>
      </c>
      <c r="EE15">
        <f t="shared" si="58"/>
        <v>-8.2854424459364417E-2</v>
      </c>
      <c r="EF15">
        <f t="shared" si="59"/>
        <v>-0.12440962503296249</v>
      </c>
      <c r="EG15">
        <f t="shared" si="60"/>
        <v>5.640470892756877E-2</v>
      </c>
      <c r="EH15">
        <f t="shared" si="61"/>
        <v>3.6015743907869435E-2</v>
      </c>
      <c r="EI15">
        <f t="shared" si="62"/>
        <v>-8.9514002822733807E-2</v>
      </c>
      <c r="EJ15">
        <f t="shared" si="63"/>
        <v>-0.18910232283903905</v>
      </c>
      <c r="EK15">
        <f t="shared" si="64"/>
        <v>-3.4541865495384294E-2</v>
      </c>
      <c r="EL15">
        <f t="shared" si="65"/>
        <v>0.15821879442846032</v>
      </c>
      <c r="EM15">
        <f t="shared" si="66"/>
        <v>-0.11806012264078469</v>
      </c>
      <c r="EN15">
        <f t="shared" si="67"/>
        <v>0.27106346269700832</v>
      </c>
      <c r="EO15">
        <f t="shared" si="68"/>
        <v>5.5460395580187338E-2</v>
      </c>
      <c r="EP15">
        <f t="shared" si="69"/>
        <v>-4.7300711025291209E-2</v>
      </c>
      <c r="EQ15">
        <f t="shared" si="70"/>
        <v>-5.3648820340513437E-2</v>
      </c>
      <c r="ER15">
        <f t="shared" si="71"/>
        <v>-0.13622976722001923</v>
      </c>
      <c r="ES15">
        <f t="shared" si="72"/>
        <v>-9.2191167354806258E-2</v>
      </c>
      <c r="ET15">
        <f t="shared" si="73"/>
        <v>-4.2487281318946857E-2</v>
      </c>
      <c r="EU15">
        <f t="shared" si="74"/>
        <v>-6.8500363185932112E-2</v>
      </c>
      <c r="EV15">
        <f t="shared" si="75"/>
        <v>-0.32068443220535114</v>
      </c>
      <c r="EW15">
        <f t="shared" si="76"/>
        <v>-0.20312102997219161</v>
      </c>
      <c r="EX15">
        <f t="shared" si="77"/>
        <v>-0.15809192239592551</v>
      </c>
    </row>
    <row r="16" spans="1:154" x14ac:dyDescent="0.4">
      <c r="A16" s="1" t="s">
        <v>14</v>
      </c>
      <c r="B16" s="3">
        <v>102.984320577015</v>
      </c>
      <c r="C16" s="4">
        <v>114.55121073320601</v>
      </c>
      <c r="D16" s="3">
        <v>67.744793940966105</v>
      </c>
      <c r="E16" s="4">
        <v>80.591748153908995</v>
      </c>
      <c r="F16" s="3">
        <v>103.070542251357</v>
      </c>
      <c r="G16" s="4">
        <v>113.256071678403</v>
      </c>
      <c r="H16" s="3">
        <v>126.411421850656</v>
      </c>
      <c r="I16" s="4">
        <v>99.761382433210898</v>
      </c>
      <c r="J16" s="3">
        <v>78.765517145028596</v>
      </c>
      <c r="K16" s="4">
        <v>84.144764435138896</v>
      </c>
      <c r="L16" s="3">
        <v>103.102556520326</v>
      </c>
      <c r="M16" s="4">
        <v>81.928933959401604</v>
      </c>
      <c r="N16" s="3">
        <v>95.535839973295097</v>
      </c>
      <c r="O16" s="4">
        <v>85.040774219297703</v>
      </c>
      <c r="P16" s="3">
        <v>88.245379477262006</v>
      </c>
      <c r="Q16" s="4">
        <v>69.550467227470193</v>
      </c>
      <c r="R16" s="3">
        <v>90.414257704815</v>
      </c>
      <c r="S16" s="4">
        <v>87.049537802570796</v>
      </c>
      <c r="T16" s="3">
        <v>99.350070552717497</v>
      </c>
      <c r="U16" s="4">
        <v>82.502797245485695</v>
      </c>
      <c r="V16" s="3">
        <v>104.332603630157</v>
      </c>
      <c r="W16" s="4">
        <v>115.662519679572</v>
      </c>
      <c r="X16" s="3">
        <v>106.925490292723</v>
      </c>
      <c r="Y16" s="4">
        <v>103.809933882005</v>
      </c>
      <c r="Z16" s="3">
        <v>100.81669437129599</v>
      </c>
      <c r="AA16" s="4">
        <v>90.019574870557605</v>
      </c>
      <c r="AB16" s="3">
        <v>78.404400639280595</v>
      </c>
      <c r="AC16" s="4">
        <v>106.16663811853699</v>
      </c>
      <c r="AD16" s="3">
        <v>94.832079105734607</v>
      </c>
      <c r="AE16" s="4">
        <v>106.268011194397</v>
      </c>
      <c r="AF16" s="3">
        <v>92.484194074338106</v>
      </c>
      <c r="AG16" s="4">
        <v>87.366261096405196</v>
      </c>
      <c r="AH16" s="3">
        <v>133.27663291828401</v>
      </c>
      <c r="AI16" s="4">
        <v>71.113844713780395</v>
      </c>
      <c r="AJ16" s="3">
        <v>99.042300283938303</v>
      </c>
      <c r="AK16" s="4">
        <v>96.987443745670205</v>
      </c>
      <c r="AL16" s="3">
        <v>102.932057588546</v>
      </c>
      <c r="AM16" s="4">
        <v>103.430418932867</v>
      </c>
      <c r="AN16" s="3">
        <v>85.010249055207694</v>
      </c>
      <c r="AO16" s="4">
        <v>113.06968166484801</v>
      </c>
      <c r="AP16" s="3">
        <v>98.530989301745507</v>
      </c>
      <c r="AQ16" s="4">
        <v>108.136677953508</v>
      </c>
      <c r="AR16" s="3">
        <v>98.227123876475105</v>
      </c>
      <c r="AS16" s="4">
        <v>98.919868145408202</v>
      </c>
      <c r="AT16" s="3">
        <v>111.475903346853</v>
      </c>
      <c r="AU16" s="4">
        <v>69.510004161223407</v>
      </c>
      <c r="AV16" s="3">
        <v>109.54224400176599</v>
      </c>
      <c r="AW16" s="4">
        <v>104.69954603444199</v>
      </c>
      <c r="AX16" s="3">
        <v>94.190898914826903</v>
      </c>
      <c r="AY16" s="4">
        <v>100.77873638275</v>
      </c>
      <c r="AZ16" s="3">
        <v>76.299633699302404</v>
      </c>
      <c r="BA16" s="4">
        <v>104.803471217122</v>
      </c>
      <c r="BB16" s="3">
        <v>96.548392946164796</v>
      </c>
      <c r="BC16" s="4">
        <v>98.609729907223098</v>
      </c>
      <c r="BD16" s="3">
        <v>88.388167817864399</v>
      </c>
      <c r="BE16" s="4">
        <v>80.6436332247942</v>
      </c>
      <c r="BF16" s="3">
        <v>79.239610999836302</v>
      </c>
      <c r="BG16" s="4">
        <v>87.6875479141857</v>
      </c>
      <c r="BH16" s="3">
        <v>102.363795979214</v>
      </c>
      <c r="BI16" s="4">
        <v>81.485845304959597</v>
      </c>
      <c r="BJ16" s="3">
        <v>113.429616869017</v>
      </c>
      <c r="BK16" s="4">
        <v>102.42116636709</v>
      </c>
      <c r="BL16" s="3">
        <v>92.639505220444605</v>
      </c>
      <c r="BM16" s="4">
        <v>68.603076136395202</v>
      </c>
      <c r="BN16" s="3">
        <v>88.995166667222193</v>
      </c>
      <c r="BO16" s="4">
        <v>100.524589405938</v>
      </c>
      <c r="BP16" s="3">
        <v>96.839286447093102</v>
      </c>
      <c r="BQ16" s="4">
        <v>103.504961158737</v>
      </c>
      <c r="BR16" s="3">
        <v>108.37235958518799</v>
      </c>
      <c r="BS16" s="4">
        <v>95.474686476763594</v>
      </c>
      <c r="BT16" s="3">
        <v>95.532598510430603</v>
      </c>
      <c r="BU16" s="4">
        <v>121.70359835430099</v>
      </c>
      <c r="BV16" s="3">
        <v>117.95068328148599</v>
      </c>
      <c r="BW16" s="4">
        <v>74.285403781105103</v>
      </c>
      <c r="BX16" s="3">
        <v>59.142157122179903</v>
      </c>
      <c r="BY16" s="4">
        <v>62.4404785299186</v>
      </c>
      <c r="BZ16" s="1" t="s">
        <v>14</v>
      </c>
      <c r="CA16">
        <f t="shared" si="2"/>
        <v>-6.1831622754891069E-2</v>
      </c>
      <c r="CB16">
        <f t="shared" si="3"/>
        <v>-1.2734666849560594E-2</v>
      </c>
      <c r="CC16">
        <f t="shared" si="4"/>
        <v>-8.867085281805287E-2</v>
      </c>
      <c r="CD16">
        <f t="shared" si="5"/>
        <v>0.15496182070573594</v>
      </c>
      <c r="CE16">
        <f t="shared" si="6"/>
        <v>3.0259801938343323E-2</v>
      </c>
      <c r="CF16">
        <f t="shared" si="7"/>
        <v>-2.9895630228565895E-2</v>
      </c>
      <c r="CG16">
        <f t="shared" si="8"/>
        <v>-5.2295683408915106E-2</v>
      </c>
      <c r="CH16">
        <f t="shared" si="9"/>
        <v>4.1049125061927816E-2</v>
      </c>
      <c r="CI16">
        <f t="shared" si="10"/>
        <v>2.927664346695602E-2</v>
      </c>
      <c r="CJ16">
        <f t="shared" si="11"/>
        <v>-0.14740559670626296</v>
      </c>
      <c r="CK16">
        <f t="shared" si="12"/>
        <v>1.7391495801400758E-2</v>
      </c>
      <c r="CL16">
        <f t="shared" si="13"/>
        <v>0.12410739696128026</v>
      </c>
      <c r="CM16">
        <f t="shared" si="14"/>
        <v>4.3668568771119354E-2</v>
      </c>
      <c r="CN16">
        <f t="shared" si="15"/>
        <v>-4.3760747177096992E-2</v>
      </c>
      <c r="CO16">
        <f t="shared" si="16"/>
        <v>-4.1139957532692617E-2</v>
      </c>
      <c r="CP16">
        <f t="shared" si="17"/>
        <v>-8.1714020123756836E-2</v>
      </c>
      <c r="CQ16">
        <f t="shared" si="18"/>
        <v>-0.15663682463674722</v>
      </c>
      <c r="CR16">
        <f t="shared" si="19"/>
        <v>-5.98727928659466E-2</v>
      </c>
      <c r="CS16">
        <f t="shared" si="20"/>
        <v>5.7047525131257881E-2</v>
      </c>
      <c r="CT16">
        <f t="shared" si="21"/>
        <v>0.13560794976353563</v>
      </c>
      <c r="CU16">
        <f t="shared" si="22"/>
        <v>0.10043909806674334</v>
      </c>
      <c r="CV16">
        <f t="shared" si="23"/>
        <v>6.8837832598529936E-2</v>
      </c>
      <c r="CW16">
        <f t="shared" si="24"/>
        <v>3.619580625182417E-2</v>
      </c>
      <c r="CX16">
        <f t="shared" si="25"/>
        <v>4.5704052087521596E-2</v>
      </c>
      <c r="CY16">
        <f t="shared" si="26"/>
        <v>3.6772928763558532E-2</v>
      </c>
      <c r="CZ16">
        <f t="shared" si="27"/>
        <v>-0.27225074320070175</v>
      </c>
      <c r="DA16">
        <f t="shared" si="28"/>
        <v>-6.0778126199320992E-2</v>
      </c>
      <c r="DB16">
        <f t="shared" si="29"/>
        <v>4.2741686409262458E-2</v>
      </c>
      <c r="DC16">
        <f t="shared" si="30"/>
        <v>5.6174706860452339E-2</v>
      </c>
      <c r="DD16">
        <f t="shared" si="31"/>
        <v>-2.9217964449030132E-2</v>
      </c>
      <c r="DE16">
        <f t="shared" si="32"/>
        <v>-2.326287460694243E-2</v>
      </c>
      <c r="DF16">
        <f t="shared" si="33"/>
        <v>5.2693104982353134E-3</v>
      </c>
      <c r="DG16">
        <f t="shared" si="34"/>
        <v>1.9129312290632638E-2</v>
      </c>
      <c r="DH16">
        <f t="shared" si="35"/>
        <v>4.1413080851799844E-3</v>
      </c>
      <c r="DI16">
        <f t="shared" si="36"/>
        <v>8.8146899337980367E-2</v>
      </c>
      <c r="DJ16">
        <f t="shared" si="37"/>
        <v>-3.2141852888895595E-2</v>
      </c>
      <c r="DK16">
        <f t="shared" si="38"/>
        <v>4.9361026537770192E-2</v>
      </c>
      <c r="DL16">
        <f t="shared" si="39"/>
        <v>-3.8795231545423192E-2</v>
      </c>
      <c r="DM16">
        <f t="shared" si="40"/>
        <v>-3.6714404335984607E-2</v>
      </c>
      <c r="DN16">
        <f t="shared" si="41"/>
        <v>0.45916029536698511</v>
      </c>
      <c r="DO16">
        <f t="shared" si="42"/>
        <v>3.120167954658859E-2</v>
      </c>
      <c r="DP16">
        <f t="shared" si="43"/>
        <v>-0.31521273550979834</v>
      </c>
      <c r="DQ16">
        <f t="shared" si="44"/>
        <v>-3.1235806221082241E-2</v>
      </c>
      <c r="DR16">
        <f t="shared" si="45"/>
        <v>4.932680049925664E-2</v>
      </c>
      <c r="DS16">
        <f t="shared" si="46"/>
        <v>-7.0923665069934527E-2</v>
      </c>
      <c r="DT16">
        <f t="shared" si="47"/>
        <v>3.4781225449904696E-3</v>
      </c>
      <c r="DU16">
        <f t="shared" si="48"/>
        <v>9.7593486105038707E-3</v>
      </c>
      <c r="DV16">
        <f t="shared" si="49"/>
        <v>5.267071763709974E-2</v>
      </c>
      <c r="DW16">
        <f t="shared" si="50"/>
        <v>0.14419544615563828</v>
      </c>
      <c r="DX16">
        <f t="shared" si="51"/>
        <v>-5.3027688077015078E-2</v>
      </c>
      <c r="DY16">
        <f t="shared" si="52"/>
        <v>2.0192606593310014E-2</v>
      </c>
      <c r="DZ16">
        <f t="shared" si="53"/>
        <v>1.6758158904529807E-2</v>
      </c>
      <c r="EA16">
        <f t="shared" si="54"/>
        <v>-6.1080308655175664E-2</v>
      </c>
      <c r="EB16">
        <f t="shared" si="55"/>
        <v>-1.5896011123079812E-2</v>
      </c>
      <c r="EC16">
        <f t="shared" si="56"/>
        <v>0.17315207929357457</v>
      </c>
      <c r="ED16">
        <f t="shared" si="57"/>
        <v>-2.7735829556095881E-2</v>
      </c>
      <c r="EE16">
        <f t="shared" si="58"/>
        <v>-6.9255787730014506E-2</v>
      </c>
      <c r="EF16">
        <f t="shared" si="59"/>
        <v>-6.1468682628449067E-2</v>
      </c>
      <c r="EG16">
        <f t="shared" si="60"/>
        <v>3.8260690414528842E-2</v>
      </c>
      <c r="EH16">
        <f t="shared" si="61"/>
        <v>-1.935164558035507E-2</v>
      </c>
      <c r="EI16">
        <f t="shared" si="62"/>
        <v>-5.3722069502395664E-2</v>
      </c>
      <c r="EJ16">
        <f t="shared" si="63"/>
        <v>-0.15943792745348306</v>
      </c>
      <c r="EK16">
        <f t="shared" si="64"/>
        <v>-3.5686367729995783E-2</v>
      </c>
      <c r="EL16">
        <f t="shared" si="65"/>
        <v>0.16132867048217081</v>
      </c>
      <c r="EM16">
        <f t="shared" si="66"/>
        <v>-5.1391615521379053E-2</v>
      </c>
      <c r="EN16">
        <f t="shared" si="67"/>
        <v>0.33382550717849102</v>
      </c>
      <c r="EO16">
        <f t="shared" si="68"/>
        <v>4.5529755820773454E-2</v>
      </c>
      <c r="EP16">
        <f t="shared" si="69"/>
        <v>-2.4516193230089689E-2</v>
      </c>
      <c r="EQ16">
        <f t="shared" si="70"/>
        <v>-2.9644356007638373E-2</v>
      </c>
      <c r="ER16">
        <f t="shared" si="71"/>
        <v>-9.832897216226133E-2</v>
      </c>
      <c r="ES16">
        <f t="shared" si="72"/>
        <v>-5.8062308817009689E-2</v>
      </c>
      <c r="ET16">
        <f t="shared" si="73"/>
        <v>-5.0759563270096342E-2</v>
      </c>
      <c r="EU16">
        <f t="shared" si="74"/>
        <v>-4.605244000689257E-2</v>
      </c>
      <c r="EV16">
        <f t="shared" si="75"/>
        <v>-6.9829448849155651E-2</v>
      </c>
      <c r="EW16">
        <f t="shared" si="76"/>
        <v>5.8954441733981122E-2</v>
      </c>
      <c r="EX16">
        <f t="shared" si="77"/>
        <v>-5.9071517291604647E-2</v>
      </c>
    </row>
    <row r="17" spans="1:154" x14ac:dyDescent="0.4">
      <c r="A17" s="1" t="s">
        <v>15</v>
      </c>
      <c r="B17" s="3">
        <v>106.898425042635</v>
      </c>
      <c r="C17" s="4">
        <v>112.36433738701299</v>
      </c>
      <c r="D17" s="3">
        <v>68.373699750207606</v>
      </c>
      <c r="E17" s="4">
        <v>84.796328239103104</v>
      </c>
      <c r="F17" s="3">
        <v>103.565807916591</v>
      </c>
      <c r="G17" s="4">
        <v>110.543442132583</v>
      </c>
      <c r="H17" s="3">
        <v>121.162181805467</v>
      </c>
      <c r="I17" s="4">
        <v>100.66339277413201</v>
      </c>
      <c r="J17" s="3">
        <v>80.828785673535094</v>
      </c>
      <c r="K17" s="4">
        <v>83.457911899199004</v>
      </c>
      <c r="L17" s="3">
        <v>103.80259264625801</v>
      </c>
      <c r="M17" s="4">
        <v>85.243720816403098</v>
      </c>
      <c r="N17" s="3">
        <v>95.597485725103496</v>
      </c>
      <c r="O17" s="4">
        <v>91.117619773788803</v>
      </c>
      <c r="P17" s="3">
        <v>86.599777409329207</v>
      </c>
      <c r="Q17" s="4">
        <v>68.837220599821904</v>
      </c>
      <c r="R17" s="3">
        <v>93.689183132345207</v>
      </c>
      <c r="S17" s="4">
        <v>85.6541992254364</v>
      </c>
      <c r="T17" s="3">
        <v>99.4798292256596</v>
      </c>
      <c r="U17" s="4">
        <v>85.448788905084399</v>
      </c>
      <c r="V17" s="3">
        <v>107.11726468168401</v>
      </c>
      <c r="W17" s="4">
        <v>116.914851196683</v>
      </c>
      <c r="X17" s="3">
        <v>107.6526748421</v>
      </c>
      <c r="Y17" s="4">
        <v>105.020958037772</v>
      </c>
      <c r="Z17" s="3">
        <v>101.987167896716</v>
      </c>
      <c r="AA17" s="4">
        <v>86.738852623422602</v>
      </c>
      <c r="AB17" s="3">
        <v>77.129012435784702</v>
      </c>
      <c r="AC17" s="4">
        <v>107.305481865825</v>
      </c>
      <c r="AD17" s="3">
        <v>95.783144840270495</v>
      </c>
      <c r="AE17" s="4">
        <v>103.906714739268</v>
      </c>
      <c r="AF17" s="3">
        <v>90.220242345405495</v>
      </c>
      <c r="AG17" s="4">
        <v>89.106925749347994</v>
      </c>
      <c r="AH17" s="3">
        <v>134.180552365023</v>
      </c>
      <c r="AI17" s="4">
        <v>69.696165944564996</v>
      </c>
      <c r="AJ17" s="3">
        <v>100.53997312333399</v>
      </c>
      <c r="AK17" s="4">
        <v>93.714404613078401</v>
      </c>
      <c r="AL17" s="3">
        <v>104.267942332372</v>
      </c>
      <c r="AM17" s="4">
        <v>108.818467134259</v>
      </c>
      <c r="AN17" s="3">
        <v>84.577879284735701</v>
      </c>
      <c r="AO17" s="4">
        <v>123.648187562736</v>
      </c>
      <c r="AP17" s="3">
        <v>99.179986082657393</v>
      </c>
      <c r="AQ17" s="4">
        <v>96.653548856002899</v>
      </c>
      <c r="AR17" s="3">
        <v>95.343699458590805</v>
      </c>
      <c r="AS17" s="4">
        <v>100.84598672585</v>
      </c>
      <c r="AT17" s="3">
        <v>106.10992662385</v>
      </c>
      <c r="AU17" s="4">
        <v>71.716127320410706</v>
      </c>
      <c r="AV17" s="3">
        <v>109.29060849484701</v>
      </c>
      <c r="AW17" s="4">
        <v>105.482023586851</v>
      </c>
      <c r="AX17" s="3">
        <v>96.603394793658396</v>
      </c>
      <c r="AY17" s="4">
        <v>98.604478040930204</v>
      </c>
      <c r="AZ17" s="3">
        <v>74.957205873696907</v>
      </c>
      <c r="BA17" s="4">
        <v>105.643530147007</v>
      </c>
      <c r="BB17" s="3">
        <v>97.2064186520102</v>
      </c>
      <c r="BC17" s="4">
        <v>98.500396847083096</v>
      </c>
      <c r="BD17" s="3">
        <v>86.094430345329698</v>
      </c>
      <c r="BE17" s="4">
        <v>81.963689393262797</v>
      </c>
      <c r="BF17" s="3">
        <v>76.272021714147598</v>
      </c>
      <c r="BG17" s="4">
        <v>84.647118598996897</v>
      </c>
      <c r="BH17" s="3">
        <v>103.076285568752</v>
      </c>
      <c r="BI17" s="4">
        <v>78.091475827252296</v>
      </c>
      <c r="BJ17" s="3">
        <v>108.717574879843</v>
      </c>
      <c r="BK17" s="4">
        <v>94.814513286821096</v>
      </c>
      <c r="BL17" s="3">
        <v>91.433562574749701</v>
      </c>
      <c r="BM17" s="4">
        <v>70.468661046780696</v>
      </c>
      <c r="BN17" s="3">
        <v>85.853649153091098</v>
      </c>
      <c r="BO17" s="4">
        <v>104.20365284613</v>
      </c>
      <c r="BP17" s="3">
        <v>97.813780506773895</v>
      </c>
      <c r="BQ17" s="4">
        <v>101.94634312387301</v>
      </c>
      <c r="BR17" s="3">
        <v>105.77774473220001</v>
      </c>
      <c r="BS17" s="4">
        <v>92.7907973044409</v>
      </c>
      <c r="BT17" s="3">
        <v>93.310489191628704</v>
      </c>
      <c r="BU17" s="4">
        <v>123.498225058553</v>
      </c>
      <c r="BV17" s="3">
        <v>114.121599303984</v>
      </c>
      <c r="BW17" s="4">
        <v>70.785984098501501</v>
      </c>
      <c r="BX17" s="3">
        <v>60.721649221614499</v>
      </c>
      <c r="BY17" s="4">
        <v>62.351181788204201</v>
      </c>
      <c r="BZ17" s="1" t="s">
        <v>15</v>
      </c>
      <c r="CA17">
        <f t="shared" si="2"/>
        <v>-1.5792817124400949E-2</v>
      </c>
      <c r="CB17">
        <f t="shared" si="3"/>
        <v>-3.4499102423009131E-2</v>
      </c>
      <c r="CC17">
        <f t="shared" si="4"/>
        <v>-3.7332822603807547E-2</v>
      </c>
      <c r="CD17">
        <f t="shared" si="5"/>
        <v>0.18888993068515658</v>
      </c>
      <c r="CE17">
        <f t="shared" si="6"/>
        <v>3.1720294796159676E-2</v>
      </c>
      <c r="CF17">
        <f t="shared" si="7"/>
        <v>-5.3186879113997443E-2</v>
      </c>
      <c r="CG17">
        <f t="shared" si="8"/>
        <v>-8.9671782929177879E-2</v>
      </c>
      <c r="CH17">
        <f t="shared" si="9"/>
        <v>4.5216439669668151E-2</v>
      </c>
      <c r="CI17">
        <f t="shared" si="10"/>
        <v>5.6834113952404675E-2</v>
      </c>
      <c r="CJ17">
        <f t="shared" si="11"/>
        <v>-6.153879588142408E-2</v>
      </c>
      <c r="CK17">
        <f t="shared" si="12"/>
        <v>1.6658586473227821E-2</v>
      </c>
      <c r="CL17">
        <f t="shared" si="13"/>
        <v>0.16986878848063136</v>
      </c>
      <c r="CM17">
        <f t="shared" si="14"/>
        <v>-1.4685624477239756E-4</v>
      </c>
      <c r="CN17">
        <f t="shared" si="15"/>
        <v>2.2889249795008837E-2</v>
      </c>
      <c r="CO17">
        <f t="shared" si="16"/>
        <v>-6.1006270954934494E-2</v>
      </c>
      <c r="CP17">
        <f t="shared" si="17"/>
        <v>-4.833472443261666E-2</v>
      </c>
      <c r="CQ17">
        <f t="shared" si="18"/>
        <v>-7.7230170742868198E-2</v>
      </c>
      <c r="CR17">
        <f t="shared" si="19"/>
        <v>-7.097359178159468E-2</v>
      </c>
      <c r="CS17">
        <f t="shared" si="20"/>
        <v>2.3942102385620112E-2</v>
      </c>
      <c r="CT17">
        <f t="shared" si="21"/>
        <v>0.14886531805352332</v>
      </c>
      <c r="CU17">
        <f t="shared" si="22"/>
        <v>0.11098114898464484</v>
      </c>
      <c r="CV17">
        <f t="shared" si="23"/>
        <v>7.4270987642826025E-2</v>
      </c>
      <c r="CW17">
        <f t="shared" si="24"/>
        <v>3.8629002746215502E-2</v>
      </c>
      <c r="CX17">
        <f t="shared" si="25"/>
        <v>5.1648997511840378E-2</v>
      </c>
      <c r="CY17">
        <f t="shared" si="26"/>
        <v>5.3391985060766478E-2</v>
      </c>
      <c r="CZ17">
        <f t="shared" si="27"/>
        <v>-0.25082983243492118</v>
      </c>
      <c r="DA17">
        <f t="shared" si="28"/>
        <v>-6.5350934119547843E-2</v>
      </c>
      <c r="DB17">
        <f t="shared" si="29"/>
        <v>4.9744011061545468E-2</v>
      </c>
      <c r="DC17">
        <f t="shared" si="30"/>
        <v>5.8314434154152162E-2</v>
      </c>
      <c r="DD17">
        <f t="shared" si="31"/>
        <v>-4.9712318436842651E-2</v>
      </c>
      <c r="DE17">
        <f t="shared" si="32"/>
        <v>-5.5890046145070427E-2</v>
      </c>
      <c r="DF17">
        <f t="shared" si="33"/>
        <v>-1.2252227661885717E-2</v>
      </c>
      <c r="DG17">
        <f t="shared" si="34"/>
        <v>2.770081422561943E-2</v>
      </c>
      <c r="DH17">
        <f t="shared" si="35"/>
        <v>-3.1932414751762561E-2</v>
      </c>
      <c r="DI17">
        <f t="shared" si="36"/>
        <v>8.3935794833896571E-2</v>
      </c>
      <c r="DJ17">
        <f t="shared" si="37"/>
        <v>-5.8134919082847403E-2</v>
      </c>
      <c r="DK17">
        <f t="shared" si="38"/>
        <v>5.2265557408574859E-2</v>
      </c>
      <c r="DL17">
        <f t="shared" si="39"/>
        <v>4.8497961776446274E-2</v>
      </c>
      <c r="DM17">
        <f t="shared" si="40"/>
        <v>-3.5503838643684671E-2</v>
      </c>
      <c r="DN17">
        <f t="shared" si="41"/>
        <v>0.47998945601083598</v>
      </c>
      <c r="DO17">
        <f t="shared" si="42"/>
        <v>3.3287622686537954E-2</v>
      </c>
      <c r="DP17">
        <f t="shared" si="43"/>
        <v>-0.32034908279664054</v>
      </c>
      <c r="DQ17">
        <f t="shared" si="44"/>
        <v>-6.3546425727186051E-2</v>
      </c>
      <c r="DR17">
        <f t="shared" si="45"/>
        <v>5.6899560544391825E-2</v>
      </c>
      <c r="DS17">
        <f t="shared" si="46"/>
        <v>-9.6299184132672133E-2</v>
      </c>
      <c r="DT17">
        <f t="shared" si="47"/>
        <v>4.8111019894557128E-2</v>
      </c>
      <c r="DU17">
        <f t="shared" si="48"/>
        <v>7.0026578312292198E-3</v>
      </c>
      <c r="DV17">
        <f t="shared" si="49"/>
        <v>5.3279189507426494E-2</v>
      </c>
      <c r="DW17">
        <f t="shared" si="50"/>
        <v>0.11933172845857443</v>
      </c>
      <c r="DX17">
        <f t="shared" si="51"/>
        <v>-6.434143359127853E-2</v>
      </c>
      <c r="DY17">
        <f t="shared" si="52"/>
        <v>1.7636420305248812E-2</v>
      </c>
      <c r="DZ17">
        <f t="shared" si="53"/>
        <v>2.578733899087271E-2</v>
      </c>
      <c r="EA17">
        <f t="shared" si="54"/>
        <v>-7.4104943801217349E-2</v>
      </c>
      <c r="EB17">
        <f t="shared" si="55"/>
        <v>-2.5921934573125194E-2</v>
      </c>
      <c r="EC17">
        <f t="shared" si="56"/>
        <v>0.14382053298311215</v>
      </c>
      <c r="ED17">
        <f t="shared" si="57"/>
        <v>1.4520849058340612E-2</v>
      </c>
      <c r="EE17">
        <f t="shared" si="58"/>
        <v>-8.2041842717481273E-2</v>
      </c>
      <c r="EF17">
        <f t="shared" si="59"/>
        <v>-0.1126755750503553</v>
      </c>
      <c r="EG17">
        <f t="shared" si="60"/>
        <v>3.6774505613627717E-2</v>
      </c>
      <c r="EH17">
        <f t="shared" si="61"/>
        <v>-4.9640105164686088E-2</v>
      </c>
      <c r="EI17">
        <f t="shared" si="62"/>
        <v>-8.9765376123574381E-2</v>
      </c>
      <c r="EJ17">
        <f t="shared" si="63"/>
        <v>-0.17031376718816604</v>
      </c>
      <c r="EK17">
        <f t="shared" si="64"/>
        <v>-4.6404064983585513E-2</v>
      </c>
      <c r="EL17">
        <f t="shared" si="65"/>
        <v>0.12332869783692035</v>
      </c>
      <c r="EM17">
        <f t="shared" si="66"/>
        <v>-0.11654126283137445</v>
      </c>
      <c r="EN17">
        <f t="shared" si="67"/>
        <v>0.25481046072311142</v>
      </c>
      <c r="EO17">
        <f t="shared" si="68"/>
        <v>4.2276981305160444E-2</v>
      </c>
      <c r="EP17">
        <f t="shared" si="69"/>
        <v>-3.6537088986553945E-2</v>
      </c>
      <c r="EQ17">
        <f t="shared" si="70"/>
        <v>-4.8469318647108572E-2</v>
      </c>
      <c r="ER17">
        <f t="shared" si="71"/>
        <v>-0.12551570617122243</v>
      </c>
      <c r="ES17">
        <f t="shared" si="72"/>
        <v>-6.950675601272871E-2</v>
      </c>
      <c r="ET17">
        <f t="shared" si="73"/>
        <v>-4.0855678293728159E-2</v>
      </c>
      <c r="EU17">
        <f t="shared" si="74"/>
        <v>-8.7051434748199652E-2</v>
      </c>
      <c r="EV17">
        <f t="shared" si="75"/>
        <v>-0.1380526151356174</v>
      </c>
      <c r="EW17">
        <f t="shared" si="76"/>
        <v>-2.7139920737260237E-3</v>
      </c>
      <c r="EX17">
        <f t="shared" si="77"/>
        <v>-3.5770582246848703E-2</v>
      </c>
    </row>
    <row r="18" spans="1:154" x14ac:dyDescent="0.4">
      <c r="A18" s="1" t="s">
        <v>16</v>
      </c>
      <c r="B18" s="3">
        <v>104.15233809022401</v>
      </c>
      <c r="C18" s="4">
        <v>111.39884684538799</v>
      </c>
      <c r="D18" s="3">
        <v>67.148156149310793</v>
      </c>
      <c r="E18" s="4">
        <v>88.644218169814906</v>
      </c>
      <c r="F18" s="3">
        <v>104.32398538045901</v>
      </c>
      <c r="G18" s="4">
        <v>107.99899829743499</v>
      </c>
      <c r="H18" s="3">
        <v>116.313694576378</v>
      </c>
      <c r="I18" s="4">
        <v>101.532333659892</v>
      </c>
      <c r="J18" s="3">
        <v>82.520501786323905</v>
      </c>
      <c r="K18" s="4">
        <v>78.562638868629094</v>
      </c>
      <c r="L18" s="3">
        <v>103.93033507376001</v>
      </c>
      <c r="M18" s="4">
        <v>84.336321609585994</v>
      </c>
      <c r="N18" s="3">
        <v>94.044079337047506</v>
      </c>
      <c r="O18" s="4">
        <v>94.539319743953399</v>
      </c>
      <c r="P18" s="3">
        <v>85.141326671027102</v>
      </c>
      <c r="Q18" s="4">
        <v>72.079082414630605</v>
      </c>
      <c r="R18" s="3">
        <v>89.256427731045605</v>
      </c>
      <c r="S18" s="4">
        <v>84.850674247843898</v>
      </c>
      <c r="T18" s="3">
        <v>100.461950234545</v>
      </c>
      <c r="U18" s="4">
        <v>86.467764372300906</v>
      </c>
      <c r="V18" s="3">
        <v>109.48239795340599</v>
      </c>
      <c r="W18" s="4">
        <v>117.27545540693301</v>
      </c>
      <c r="X18" s="3">
        <v>108.51924952347601</v>
      </c>
      <c r="Y18" s="4">
        <v>106.120220120163</v>
      </c>
      <c r="Z18" s="3">
        <v>102.451547136939</v>
      </c>
      <c r="AA18" s="4">
        <v>91.361081363130694</v>
      </c>
      <c r="AB18" s="3">
        <v>76.356874659613098</v>
      </c>
      <c r="AC18" s="4">
        <v>108.457790601212</v>
      </c>
      <c r="AD18" s="3">
        <v>96.6652998395992</v>
      </c>
      <c r="AE18" s="4">
        <v>102.850096123564</v>
      </c>
      <c r="AF18" s="3">
        <v>87.921549999578403</v>
      </c>
      <c r="AG18" s="4">
        <v>91.601565460796195</v>
      </c>
      <c r="AH18" s="3">
        <v>139.76791017277901</v>
      </c>
      <c r="AI18" s="4">
        <v>68.723773281047102</v>
      </c>
      <c r="AJ18" s="3">
        <v>102.140710469092</v>
      </c>
      <c r="AK18" s="4">
        <v>90.495148097049096</v>
      </c>
      <c r="AL18" s="3">
        <v>105.268744049113</v>
      </c>
      <c r="AM18" s="4">
        <v>108.069106447785</v>
      </c>
      <c r="AN18" s="3">
        <v>84.698182096506102</v>
      </c>
      <c r="AO18" s="4">
        <v>123.83295314579399</v>
      </c>
      <c r="AP18" s="3">
        <v>99.816602724063699</v>
      </c>
      <c r="AQ18" s="4">
        <v>96.116441867302896</v>
      </c>
      <c r="AR18" s="3">
        <v>93.294979084409405</v>
      </c>
      <c r="AS18" s="4">
        <v>102.694236404023</v>
      </c>
      <c r="AT18" s="3">
        <v>108.146644112003</v>
      </c>
      <c r="AU18" s="4">
        <v>72.0618058353827</v>
      </c>
      <c r="AV18" s="3">
        <v>107.850555583494</v>
      </c>
      <c r="AW18" s="4">
        <v>106.08959085989</v>
      </c>
      <c r="AX18" s="3">
        <v>100.850492334455</v>
      </c>
      <c r="AY18" s="4">
        <v>96.6989913777455</v>
      </c>
      <c r="AZ18" s="3">
        <v>74.118013271869998</v>
      </c>
      <c r="BA18" s="4">
        <v>105.280606797001</v>
      </c>
      <c r="BB18" s="3">
        <v>93.374987115314198</v>
      </c>
      <c r="BC18" s="4">
        <v>96.870192675670495</v>
      </c>
      <c r="BD18" s="3">
        <v>85.603807360758694</v>
      </c>
      <c r="BE18" s="4">
        <v>80.654345700066301</v>
      </c>
      <c r="BF18" s="3">
        <v>74.484419871528004</v>
      </c>
      <c r="BG18" s="4">
        <v>82.276034021270405</v>
      </c>
      <c r="BH18" s="3">
        <v>103.534465981282</v>
      </c>
      <c r="BI18" s="4">
        <v>88.777870942350106</v>
      </c>
      <c r="BJ18" s="3">
        <v>105.20816862914</v>
      </c>
      <c r="BK18" s="4">
        <v>90.902438581062995</v>
      </c>
      <c r="BL18" s="3">
        <v>91.912698717249995</v>
      </c>
      <c r="BM18" s="4">
        <v>73.940592740332804</v>
      </c>
      <c r="BN18" s="3">
        <v>85.401115732235795</v>
      </c>
      <c r="BO18" s="4">
        <v>99.417133292441207</v>
      </c>
      <c r="BP18" s="3">
        <v>98.367847626011695</v>
      </c>
      <c r="BQ18" s="4">
        <v>99.887176112559104</v>
      </c>
      <c r="BR18" s="3">
        <v>103.160298418043</v>
      </c>
      <c r="BS18" s="4">
        <v>92.634526227304704</v>
      </c>
      <c r="BT18" s="3">
        <v>90.958978272631796</v>
      </c>
      <c r="BU18" s="4">
        <v>128.525706162847</v>
      </c>
      <c r="BV18" s="3">
        <v>111.79564735777601</v>
      </c>
      <c r="BW18" s="4">
        <v>69.270734206529497</v>
      </c>
      <c r="BX18" s="3">
        <v>55.704760612200602</v>
      </c>
      <c r="BY18" s="4">
        <v>62.811310269905903</v>
      </c>
      <c r="BZ18" s="1" t="s">
        <v>16</v>
      </c>
      <c r="CA18">
        <f t="shared" si="2"/>
        <v>1.978501879740957E-2</v>
      </c>
      <c r="CB18">
        <f t="shared" si="3"/>
        <v>-3.3108683762943847E-2</v>
      </c>
      <c r="CC18">
        <f t="shared" si="4"/>
        <v>-2.0280767220766438E-2</v>
      </c>
      <c r="CD18">
        <f t="shared" si="5"/>
        <v>0.20178474248839517</v>
      </c>
      <c r="CE18">
        <f t="shared" si="6"/>
        <v>2.7221113455985879E-2</v>
      </c>
      <c r="CF18">
        <f t="shared" si="7"/>
        <v>-5.96620461699231E-2</v>
      </c>
      <c r="CG18">
        <f t="shared" si="8"/>
        <v>-9.5798077216770583E-2</v>
      </c>
      <c r="CH18">
        <f t="shared" si="9"/>
        <v>3.0475110416933182E-2</v>
      </c>
      <c r="CI18">
        <f t="shared" si="10"/>
        <v>6.7079161052746361E-2</v>
      </c>
      <c r="CJ18">
        <f t="shared" si="11"/>
        <v>-8.672476194119183E-2</v>
      </c>
      <c r="CK18">
        <f t="shared" si="12"/>
        <v>9.2953438337060046E-3</v>
      </c>
      <c r="CL18">
        <f t="shared" si="13"/>
        <v>0.11338895914707825</v>
      </c>
      <c r="CM18">
        <f t="shared" si="14"/>
        <v>-4.7794749286275029E-2</v>
      </c>
      <c r="CN18">
        <f t="shared" si="15"/>
        <v>0.11155286926467078</v>
      </c>
      <c r="CO18">
        <f t="shared" si="16"/>
        <v>-5.4979982170515362E-2</v>
      </c>
      <c r="CP18">
        <f t="shared" si="17"/>
        <v>5.1673798918895342E-2</v>
      </c>
      <c r="CQ18">
        <f t="shared" si="18"/>
        <v>-2.4110453323284875E-2</v>
      </c>
      <c r="CR18">
        <f t="shared" si="19"/>
        <v>-5.1796472700588736E-2</v>
      </c>
      <c r="CS18">
        <f t="shared" si="20"/>
        <v>1.4373463933213815E-2</v>
      </c>
      <c r="CT18">
        <f t="shared" si="21"/>
        <v>0.1001290294952828</v>
      </c>
      <c r="CU18">
        <f t="shared" si="22"/>
        <v>8.1297523875830446E-2</v>
      </c>
      <c r="CV18">
        <f t="shared" si="23"/>
        <v>3.7997075973326133E-2</v>
      </c>
      <c r="CW18">
        <f t="shared" si="24"/>
        <v>2.4898261217230822E-2</v>
      </c>
      <c r="CX18">
        <f t="shared" si="25"/>
        <v>3.8396981941426933E-2</v>
      </c>
      <c r="CY18">
        <f t="shared" si="26"/>
        <v>3.6333903062413908E-2</v>
      </c>
      <c r="CZ18">
        <f t="shared" si="27"/>
        <v>-0.14245205334414324</v>
      </c>
      <c r="DA18">
        <f t="shared" si="28"/>
        <v>-3.5686650911910811E-2</v>
      </c>
      <c r="DB18">
        <f t="shared" si="29"/>
        <v>3.6960010057921711E-2</v>
      </c>
      <c r="DC18">
        <f t="shared" si="30"/>
        <v>3.8852255817438675E-2</v>
      </c>
      <c r="DD18">
        <f t="shared" si="31"/>
        <v>-4.4466883122133316E-2</v>
      </c>
      <c r="DE18">
        <f t="shared" si="32"/>
        <v>-6.111737880148449E-2</v>
      </c>
      <c r="DF18">
        <f t="shared" si="33"/>
        <v>1.3403108684571396E-2</v>
      </c>
      <c r="DG18">
        <f t="shared" si="34"/>
        <v>2.1763082694556068E-2</v>
      </c>
      <c r="DH18">
        <f t="shared" si="35"/>
        <v>-3.6022833016199574E-2</v>
      </c>
      <c r="DI18">
        <f t="shared" si="36"/>
        <v>5.7595067253984666E-2</v>
      </c>
      <c r="DJ18">
        <f t="shared" si="37"/>
        <v>-4.1565017919630631E-2</v>
      </c>
      <c r="DK18">
        <f t="shared" si="38"/>
        <v>4.1619627380761637E-2</v>
      </c>
      <c r="DL18">
        <f t="shared" si="39"/>
        <v>3.3046053717293855E-2</v>
      </c>
      <c r="DM18">
        <f t="shared" si="40"/>
        <v>-1.4026039802859991E-2</v>
      </c>
      <c r="DN18">
        <f t="shared" si="41"/>
        <v>0.23418833153109331</v>
      </c>
      <c r="DO18">
        <f t="shared" si="42"/>
        <v>2.703118414708916E-2</v>
      </c>
      <c r="DP18">
        <f t="shared" si="43"/>
        <v>-0.20998526329018397</v>
      </c>
      <c r="DQ18">
        <f t="shared" si="44"/>
        <v>-6.2705557822722358E-2</v>
      </c>
      <c r="DR18">
        <f t="shared" si="45"/>
        <v>6.0266930344118785E-2</v>
      </c>
      <c r="DS18">
        <f t="shared" si="46"/>
        <v>-1.3026931966015343E-2</v>
      </c>
      <c r="DT18">
        <f t="shared" si="47"/>
        <v>9.6749245124650773E-2</v>
      </c>
      <c r="DU18">
        <f t="shared" si="48"/>
        <v>-1.3705371614204376E-3</v>
      </c>
      <c r="DV18">
        <f t="shared" si="49"/>
        <v>3.5784316811224182E-2</v>
      </c>
      <c r="DW18">
        <f t="shared" si="50"/>
        <v>9.5029621279070664E-2</v>
      </c>
      <c r="DX18">
        <f t="shared" si="51"/>
        <v>-5.7406813426947867E-2</v>
      </c>
      <c r="DY18">
        <f t="shared" si="52"/>
        <v>4.1347175906085498E-2</v>
      </c>
      <c r="DZ18">
        <f t="shared" si="53"/>
        <v>2.3202209964358289E-2</v>
      </c>
      <c r="EA18">
        <f t="shared" si="54"/>
        <v>-0.11493403155471749</v>
      </c>
      <c r="EB18">
        <f t="shared" si="55"/>
        <v>-2.9342225950766299E-2</v>
      </c>
      <c r="EC18">
        <f t="shared" si="56"/>
        <v>2.5902407157270435E-2</v>
      </c>
      <c r="ED18">
        <f t="shared" si="57"/>
        <v>3.744178639712481E-2</v>
      </c>
      <c r="EE18">
        <f t="shared" si="58"/>
        <v>-7.1068539769283179E-2</v>
      </c>
      <c r="EF18">
        <f t="shared" si="59"/>
        <v>-0.10601991478186445</v>
      </c>
      <c r="EG18">
        <f t="shared" si="60"/>
        <v>2.6770401166569258E-2</v>
      </c>
      <c r="EH18">
        <f t="shared" si="61"/>
        <v>0.12494714232222903</v>
      </c>
      <c r="EI18">
        <f t="shared" si="62"/>
        <v>-8.9094723813587406E-2</v>
      </c>
      <c r="EJ18">
        <f t="shared" si="63"/>
        <v>-0.15314373027321126</v>
      </c>
      <c r="EK18">
        <f t="shared" si="64"/>
        <v>-3.2184008425191535E-2</v>
      </c>
      <c r="EL18">
        <f t="shared" si="65"/>
        <v>0.12529808305663725</v>
      </c>
      <c r="EM18">
        <f t="shared" si="66"/>
        <v>-6.6254903056314762E-2</v>
      </c>
      <c r="EN18">
        <f t="shared" si="67"/>
        <v>6.7962020094651132E-2</v>
      </c>
      <c r="EO18">
        <f t="shared" si="68"/>
        <v>3.1459282160337443E-2</v>
      </c>
      <c r="EP18">
        <f t="shared" si="69"/>
        <v>-3.6843466504317357E-2</v>
      </c>
      <c r="EQ18">
        <f t="shared" si="70"/>
        <v>-5.9988068821707041E-2</v>
      </c>
      <c r="ER18">
        <f t="shared" si="71"/>
        <v>-7.8880942875533044E-2</v>
      </c>
      <c r="ES18">
        <f t="shared" si="72"/>
        <v>-6.8012824485826351E-2</v>
      </c>
      <c r="ET18">
        <f t="shared" si="73"/>
        <v>2.968333290232783E-2</v>
      </c>
      <c r="EU18">
        <f t="shared" si="74"/>
        <v>-8.5484103276656342E-2</v>
      </c>
      <c r="EV18">
        <f t="shared" si="75"/>
        <v>-9.6763870428451693E-2</v>
      </c>
      <c r="EW18">
        <f t="shared" si="76"/>
        <v>2.7219137342047173E-2</v>
      </c>
      <c r="EX18">
        <f t="shared" si="77"/>
        <v>-2.2086800643660309E-3</v>
      </c>
    </row>
    <row r="19" spans="1:154" x14ac:dyDescent="0.4">
      <c r="A19" s="1" t="s">
        <v>17</v>
      </c>
      <c r="B19" s="3">
        <v>106.617069718639</v>
      </c>
      <c r="C19" s="4">
        <v>114.210048532933</v>
      </c>
      <c r="D19" s="3">
        <v>71.068201174962198</v>
      </c>
      <c r="E19" s="4">
        <v>84.187185482087799</v>
      </c>
      <c r="F19" s="3">
        <v>103.219385595502</v>
      </c>
      <c r="G19" s="4">
        <v>106.922095153816</v>
      </c>
      <c r="H19" s="3">
        <v>116.971348662347</v>
      </c>
      <c r="I19" s="4">
        <v>100.40985559859899</v>
      </c>
      <c r="J19" s="3">
        <v>82.1222343869144</v>
      </c>
      <c r="K19" s="4">
        <v>81.185068434831805</v>
      </c>
      <c r="L19" s="3">
        <v>101.729681986605</v>
      </c>
      <c r="M19" s="4">
        <v>82.198096553791004</v>
      </c>
      <c r="N19" s="3">
        <v>92.729082284974396</v>
      </c>
      <c r="O19" s="4">
        <v>89.680714619938996</v>
      </c>
      <c r="P19" s="3">
        <v>87.165692028763004</v>
      </c>
      <c r="Q19" s="4">
        <v>74.144746766886698</v>
      </c>
      <c r="R19" s="3">
        <v>91.414430117701599</v>
      </c>
      <c r="S19" s="4">
        <v>85.650594185634105</v>
      </c>
      <c r="T19" s="3">
        <v>100.20490702013601</v>
      </c>
      <c r="U19" s="4">
        <v>86.315997509521495</v>
      </c>
      <c r="V19" s="3">
        <v>106.759108041499</v>
      </c>
      <c r="W19" s="4">
        <v>117.22508322567199</v>
      </c>
      <c r="X19" s="3">
        <v>105.86590707808701</v>
      </c>
      <c r="Y19" s="4">
        <v>104.739718042452</v>
      </c>
      <c r="Z19" s="3">
        <v>99.943616102236405</v>
      </c>
      <c r="AA19" s="4">
        <v>95.187636918913498</v>
      </c>
      <c r="AB19" s="3">
        <v>82.354955753261905</v>
      </c>
      <c r="AC19" s="4">
        <v>106.877709595285</v>
      </c>
      <c r="AD19" s="3">
        <v>95.656694798892303</v>
      </c>
      <c r="AE19" s="4">
        <v>104.025802874093</v>
      </c>
      <c r="AF19" s="3">
        <v>89.092516727978605</v>
      </c>
      <c r="AG19" s="4">
        <v>94.154159119593004</v>
      </c>
      <c r="AH19" s="3">
        <v>137.594591076489</v>
      </c>
      <c r="AI19" s="4">
        <v>70.565417608338606</v>
      </c>
      <c r="AJ19" s="3">
        <v>100.398157727042</v>
      </c>
      <c r="AK19" s="4">
        <v>90.037340836435305</v>
      </c>
      <c r="AL19" s="3">
        <v>103.968873920275</v>
      </c>
      <c r="AM19" s="4">
        <v>105.717618598561</v>
      </c>
      <c r="AN19" s="3">
        <v>86.450328953037598</v>
      </c>
      <c r="AO19" s="4">
        <v>127.282619390866</v>
      </c>
      <c r="AP19" s="3">
        <v>98.796396862382096</v>
      </c>
      <c r="AQ19" s="4">
        <v>98.853521622762699</v>
      </c>
      <c r="AR19" s="3">
        <v>94.256956365495697</v>
      </c>
      <c r="AS19" s="4">
        <v>102.037005936969</v>
      </c>
      <c r="AT19" s="3">
        <v>105.311469981833</v>
      </c>
      <c r="AU19" s="4">
        <v>80.704351283173693</v>
      </c>
      <c r="AV19" s="3">
        <v>107.046093014977</v>
      </c>
      <c r="AW19" s="4">
        <v>104.503080832004</v>
      </c>
      <c r="AX19" s="3">
        <v>96.584297038131496</v>
      </c>
      <c r="AY19" s="4">
        <v>97.621849633923802</v>
      </c>
      <c r="AZ19" s="3">
        <v>75.344907466664907</v>
      </c>
      <c r="BA19" s="4">
        <v>102.689415672446</v>
      </c>
      <c r="BB19" s="3">
        <v>96.510716662400995</v>
      </c>
      <c r="BC19" s="4">
        <v>99.472206276972599</v>
      </c>
      <c r="BD19" s="3">
        <v>90.533844470745194</v>
      </c>
      <c r="BE19" s="4">
        <v>85.546423648034406</v>
      </c>
      <c r="BF19" s="3">
        <v>76.151144703678398</v>
      </c>
      <c r="BG19" s="4">
        <v>83.8996848991398</v>
      </c>
      <c r="BH19" s="3">
        <v>102.765100540978</v>
      </c>
      <c r="BI19" s="4">
        <v>91.082141891225106</v>
      </c>
      <c r="BJ19" s="3">
        <v>106.542916812402</v>
      </c>
      <c r="BK19" s="4">
        <v>93.907138327289502</v>
      </c>
      <c r="BL19" s="3">
        <v>92.585955673321706</v>
      </c>
      <c r="BM19" s="4">
        <v>74.387394260835094</v>
      </c>
      <c r="BN19" s="3">
        <v>88.974048827069396</v>
      </c>
      <c r="BO19" s="4">
        <v>103.964421788187</v>
      </c>
      <c r="BP19" s="3">
        <v>98.0250801103236</v>
      </c>
      <c r="BQ19" s="4">
        <v>99.5611887286301</v>
      </c>
      <c r="BR19" s="3">
        <v>104.178267087845</v>
      </c>
      <c r="BS19" s="4">
        <v>95.953529528678104</v>
      </c>
      <c r="BT19" s="3">
        <v>93.946140838174898</v>
      </c>
      <c r="BU19" s="4">
        <v>128.788391772822</v>
      </c>
      <c r="BV19" s="3">
        <v>114.599936613121</v>
      </c>
      <c r="BW19" s="4">
        <v>70.996573906449299</v>
      </c>
      <c r="BX19" s="3">
        <v>55.082468100648597</v>
      </c>
      <c r="BY19" s="4">
        <v>65.351109656205907</v>
      </c>
      <c r="BZ19" s="1" t="s">
        <v>17</v>
      </c>
      <c r="CA19">
        <f t="shared" si="2"/>
        <v>6.5809353556425032E-2</v>
      </c>
      <c r="CB19">
        <f t="shared" si="3"/>
        <v>3.3330712791546091E-4</v>
      </c>
      <c r="CC19">
        <f t="shared" si="4"/>
        <v>5.896781429068243E-2</v>
      </c>
      <c r="CD19">
        <f t="shared" si="5"/>
        <v>7.4574274128436535E-2</v>
      </c>
      <c r="CE19">
        <f t="shared" si="6"/>
        <v>1.9729955974203683E-3</v>
      </c>
      <c r="CF19">
        <f t="shared" si="7"/>
        <v>-5.7982074638076142E-2</v>
      </c>
      <c r="CG19">
        <f t="shared" si="8"/>
        <v>-7.538921321036729E-2</v>
      </c>
      <c r="CH19">
        <f t="shared" si="9"/>
        <v>4.8084158472072591E-3</v>
      </c>
      <c r="CI19">
        <f t="shared" si="10"/>
        <v>4.2713956165083999E-2</v>
      </c>
      <c r="CJ19">
        <f t="shared" si="11"/>
        <v>-3.6288952233475724E-2</v>
      </c>
      <c r="CK19">
        <f t="shared" si="12"/>
        <v>-2.4650205964262706E-2</v>
      </c>
      <c r="CL19">
        <f t="shared" si="13"/>
        <v>1.6021341984952864E-2</v>
      </c>
      <c r="CM19">
        <f t="shared" si="14"/>
        <v>-6.1864056272506462E-2</v>
      </c>
      <c r="CN19">
        <f t="shared" si="15"/>
        <v>7.2389326326336656E-2</v>
      </c>
      <c r="CO19">
        <f t="shared" si="16"/>
        <v>-1.6117174190503847E-2</v>
      </c>
      <c r="CP19">
        <f t="shared" si="17"/>
        <v>7.5599609473459006E-2</v>
      </c>
      <c r="CQ19">
        <f t="shared" si="18"/>
        <v>3.0492635130909385E-2</v>
      </c>
      <c r="CR19">
        <f t="shared" si="19"/>
        <v>-2.7303649445964751E-2</v>
      </c>
      <c r="CS19">
        <f t="shared" si="20"/>
        <v>-6.4036269835864301E-3</v>
      </c>
      <c r="CT19">
        <f t="shared" si="21"/>
        <v>4.145652474025141E-2</v>
      </c>
      <c r="CU19">
        <f t="shared" si="22"/>
        <v>1.5727072500478556E-2</v>
      </c>
      <c r="CV19">
        <f t="shared" si="23"/>
        <v>1.7963298343924627E-2</v>
      </c>
      <c r="CW19">
        <f t="shared" si="24"/>
        <v>-1.8560448085075731E-2</v>
      </c>
      <c r="CX19">
        <f t="shared" si="25"/>
        <v>6.6882620935382331E-3</v>
      </c>
      <c r="CY19">
        <f t="shared" si="26"/>
        <v>-2.0416575268820791E-2</v>
      </c>
      <c r="CZ19">
        <f t="shared" si="27"/>
        <v>-2.6103905074019051E-2</v>
      </c>
      <c r="DA19">
        <f t="shared" si="28"/>
        <v>6.3069428685145423E-2</v>
      </c>
      <c r="DB19">
        <f t="shared" si="29"/>
        <v>3.0384941379593133E-3</v>
      </c>
      <c r="DC19">
        <f t="shared" si="30"/>
        <v>5.178057668359326E-3</v>
      </c>
      <c r="DD19">
        <f t="shared" si="31"/>
        <v>-2.5035646727755823E-2</v>
      </c>
      <c r="DE19">
        <f t="shared" si="32"/>
        <v>-3.9880081797183387E-2</v>
      </c>
      <c r="DF19">
        <f t="shared" si="33"/>
        <v>4.8909936572283819E-2</v>
      </c>
      <c r="DG19">
        <f t="shared" si="34"/>
        <v>-1.4377624671700673E-2</v>
      </c>
      <c r="DH19">
        <f t="shared" si="35"/>
        <v>6.6412038274756835E-3</v>
      </c>
      <c r="DI19">
        <f t="shared" si="36"/>
        <v>4.6656822342499016E-3</v>
      </c>
      <c r="DJ19">
        <f t="shared" si="37"/>
        <v>-7.9373168965636398E-2</v>
      </c>
      <c r="DK19">
        <f t="shared" si="38"/>
        <v>6.6559717758349901E-3</v>
      </c>
      <c r="DL19">
        <f t="shared" si="39"/>
        <v>2.3141399992720135E-2</v>
      </c>
      <c r="DM19">
        <f t="shared" si="40"/>
        <v>2.1713698390416036E-2</v>
      </c>
      <c r="DN19">
        <f t="shared" si="41"/>
        <v>0.18063844189372613</v>
      </c>
      <c r="DO19">
        <f t="shared" si="42"/>
        <v>2.3087178202496617E-3</v>
      </c>
      <c r="DP19">
        <f t="shared" si="43"/>
        <v>-0.14941603287172323</v>
      </c>
      <c r="DQ19">
        <f t="shared" si="44"/>
        <v>-4.2399260565170738E-2</v>
      </c>
      <c r="DR19">
        <f t="shared" si="45"/>
        <v>3.05461221121619E-2</v>
      </c>
      <c r="DS19">
        <f t="shared" si="46"/>
        <v>-7.3601097229908374E-2</v>
      </c>
      <c r="DT19">
        <f t="shared" si="47"/>
        <v>0.25060380943843108</v>
      </c>
      <c r="DU19">
        <f t="shared" si="48"/>
        <v>-1.5296922941880231E-2</v>
      </c>
      <c r="DV19">
        <f t="shared" si="49"/>
        <v>-3.3937418887083348E-3</v>
      </c>
      <c r="DW19">
        <f t="shared" si="50"/>
        <v>4.6136554517003381E-2</v>
      </c>
      <c r="DX19">
        <f t="shared" si="51"/>
        <v>-3.2515520362972117E-2</v>
      </c>
      <c r="DY19">
        <f t="shared" si="52"/>
        <v>4.2657443991062305E-2</v>
      </c>
      <c r="DZ19">
        <f t="shared" si="53"/>
        <v>-1.9861145178627693E-2</v>
      </c>
      <c r="EA19">
        <f t="shared" si="54"/>
        <v>-4.0825555611898712E-2</v>
      </c>
      <c r="EB19">
        <f t="shared" si="55"/>
        <v>1.0150598243338083E-2</v>
      </c>
      <c r="EC19">
        <f t="shared" si="56"/>
        <v>7.4760149898865924E-2</v>
      </c>
      <c r="ED19">
        <f t="shared" si="57"/>
        <v>9.6153884820928459E-2</v>
      </c>
      <c r="EE19">
        <f t="shared" si="58"/>
        <v>-7.0323342868203853E-2</v>
      </c>
      <c r="EF19">
        <f t="shared" si="59"/>
        <v>-6.1956850258054974E-2</v>
      </c>
      <c r="EG19">
        <f t="shared" si="60"/>
        <v>1.7612112360703147E-3</v>
      </c>
      <c r="EH19">
        <f t="shared" si="61"/>
        <v>9.2302238331869457E-2</v>
      </c>
      <c r="EI19">
        <f t="shared" si="62"/>
        <v>-5.9835600670630873E-2</v>
      </c>
      <c r="EJ19">
        <f t="shared" si="63"/>
        <v>-9.5503633122764775E-2</v>
      </c>
      <c r="EK19">
        <f t="shared" si="64"/>
        <v>-7.2912883896000258E-3</v>
      </c>
      <c r="EL19">
        <f t="shared" si="65"/>
        <v>8.7402524521798419E-2</v>
      </c>
      <c r="EM19">
        <f t="shared" si="66"/>
        <v>-1.4077910799447202E-2</v>
      </c>
      <c r="EN19">
        <f t="shared" si="67"/>
        <v>7.2720842107093953E-2</v>
      </c>
      <c r="EO19">
        <f t="shared" si="68"/>
        <v>1.0160744593918691E-2</v>
      </c>
      <c r="EP19">
        <f t="shared" si="69"/>
        <v>-3.0852076280127427E-2</v>
      </c>
      <c r="EQ19">
        <f t="shared" si="70"/>
        <v>-4.140321991907181E-2</v>
      </c>
      <c r="ER19">
        <f t="shared" si="71"/>
        <v>1.5436794241304286E-2</v>
      </c>
      <c r="ES19">
        <f t="shared" si="72"/>
        <v>-1.7252404893789097E-2</v>
      </c>
      <c r="ET19">
        <f t="shared" si="73"/>
        <v>5.7426654332276561E-2</v>
      </c>
      <c r="EU19">
        <f t="shared" si="74"/>
        <v>-2.6135262280227889E-2</v>
      </c>
      <c r="EV19">
        <f t="shared" si="75"/>
        <v>-2.2276721632871643E-2</v>
      </c>
      <c r="EW19">
        <f t="shared" si="76"/>
        <v>-3.2223623137585311E-2</v>
      </c>
      <c r="EX19">
        <f t="shared" si="77"/>
        <v>8.8310691072118752E-2</v>
      </c>
    </row>
    <row r="20" spans="1:154" x14ac:dyDescent="0.4">
      <c r="A20" s="1" t="s">
        <v>18</v>
      </c>
      <c r="B20" s="3">
        <v>103.696227587517</v>
      </c>
      <c r="C20" s="4">
        <v>111.73822650327401</v>
      </c>
      <c r="D20" s="3">
        <v>73.866267385873897</v>
      </c>
      <c r="E20" s="4">
        <v>82.920353584541203</v>
      </c>
      <c r="F20" s="3">
        <v>103.51276129146</v>
      </c>
      <c r="G20" s="4">
        <v>105.950757939862</v>
      </c>
      <c r="H20" s="3">
        <v>115.31431042645799</v>
      </c>
      <c r="I20" s="4">
        <v>100.844668470268</v>
      </c>
      <c r="J20" s="3">
        <v>83.073042163186997</v>
      </c>
      <c r="K20" s="4">
        <v>82.202150244118002</v>
      </c>
      <c r="L20" s="3">
        <v>101.891687602825</v>
      </c>
      <c r="M20" s="4">
        <v>85.167147445663502</v>
      </c>
      <c r="N20" s="3">
        <v>94.151819270067904</v>
      </c>
      <c r="O20" s="4">
        <v>88.829704577101097</v>
      </c>
      <c r="P20" s="3">
        <v>87.202206865999898</v>
      </c>
      <c r="Q20" s="4">
        <v>76.642700420203496</v>
      </c>
      <c r="R20" s="3">
        <v>87.793197194258397</v>
      </c>
      <c r="S20" s="4">
        <v>85.368955144847405</v>
      </c>
      <c r="T20" s="3">
        <v>100.23271618280801</v>
      </c>
      <c r="U20" s="4">
        <v>87.931455343171095</v>
      </c>
      <c r="V20" s="3">
        <v>107.309935766984</v>
      </c>
      <c r="W20" s="4">
        <v>117.348009440721</v>
      </c>
      <c r="X20" s="3">
        <v>106.243539659153</v>
      </c>
      <c r="Y20" s="4">
        <v>104.994440181928</v>
      </c>
      <c r="Z20" s="3">
        <v>100.030387220889</v>
      </c>
      <c r="AA20" s="4">
        <v>95.941082489942403</v>
      </c>
      <c r="AB20" s="3">
        <v>87.363242067601007</v>
      </c>
      <c r="AC20" s="4">
        <v>106.95129293213699</v>
      </c>
      <c r="AD20" s="3">
        <v>95.772437498662399</v>
      </c>
      <c r="AE20" s="4">
        <v>102.666399574058</v>
      </c>
      <c r="AF20" s="3">
        <v>89.049751825443096</v>
      </c>
      <c r="AG20" s="4">
        <v>95.9273784867855</v>
      </c>
      <c r="AH20" s="3">
        <v>139.00256912975601</v>
      </c>
      <c r="AI20" s="4">
        <v>71.760629078968293</v>
      </c>
      <c r="AJ20" s="3">
        <v>101.343800613453</v>
      </c>
      <c r="AK20" s="4">
        <v>89.928024461600302</v>
      </c>
      <c r="AL20" s="3">
        <v>104.15112200396</v>
      </c>
      <c r="AM20" s="4">
        <v>104.544039983768</v>
      </c>
      <c r="AN20" s="3">
        <v>86.806730637623701</v>
      </c>
      <c r="AO20" s="4">
        <v>130.33098446026</v>
      </c>
      <c r="AP20" s="3">
        <v>98.980057467880499</v>
      </c>
      <c r="AQ20" s="4">
        <v>100.574298604341</v>
      </c>
      <c r="AR20" s="3">
        <v>94.111529440140899</v>
      </c>
      <c r="AS20" s="4">
        <v>103.139562808045</v>
      </c>
      <c r="AT20" s="3">
        <v>105.109617352211</v>
      </c>
      <c r="AU20" s="4">
        <v>81.086514593430294</v>
      </c>
      <c r="AV20" s="3">
        <v>107.02590753926999</v>
      </c>
      <c r="AW20" s="4">
        <v>104.664922109106</v>
      </c>
      <c r="AX20" s="3">
        <v>100.208376312173</v>
      </c>
      <c r="AY20" s="4">
        <v>97.513230251352496</v>
      </c>
      <c r="AZ20" s="3">
        <v>74.771284923771205</v>
      </c>
      <c r="BA20" s="4">
        <v>101.766052037287</v>
      </c>
      <c r="BB20" s="3">
        <v>95.318844463194694</v>
      </c>
      <c r="BC20" s="4">
        <v>99.172056287215597</v>
      </c>
      <c r="BD20" s="3">
        <v>89.905687070550997</v>
      </c>
      <c r="BE20" s="4">
        <v>84.094481118225502</v>
      </c>
      <c r="BF20" s="3">
        <v>77.432197308191405</v>
      </c>
      <c r="BG20" s="4">
        <v>89.636471169755296</v>
      </c>
      <c r="BH20" s="3">
        <v>102.80285796039399</v>
      </c>
      <c r="BI20" s="4">
        <v>90.263786683317704</v>
      </c>
      <c r="BJ20" s="3">
        <v>105.75417898476501</v>
      </c>
      <c r="BK20" s="4">
        <v>92.585743047549798</v>
      </c>
      <c r="BL20" s="3">
        <v>91.750790766434605</v>
      </c>
      <c r="BM20" s="4">
        <v>74.922978684334893</v>
      </c>
      <c r="BN20" s="3">
        <v>88.844850707716404</v>
      </c>
      <c r="BO20" s="4">
        <v>106.441464386009</v>
      </c>
      <c r="BP20" s="3">
        <v>98.486012194116796</v>
      </c>
      <c r="BQ20" s="4">
        <v>98.9613365208304</v>
      </c>
      <c r="BR20" s="3">
        <v>104.148721234093</v>
      </c>
      <c r="BS20" s="4">
        <v>105.274944238106</v>
      </c>
      <c r="BT20" s="3">
        <v>95.229677031191798</v>
      </c>
      <c r="BU20" s="4">
        <v>128.08188959733999</v>
      </c>
      <c r="BV20" s="3">
        <v>113.376951997961</v>
      </c>
      <c r="BW20" s="4">
        <v>73.217299758143795</v>
      </c>
      <c r="BX20" s="3">
        <v>56.143463335088597</v>
      </c>
      <c r="BY20" s="4">
        <v>66.150564755200193</v>
      </c>
      <c r="BZ20" s="1" t="s">
        <v>18</v>
      </c>
      <c r="CA20">
        <f t="shared" si="2"/>
        <v>6.9127708617509054E-3</v>
      </c>
      <c r="CB20">
        <f t="shared" si="3"/>
        <v>-2.4556564805618186E-2</v>
      </c>
      <c r="CC20">
        <f t="shared" si="4"/>
        <v>9.0360795107623293E-2</v>
      </c>
      <c r="CD20">
        <f t="shared" si="5"/>
        <v>2.889384439440601E-2</v>
      </c>
      <c r="CE20">
        <f t="shared" si="6"/>
        <v>4.2904503114435943E-3</v>
      </c>
      <c r="CF20">
        <f t="shared" si="7"/>
        <v>-6.4502623393868475E-2</v>
      </c>
      <c r="CG20">
        <f t="shared" si="8"/>
        <v>-8.7785670485601153E-2</v>
      </c>
      <c r="CH20">
        <f t="shared" si="9"/>
        <v>1.0858771306445636E-2</v>
      </c>
      <c r="CI20">
        <f t="shared" si="10"/>
        <v>5.4687954504597291E-2</v>
      </c>
      <c r="CJ20">
        <f t="shared" si="11"/>
        <v>-2.3086572338298139E-2</v>
      </c>
      <c r="CK20">
        <f t="shared" si="12"/>
        <v>-1.1744315159268548E-2</v>
      </c>
      <c r="CL20">
        <f t="shared" si="13"/>
        <v>3.9524662775015873E-2</v>
      </c>
      <c r="CM20">
        <f t="shared" si="14"/>
        <v>-1.4486926619518559E-2</v>
      </c>
      <c r="CN20">
        <f t="shared" si="15"/>
        <v>4.4554278727904517E-2</v>
      </c>
      <c r="CO20">
        <f t="shared" si="16"/>
        <v>-1.1821271747501472E-2</v>
      </c>
      <c r="CP20">
        <f t="shared" si="17"/>
        <v>0.10197247373677021</v>
      </c>
      <c r="CQ20">
        <f t="shared" si="18"/>
        <v>-2.8989460037529224E-2</v>
      </c>
      <c r="CR20">
        <f t="shared" si="19"/>
        <v>-1.9306049177825302E-2</v>
      </c>
      <c r="CS20">
        <f t="shared" si="20"/>
        <v>8.8841973154125675E-3</v>
      </c>
      <c r="CT20">
        <f t="shared" si="21"/>
        <v>6.5799685331062285E-2</v>
      </c>
      <c r="CU20">
        <f t="shared" si="22"/>
        <v>2.8536929332092509E-2</v>
      </c>
      <c r="CV20">
        <f t="shared" si="23"/>
        <v>1.4572480055063952E-2</v>
      </c>
      <c r="CW20">
        <f t="shared" si="24"/>
        <v>-6.3778116116471884E-3</v>
      </c>
      <c r="CX20">
        <f t="shared" si="25"/>
        <v>1.1410336714686276E-2</v>
      </c>
      <c r="CY20">
        <f t="shared" si="26"/>
        <v>-7.7993744519248009E-3</v>
      </c>
      <c r="CZ20">
        <f t="shared" si="27"/>
        <v>6.5780222000598743E-2</v>
      </c>
      <c r="DA20">
        <f t="shared" si="28"/>
        <v>0.11426452284914257</v>
      </c>
      <c r="DB20">
        <f t="shared" si="29"/>
        <v>7.3907851610024444E-3</v>
      </c>
      <c r="DC20">
        <f t="shared" si="30"/>
        <v>9.9160368705966118E-3</v>
      </c>
      <c r="DD20">
        <f t="shared" si="31"/>
        <v>-3.3891775896234044E-2</v>
      </c>
      <c r="DE20">
        <f t="shared" si="32"/>
        <v>-3.713545090888104E-2</v>
      </c>
      <c r="DF20">
        <f t="shared" si="33"/>
        <v>9.7991115597054756E-2</v>
      </c>
      <c r="DG20">
        <f t="shared" si="34"/>
        <v>4.2962791646925513E-2</v>
      </c>
      <c r="DH20">
        <f t="shared" si="35"/>
        <v>9.0950555098108232E-3</v>
      </c>
      <c r="DI20">
        <f t="shared" si="36"/>
        <v>2.3237549238221078E-2</v>
      </c>
      <c r="DJ20">
        <f t="shared" si="37"/>
        <v>-7.2786940365000108E-2</v>
      </c>
      <c r="DK20">
        <f t="shared" si="38"/>
        <v>1.1843389163432416E-2</v>
      </c>
      <c r="DL20">
        <f t="shared" si="39"/>
        <v>1.0766862035276326E-2</v>
      </c>
      <c r="DM20">
        <f t="shared" si="40"/>
        <v>2.1132529340660122E-2</v>
      </c>
      <c r="DN20">
        <f t="shared" si="41"/>
        <v>0.15266075345092545</v>
      </c>
      <c r="DO20">
        <f t="shared" si="42"/>
        <v>4.5576337893020735E-3</v>
      </c>
      <c r="DP20">
        <f t="shared" si="43"/>
        <v>-6.9933527571638066E-2</v>
      </c>
      <c r="DQ20">
        <f t="shared" si="44"/>
        <v>-4.1898757429869815E-2</v>
      </c>
      <c r="DR20">
        <f t="shared" si="45"/>
        <v>4.2657706098374604E-2</v>
      </c>
      <c r="DS20">
        <f t="shared" si="46"/>
        <v>-5.7109077419480903E-2</v>
      </c>
      <c r="DT20">
        <f t="shared" si="47"/>
        <v>0.16654452221519089</v>
      </c>
      <c r="DU20">
        <f t="shared" si="48"/>
        <v>-2.2971379538796355E-2</v>
      </c>
      <c r="DV20">
        <f t="shared" si="49"/>
        <v>-3.3069795092144361E-4</v>
      </c>
      <c r="DW20">
        <f t="shared" si="50"/>
        <v>6.3885974830619974E-2</v>
      </c>
      <c r="DX20">
        <f t="shared" si="51"/>
        <v>-3.2402729470583536E-2</v>
      </c>
      <c r="DY20">
        <f t="shared" si="52"/>
        <v>-2.0030879591826589E-2</v>
      </c>
      <c r="DZ20">
        <f t="shared" si="53"/>
        <v>-2.8982047489079399E-2</v>
      </c>
      <c r="EA20">
        <f t="shared" si="54"/>
        <v>-1.2735048667829152E-2</v>
      </c>
      <c r="EB20">
        <f t="shared" si="55"/>
        <v>5.7025445716316625E-3</v>
      </c>
      <c r="EC20">
        <f t="shared" si="56"/>
        <v>1.7168805397274944E-2</v>
      </c>
      <c r="ED20">
        <f t="shared" si="57"/>
        <v>4.2791324689105403E-2</v>
      </c>
      <c r="EE20">
        <f t="shared" si="58"/>
        <v>-2.2809472041055656E-2</v>
      </c>
      <c r="EF20">
        <f t="shared" si="59"/>
        <v>2.2225769814853136E-2</v>
      </c>
      <c r="EG20">
        <f t="shared" si="60"/>
        <v>4.2892311386062421E-3</v>
      </c>
      <c r="EH20">
        <f t="shared" si="61"/>
        <v>0.10772351131054458</v>
      </c>
      <c r="EI20">
        <f t="shared" si="62"/>
        <v>-6.7666964732105317E-2</v>
      </c>
      <c r="EJ20">
        <f t="shared" si="63"/>
        <v>-9.6029206348703711E-2</v>
      </c>
      <c r="EK20">
        <f t="shared" si="64"/>
        <v>-9.5932556191359319E-3</v>
      </c>
      <c r="EL20">
        <f t="shared" si="65"/>
        <v>9.2122728365337414E-2</v>
      </c>
      <c r="EM20">
        <f t="shared" si="66"/>
        <v>-1.6890350918479236E-3</v>
      </c>
      <c r="EN20">
        <f t="shared" si="67"/>
        <v>5.8859976599133335E-2</v>
      </c>
      <c r="EO20">
        <f t="shared" si="68"/>
        <v>1.7004728219712328E-2</v>
      </c>
      <c r="EP20">
        <f t="shared" si="69"/>
        <v>-4.3897650769980201E-2</v>
      </c>
      <c r="EQ20">
        <f t="shared" si="70"/>
        <v>-3.8973391068180319E-2</v>
      </c>
      <c r="ER20">
        <f t="shared" si="71"/>
        <v>0.10264770823549729</v>
      </c>
      <c r="ES20">
        <f t="shared" si="72"/>
        <v>-3.170870299374573E-3</v>
      </c>
      <c r="ET20">
        <f t="shared" si="73"/>
        <v>5.2408403114513114E-2</v>
      </c>
      <c r="EU20">
        <f t="shared" si="74"/>
        <v>-3.8776640849209065E-2</v>
      </c>
      <c r="EV20">
        <f t="shared" si="75"/>
        <v>-1.4378383485787682E-2</v>
      </c>
      <c r="EW20">
        <f t="shared" si="76"/>
        <v>-5.0703152083147685E-2</v>
      </c>
      <c r="EX20">
        <f t="shared" si="77"/>
        <v>5.9417965919397853E-2</v>
      </c>
    </row>
    <row r="21" spans="1:154" x14ac:dyDescent="0.4">
      <c r="A21" s="1" t="s">
        <v>19</v>
      </c>
      <c r="B21" s="3">
        <v>99.317701944934399</v>
      </c>
      <c r="C21" s="4">
        <v>106.408749035913</v>
      </c>
      <c r="D21" s="3">
        <v>74.514463925916999</v>
      </c>
      <c r="E21" s="4">
        <v>85.9404239787347</v>
      </c>
      <c r="F21" s="3">
        <v>104.627779348445</v>
      </c>
      <c r="G21" s="4">
        <v>103.03319303390199</v>
      </c>
      <c r="H21" s="3">
        <v>111.113913137324</v>
      </c>
      <c r="I21" s="4">
        <v>102.450811371065</v>
      </c>
      <c r="J21" s="3">
        <v>83.349360659756201</v>
      </c>
      <c r="K21" s="4">
        <v>83.410061696060097</v>
      </c>
      <c r="L21" s="3">
        <v>104.02937348659501</v>
      </c>
      <c r="M21" s="4">
        <v>90.069160108363604</v>
      </c>
      <c r="N21" s="3">
        <v>95.947640252574601</v>
      </c>
      <c r="O21" s="4">
        <v>91.082859176831207</v>
      </c>
      <c r="P21" s="3">
        <v>83.894315404672994</v>
      </c>
      <c r="Q21" s="4">
        <v>78.0058624403799</v>
      </c>
      <c r="R21" s="3">
        <v>79.540023765781001</v>
      </c>
      <c r="S21" s="4">
        <v>83.382466844537205</v>
      </c>
      <c r="T21" s="3">
        <v>102.79444335580899</v>
      </c>
      <c r="U21" s="4">
        <v>91.0348289975109</v>
      </c>
      <c r="V21" s="3">
        <v>110.13442693419999</v>
      </c>
      <c r="W21" s="4">
        <v>117.78836513289799</v>
      </c>
      <c r="X21" s="3">
        <v>107.441642418177</v>
      </c>
      <c r="Y21" s="4">
        <v>106.315939912494</v>
      </c>
      <c r="Z21" s="3">
        <v>101.16362586091</v>
      </c>
      <c r="AA21" s="4">
        <v>92.779747170454499</v>
      </c>
      <c r="AB21" s="3">
        <v>87.389444102316702</v>
      </c>
      <c r="AC21" s="4">
        <v>108.324168440956</v>
      </c>
      <c r="AD21" s="3">
        <v>97.088307365870406</v>
      </c>
      <c r="AE21" s="4">
        <v>99.558742005085904</v>
      </c>
      <c r="AF21" s="3">
        <v>86.527579114150896</v>
      </c>
      <c r="AG21" s="4">
        <v>97.851625384169793</v>
      </c>
      <c r="AH21" s="3">
        <v>143.89469007670999</v>
      </c>
      <c r="AI21" s="4">
        <v>70.159437851505501</v>
      </c>
      <c r="AJ21" s="3">
        <v>103.521458061752</v>
      </c>
      <c r="AK21" s="4">
        <v>89.070654773513596</v>
      </c>
      <c r="AL21" s="3">
        <v>105.154441471228</v>
      </c>
      <c r="AM21" s="4">
        <v>105.974979591398</v>
      </c>
      <c r="AN21" s="3">
        <v>85.107235740546997</v>
      </c>
      <c r="AO21" s="4">
        <v>133.604711557261</v>
      </c>
      <c r="AP21" s="3">
        <v>100.09940320297</v>
      </c>
      <c r="AQ21" s="4">
        <v>99.392684898791401</v>
      </c>
      <c r="AR21" s="3">
        <v>92.248690970066306</v>
      </c>
      <c r="AS21" s="4">
        <v>103.312927661907</v>
      </c>
      <c r="AT21" s="3">
        <v>105.343751806497</v>
      </c>
      <c r="AU21" s="4">
        <v>76.873734880482502</v>
      </c>
      <c r="AV21" s="3">
        <v>106.021772396336</v>
      </c>
      <c r="AW21" s="4">
        <v>105.98479642976299</v>
      </c>
      <c r="AX21" s="3">
        <v>103.374636078816</v>
      </c>
      <c r="AY21" s="4">
        <v>95.920670920912698</v>
      </c>
      <c r="AZ21" s="3">
        <v>77.036416789933398</v>
      </c>
      <c r="BA21" s="4">
        <v>102.292051466906</v>
      </c>
      <c r="BB21" s="3">
        <v>98.0412722351019</v>
      </c>
      <c r="BC21" s="4">
        <v>96.575727056290802</v>
      </c>
      <c r="BD21" s="3">
        <v>87.450271273364905</v>
      </c>
      <c r="BE21" s="4">
        <v>77.915429530035098</v>
      </c>
      <c r="BF21" s="3">
        <v>76.001338460742801</v>
      </c>
      <c r="BG21" s="4">
        <v>94.126711796548506</v>
      </c>
      <c r="BH21" s="3">
        <v>103.80338238972701</v>
      </c>
      <c r="BI21" s="4">
        <v>89.132884154920902</v>
      </c>
      <c r="BJ21" s="3">
        <v>101.90720512597299</v>
      </c>
      <c r="BK21" s="4">
        <v>88.012028495121001</v>
      </c>
      <c r="BL21" s="3">
        <v>91.889701342690103</v>
      </c>
      <c r="BM21" s="4">
        <v>75.922214146592694</v>
      </c>
      <c r="BN21" s="3">
        <v>85.997490490141104</v>
      </c>
      <c r="BO21" s="4">
        <v>108.59338816885401</v>
      </c>
      <c r="BP21" s="3">
        <v>99.914635152385799</v>
      </c>
      <c r="BQ21" s="4">
        <v>96.220104315548994</v>
      </c>
      <c r="BR21" s="3">
        <v>100.34343035657</v>
      </c>
      <c r="BS21" s="4">
        <v>103.850543560312</v>
      </c>
      <c r="BT21" s="3">
        <v>94.004626422314999</v>
      </c>
      <c r="BU21" s="4">
        <v>125.693108604667</v>
      </c>
      <c r="BV21" s="3">
        <v>109.83481533003599</v>
      </c>
      <c r="BW21" s="4">
        <v>76.363276587323497</v>
      </c>
      <c r="BX21" s="3">
        <v>56.121248384667403</v>
      </c>
      <c r="BY21" s="4">
        <v>66.240296429089199</v>
      </c>
      <c r="BZ21" s="1" t="s">
        <v>19</v>
      </c>
      <c r="CA21">
        <f t="shared" si="2"/>
        <v>-7.0915199121756256E-2</v>
      </c>
      <c r="CB21">
        <f t="shared" si="3"/>
        <v>-5.3002478273754594E-2</v>
      </c>
      <c r="CC21">
        <f t="shared" si="4"/>
        <v>8.9811787253632591E-2</v>
      </c>
      <c r="CD21">
        <f t="shared" si="5"/>
        <v>1.3492279245930883E-2</v>
      </c>
      <c r="CE21">
        <f t="shared" si="6"/>
        <v>1.0254073745161962E-2</v>
      </c>
      <c r="CF21">
        <f t="shared" si="7"/>
        <v>-6.7939345417464048E-2</v>
      </c>
      <c r="CG21">
        <f t="shared" si="8"/>
        <v>-8.2932384663360392E-2</v>
      </c>
      <c r="CH21">
        <f t="shared" si="9"/>
        <v>1.7756391352153233E-2</v>
      </c>
      <c r="CI21">
        <f t="shared" si="10"/>
        <v>3.1184125373374227E-2</v>
      </c>
      <c r="CJ21">
        <f t="shared" si="11"/>
        <v>-5.7334531921549026E-4</v>
      </c>
      <c r="CK21">
        <f t="shared" si="12"/>
        <v>2.1847319470125193E-3</v>
      </c>
      <c r="CL21">
        <f t="shared" si="13"/>
        <v>5.6607562947111223E-2</v>
      </c>
      <c r="CM21">
        <f t="shared" si="14"/>
        <v>3.6628005937100472E-3</v>
      </c>
      <c r="CN21">
        <f t="shared" si="15"/>
        <v>-3.8149149466260024E-4</v>
      </c>
      <c r="CO21">
        <f t="shared" si="16"/>
        <v>-3.1240981046271821E-2</v>
      </c>
      <c r="CP21">
        <f t="shared" si="17"/>
        <v>0.13319308595939616</v>
      </c>
      <c r="CQ21">
        <f t="shared" si="18"/>
        <v>-0.1510223367683452</v>
      </c>
      <c r="CR21">
        <f t="shared" si="19"/>
        <v>-2.6522136701320864E-2</v>
      </c>
      <c r="CS21">
        <f t="shared" si="20"/>
        <v>3.3319459391416339E-2</v>
      </c>
      <c r="CT21">
        <f t="shared" si="21"/>
        <v>6.5372958048959706E-2</v>
      </c>
      <c r="CU21">
        <f t="shared" si="22"/>
        <v>2.8166909055061806E-2</v>
      </c>
      <c r="CV21">
        <f t="shared" si="23"/>
        <v>7.4713684983056527E-3</v>
      </c>
      <c r="CW21">
        <f t="shared" si="24"/>
        <v>-1.9603082248772496E-3</v>
      </c>
      <c r="CX21">
        <f t="shared" si="25"/>
        <v>1.2330699499582209E-2</v>
      </c>
      <c r="CY21">
        <f t="shared" si="26"/>
        <v>-8.0749573969934874E-3</v>
      </c>
      <c r="CZ21">
        <f t="shared" si="27"/>
        <v>6.9644621347004554E-2</v>
      </c>
      <c r="DA21">
        <f t="shared" si="28"/>
        <v>0.13302947026677581</v>
      </c>
      <c r="DB21">
        <f t="shared" si="29"/>
        <v>9.4933320965351342E-3</v>
      </c>
      <c r="DC21">
        <f t="shared" si="30"/>
        <v>1.3626223358780054E-2</v>
      </c>
      <c r="DD21">
        <f t="shared" si="31"/>
        <v>-4.1844963966885196E-2</v>
      </c>
      <c r="DE21">
        <f t="shared" si="32"/>
        <v>-4.0929431525104421E-2</v>
      </c>
      <c r="DF21">
        <f t="shared" si="33"/>
        <v>9.8137148838689292E-2</v>
      </c>
      <c r="DG21">
        <f t="shared" si="34"/>
        <v>7.2396018204342827E-2</v>
      </c>
      <c r="DH21">
        <f t="shared" si="35"/>
        <v>6.6470214058687027E-3</v>
      </c>
      <c r="DI21">
        <f t="shared" si="36"/>
        <v>2.9654721856356314E-2</v>
      </c>
      <c r="DJ21">
        <f t="shared" si="37"/>
        <v>-4.9552145785246138E-2</v>
      </c>
      <c r="DK21">
        <f t="shared" si="38"/>
        <v>8.5021255721162703E-3</v>
      </c>
      <c r="DL21">
        <f t="shared" si="39"/>
        <v>-2.613056053576579E-2</v>
      </c>
      <c r="DM21">
        <f t="shared" si="40"/>
        <v>6.2588050242924353E-3</v>
      </c>
      <c r="DN21">
        <f t="shared" si="41"/>
        <v>8.0523007985647155E-2</v>
      </c>
      <c r="DO21">
        <f t="shared" si="42"/>
        <v>9.2701880351782062E-3</v>
      </c>
      <c r="DP21">
        <f t="shared" si="43"/>
        <v>2.8339735842181524E-2</v>
      </c>
      <c r="DQ21">
        <f t="shared" si="44"/>
        <v>-3.2461594275232653E-2</v>
      </c>
      <c r="DR21">
        <f t="shared" si="45"/>
        <v>2.446246019450804E-2</v>
      </c>
      <c r="DS21">
        <f t="shared" si="46"/>
        <v>-7.2205762620968228E-3</v>
      </c>
      <c r="DT21">
        <f t="shared" si="47"/>
        <v>7.1916983707567272E-2</v>
      </c>
      <c r="DU21">
        <f t="shared" si="48"/>
        <v>-2.9909579089452354E-2</v>
      </c>
      <c r="DV21">
        <f t="shared" si="49"/>
        <v>4.7664315284776659E-3</v>
      </c>
      <c r="DW21">
        <f t="shared" si="50"/>
        <v>7.0093202207031524E-2</v>
      </c>
      <c r="DX21">
        <f t="shared" si="51"/>
        <v>-2.7217903013527112E-2</v>
      </c>
      <c r="DY21">
        <f t="shared" si="52"/>
        <v>2.7738639561084577E-2</v>
      </c>
      <c r="DZ21">
        <f t="shared" si="53"/>
        <v>-3.1724410150221982E-2</v>
      </c>
      <c r="EA21">
        <f t="shared" si="54"/>
        <v>8.588461489157373E-3</v>
      </c>
      <c r="EB21">
        <f t="shared" si="55"/>
        <v>-1.9539716106730443E-2</v>
      </c>
      <c r="EC21">
        <f t="shared" si="56"/>
        <v>1.5748300123444192E-2</v>
      </c>
      <c r="ED21">
        <f t="shared" si="57"/>
        <v>-4.9390893616368281E-2</v>
      </c>
      <c r="EE21">
        <f t="shared" si="58"/>
        <v>-3.5489193458023705E-3</v>
      </c>
      <c r="EF21">
        <f t="shared" si="59"/>
        <v>0.1119895556334265</v>
      </c>
      <c r="EG21">
        <f t="shared" si="60"/>
        <v>7.053968009838929E-3</v>
      </c>
      <c r="EH21">
        <f t="shared" si="61"/>
        <v>0.14139069867361109</v>
      </c>
      <c r="EI21">
        <f t="shared" si="62"/>
        <v>-6.2642767385098219E-2</v>
      </c>
      <c r="EJ21">
        <f t="shared" si="63"/>
        <v>-7.1745184949924989E-2</v>
      </c>
      <c r="EK21">
        <f t="shared" si="64"/>
        <v>4.9887454354355931E-3</v>
      </c>
      <c r="EL21">
        <f t="shared" si="65"/>
        <v>7.7389764737996858E-2</v>
      </c>
      <c r="EM21">
        <f t="shared" si="66"/>
        <v>1.6754248476207323E-3</v>
      </c>
      <c r="EN21">
        <f t="shared" si="67"/>
        <v>4.2126501354093682E-2</v>
      </c>
      <c r="EO21">
        <f t="shared" si="68"/>
        <v>2.1478104973832624E-2</v>
      </c>
      <c r="EP21">
        <f t="shared" si="69"/>
        <v>-5.6169143814861267E-2</v>
      </c>
      <c r="EQ21">
        <f t="shared" si="70"/>
        <v>-5.1374836827805193E-2</v>
      </c>
      <c r="ER21">
        <f t="shared" si="71"/>
        <v>0.11919011989502315</v>
      </c>
      <c r="ES21">
        <f t="shared" si="72"/>
        <v>7.4390053754918029E-3</v>
      </c>
      <c r="ET21">
        <f t="shared" si="73"/>
        <v>1.7772591833391527E-2</v>
      </c>
      <c r="EU21">
        <f t="shared" si="74"/>
        <v>-3.7563300900904539E-2</v>
      </c>
      <c r="EV21">
        <f t="shared" si="75"/>
        <v>7.879091545949235E-2</v>
      </c>
      <c r="EW21">
        <f t="shared" si="76"/>
        <v>-7.5762119374543135E-2</v>
      </c>
      <c r="EX21">
        <f t="shared" si="77"/>
        <v>6.2374353289655682E-2</v>
      </c>
    </row>
    <row r="22" spans="1:154" x14ac:dyDescent="0.4">
      <c r="A22" s="1" t="s">
        <v>20</v>
      </c>
      <c r="B22" s="3">
        <v>100.288716464712</v>
      </c>
      <c r="C22" s="4">
        <v>104.433258928607</v>
      </c>
      <c r="D22" s="3">
        <v>77.339760307901003</v>
      </c>
      <c r="E22" s="4">
        <v>87.393637117907502</v>
      </c>
      <c r="F22" s="3">
        <v>104.596256968972</v>
      </c>
      <c r="G22" s="4">
        <v>102.454134026448</v>
      </c>
      <c r="H22" s="3">
        <v>108.046621240809</v>
      </c>
      <c r="I22" s="4">
        <v>102.34123364600801</v>
      </c>
      <c r="J22" s="3">
        <v>83.114459825313403</v>
      </c>
      <c r="K22" s="4">
        <v>83.631470224752206</v>
      </c>
      <c r="L22" s="3">
        <v>102.710696052462</v>
      </c>
      <c r="M22" s="4">
        <v>88.938751521357602</v>
      </c>
      <c r="N22" s="3">
        <v>96.188347649366804</v>
      </c>
      <c r="O22" s="4">
        <v>91.771398338819196</v>
      </c>
      <c r="P22" s="3">
        <v>82.372278893481905</v>
      </c>
      <c r="Q22" s="4">
        <v>82.472585596849598</v>
      </c>
      <c r="R22" s="3">
        <v>76.828852852657207</v>
      </c>
      <c r="S22" s="4">
        <v>83.2242648998226</v>
      </c>
      <c r="T22" s="3">
        <v>103.410567144726</v>
      </c>
      <c r="U22" s="4">
        <v>92.795411103027206</v>
      </c>
      <c r="V22" s="3">
        <v>109.136753851238</v>
      </c>
      <c r="W22" s="4">
        <v>117.204487376842</v>
      </c>
      <c r="X22" s="3">
        <v>106.54806766009</v>
      </c>
      <c r="Y22" s="4">
        <v>105.82096266516901</v>
      </c>
      <c r="Z22" s="3">
        <v>103.80638017515599</v>
      </c>
      <c r="AA22" s="4">
        <v>93.4289810062904</v>
      </c>
      <c r="AB22" s="3">
        <v>86.852979772116697</v>
      </c>
      <c r="AC22" s="4">
        <v>107.392613249128</v>
      </c>
      <c r="AD22" s="3">
        <v>97.079238459591807</v>
      </c>
      <c r="AE22" s="4">
        <v>98.799513535377102</v>
      </c>
      <c r="AF22" s="3">
        <v>86.642345540951297</v>
      </c>
      <c r="AG22" s="4">
        <v>97.802504548472896</v>
      </c>
      <c r="AH22" s="3">
        <v>155.04187780113301</v>
      </c>
      <c r="AI22" s="4">
        <v>69.840608192332098</v>
      </c>
      <c r="AJ22" s="3">
        <v>103.407467956659</v>
      </c>
      <c r="AK22" s="4">
        <v>88.358147509870406</v>
      </c>
      <c r="AL22" s="3">
        <v>104.628956219309</v>
      </c>
      <c r="AM22" s="4">
        <v>104.655921677268</v>
      </c>
      <c r="AN22" s="3">
        <v>83.572680547835205</v>
      </c>
      <c r="AO22" s="4">
        <v>135.735618380749</v>
      </c>
      <c r="AP22" s="3">
        <v>99.965400568696296</v>
      </c>
      <c r="AQ22" s="4">
        <v>100.269444550576</v>
      </c>
      <c r="AR22" s="3">
        <v>91.126073489553903</v>
      </c>
      <c r="AS22" s="4">
        <v>102.939037470427</v>
      </c>
      <c r="AT22" s="3">
        <v>106.078400796121</v>
      </c>
      <c r="AU22" s="4">
        <v>76.280072452459905</v>
      </c>
      <c r="AV22" s="3">
        <v>105.475297618334</v>
      </c>
      <c r="AW22" s="4">
        <v>105.829090128809</v>
      </c>
      <c r="AX22" s="3">
        <v>104.709109540813</v>
      </c>
      <c r="AY22" s="4">
        <v>94.895166861221696</v>
      </c>
      <c r="AZ22" s="3">
        <v>79.333497884917605</v>
      </c>
      <c r="BA22" s="4">
        <v>101.470345516539</v>
      </c>
      <c r="BB22" s="3">
        <v>97.035286698575803</v>
      </c>
      <c r="BC22" s="4">
        <v>97.666336317326795</v>
      </c>
      <c r="BD22" s="3">
        <v>86.424733198743894</v>
      </c>
      <c r="BE22" s="4">
        <v>74.436403073201603</v>
      </c>
      <c r="BF22" s="3">
        <v>77.587823950453298</v>
      </c>
      <c r="BG22" s="4">
        <v>98.579304313804599</v>
      </c>
      <c r="BH22" s="3">
        <v>103.43695999664401</v>
      </c>
      <c r="BI22" s="4">
        <v>87.660601001419593</v>
      </c>
      <c r="BJ22" s="3">
        <v>99.843263742953397</v>
      </c>
      <c r="BK22" s="4">
        <v>84.522610130813106</v>
      </c>
      <c r="BL22" s="3">
        <v>91.061753465547199</v>
      </c>
      <c r="BM22" s="4">
        <v>77.649433266070801</v>
      </c>
      <c r="BN22" s="3">
        <v>84.891291339749003</v>
      </c>
      <c r="BO22" s="4">
        <v>108.337869912912</v>
      </c>
      <c r="BP22" s="3">
        <v>99.702475854421607</v>
      </c>
      <c r="BQ22" s="4">
        <v>95.323180735459104</v>
      </c>
      <c r="BR22" s="3">
        <v>99.702000688418295</v>
      </c>
      <c r="BS22" s="4">
        <v>104.89229403188401</v>
      </c>
      <c r="BT22" s="3">
        <v>94.644979076915703</v>
      </c>
      <c r="BU22" s="4">
        <v>126.18572022135</v>
      </c>
      <c r="BV22" s="3">
        <v>108.680161103592</v>
      </c>
      <c r="BW22" s="4">
        <v>78.672218076192195</v>
      </c>
      <c r="BX22" s="3">
        <v>56.942438372382</v>
      </c>
      <c r="BY22" s="4">
        <v>68.411926457826993</v>
      </c>
      <c r="BZ22" s="1" t="s">
        <v>20</v>
      </c>
      <c r="CA22">
        <f t="shared" si="2"/>
        <v>-3.7095870302643386E-2</v>
      </c>
      <c r="CB22">
        <f t="shared" si="3"/>
        <v>-6.2528366442146655E-2</v>
      </c>
      <c r="CC22">
        <f t="shared" si="4"/>
        <v>0.15177787065259296</v>
      </c>
      <c r="CD22">
        <f t="shared" si="5"/>
        <v>-1.4107869387619543E-2</v>
      </c>
      <c r="CE22">
        <f t="shared" si="6"/>
        <v>2.6098656748976268E-3</v>
      </c>
      <c r="CF22">
        <f t="shared" si="7"/>
        <v>-5.1341812038998125E-2</v>
      </c>
      <c r="CG22">
        <f t="shared" si="8"/>
        <v>-7.1075666246164793E-2</v>
      </c>
      <c r="CH22">
        <f t="shared" si="9"/>
        <v>7.9669200633722959E-3</v>
      </c>
      <c r="CI22">
        <f t="shared" si="10"/>
        <v>7.1977027057770204E-3</v>
      </c>
      <c r="CJ22">
        <f t="shared" si="11"/>
        <v>6.451961681937779E-2</v>
      </c>
      <c r="CK22">
        <f t="shared" si="12"/>
        <v>-1.1735159137439721E-2</v>
      </c>
      <c r="CL22">
        <f t="shared" si="13"/>
        <v>5.4572334006662171E-2</v>
      </c>
      <c r="CM22">
        <f t="shared" si="14"/>
        <v>2.2800673125145776E-2</v>
      </c>
      <c r="CN22">
        <f t="shared" si="15"/>
        <v>-2.9277991555584859E-2</v>
      </c>
      <c r="CO22">
        <f t="shared" si="16"/>
        <v>-3.2522957837436195E-2</v>
      </c>
      <c r="CP22">
        <f t="shared" si="17"/>
        <v>0.14419583094067412</v>
      </c>
      <c r="CQ22">
        <f t="shared" si="18"/>
        <v>-0.13923450886737399</v>
      </c>
      <c r="CR22">
        <f t="shared" si="19"/>
        <v>-1.9167901285859545E-2</v>
      </c>
      <c r="CS22">
        <f t="shared" si="20"/>
        <v>2.9350584010134906E-2</v>
      </c>
      <c r="CT22">
        <f t="shared" si="21"/>
        <v>7.3179256763036049E-2</v>
      </c>
      <c r="CU22">
        <f t="shared" si="22"/>
        <v>-3.1570746405745753E-3</v>
      </c>
      <c r="CV22">
        <f t="shared" si="23"/>
        <v>-6.0513966750119774E-4</v>
      </c>
      <c r="CW22">
        <f t="shared" si="24"/>
        <v>-1.8164352149888208E-2</v>
      </c>
      <c r="CX22">
        <f t="shared" si="25"/>
        <v>-2.8199852455558228E-3</v>
      </c>
      <c r="CY22">
        <f t="shared" si="26"/>
        <v>1.3224134491654826E-2</v>
      </c>
      <c r="CZ22">
        <f t="shared" si="27"/>
        <v>2.2634360411524446E-2</v>
      </c>
      <c r="DA22">
        <f t="shared" si="28"/>
        <v>0.13746116717444989</v>
      </c>
      <c r="DB22">
        <f t="shared" si="29"/>
        <v>-9.8211234636019773E-3</v>
      </c>
      <c r="DC22">
        <f t="shared" si="30"/>
        <v>4.282184203426409E-3</v>
      </c>
      <c r="DD22">
        <f t="shared" si="31"/>
        <v>-3.9383362202409011E-2</v>
      </c>
      <c r="DE22">
        <f t="shared" si="32"/>
        <v>-1.4549384748485883E-2</v>
      </c>
      <c r="DF22">
        <f t="shared" si="33"/>
        <v>6.7694684653949455E-2</v>
      </c>
      <c r="DG22">
        <f t="shared" si="34"/>
        <v>0.10928093300867525</v>
      </c>
      <c r="DH22">
        <f t="shared" si="35"/>
        <v>1.6251070888056107E-2</v>
      </c>
      <c r="DI22">
        <f t="shared" si="36"/>
        <v>1.24020822035531E-2</v>
      </c>
      <c r="DJ22">
        <f t="shared" si="37"/>
        <v>-2.3614532183393044E-2</v>
      </c>
      <c r="DK22">
        <f t="shared" si="38"/>
        <v>-6.0776618509431612E-3</v>
      </c>
      <c r="DL22">
        <f t="shared" si="39"/>
        <v>-3.1583353307044648E-2</v>
      </c>
      <c r="DM22">
        <f t="shared" si="40"/>
        <v>-1.3288379051494714E-2</v>
      </c>
      <c r="DN22">
        <f t="shared" si="41"/>
        <v>9.6118722299560089E-2</v>
      </c>
      <c r="DO22">
        <f t="shared" si="42"/>
        <v>1.4907123722085469E-3</v>
      </c>
      <c r="DP22">
        <f t="shared" si="43"/>
        <v>4.3208036029950936E-2</v>
      </c>
      <c r="DQ22">
        <f t="shared" si="44"/>
        <v>-2.3247827655260678E-2</v>
      </c>
      <c r="DR22">
        <f t="shared" si="45"/>
        <v>2.3837858381934307E-3</v>
      </c>
      <c r="DS22">
        <f t="shared" si="46"/>
        <v>-1.9124433613862402E-2</v>
      </c>
      <c r="DT22">
        <f t="shared" si="47"/>
        <v>5.8536787528102874E-2</v>
      </c>
      <c r="DU22">
        <f t="shared" si="48"/>
        <v>-2.2023604350569714E-2</v>
      </c>
      <c r="DV22">
        <f t="shared" si="49"/>
        <v>-2.4554787040798054E-3</v>
      </c>
      <c r="DW22">
        <f t="shared" si="50"/>
        <v>3.8260767171681254E-2</v>
      </c>
      <c r="DX22">
        <f t="shared" si="51"/>
        <v>-1.8654015836394144E-2</v>
      </c>
      <c r="DY22">
        <f t="shared" si="52"/>
        <v>7.0367301858413889E-2</v>
      </c>
      <c r="DZ22">
        <f t="shared" si="53"/>
        <v>-3.6191482898733973E-2</v>
      </c>
      <c r="EA22">
        <f t="shared" si="54"/>
        <v>3.9200000946091551E-2</v>
      </c>
      <c r="EB22">
        <f t="shared" si="55"/>
        <v>8.2186647890940545E-3</v>
      </c>
      <c r="EC22">
        <f t="shared" si="56"/>
        <v>9.5898285753295287E-3</v>
      </c>
      <c r="ED22">
        <f t="shared" si="57"/>
        <v>-7.7093708626534529E-2</v>
      </c>
      <c r="EE22">
        <f t="shared" si="58"/>
        <v>4.166514398954968E-2</v>
      </c>
      <c r="EF22">
        <f t="shared" si="59"/>
        <v>0.19815333209084174</v>
      </c>
      <c r="EG22">
        <f t="shared" si="60"/>
        <v>-9.4177319324384445E-4</v>
      </c>
      <c r="EH22">
        <f t="shared" si="61"/>
        <v>-1.2585004901233043E-2</v>
      </c>
      <c r="EI22">
        <f t="shared" si="62"/>
        <v>-5.0993235184027985E-2</v>
      </c>
      <c r="EJ22">
        <f t="shared" si="63"/>
        <v>-7.0183248654662078E-2</v>
      </c>
      <c r="EK22">
        <f t="shared" si="64"/>
        <v>-9.2581902563926288E-3</v>
      </c>
      <c r="EL22">
        <f t="shared" si="65"/>
        <v>5.0159734839600789E-2</v>
      </c>
      <c r="EM22">
        <f t="shared" si="66"/>
        <v>-5.9697626678002491E-3</v>
      </c>
      <c r="EN22">
        <f t="shared" si="67"/>
        <v>8.9730374685316416E-2</v>
      </c>
      <c r="EO22">
        <f t="shared" si="68"/>
        <v>1.3567728283372382E-2</v>
      </c>
      <c r="EP22">
        <f t="shared" si="69"/>
        <v>-4.5691504702836006E-2</v>
      </c>
      <c r="EQ22">
        <f t="shared" si="70"/>
        <v>-3.3523533594391419E-2</v>
      </c>
      <c r="ER22">
        <f t="shared" si="71"/>
        <v>0.13232396498149557</v>
      </c>
      <c r="ES22">
        <f t="shared" si="72"/>
        <v>4.05237709820776E-2</v>
      </c>
      <c r="ET22">
        <f t="shared" si="73"/>
        <v>-1.820636518061336E-2</v>
      </c>
      <c r="EU22">
        <f t="shared" si="74"/>
        <v>-2.7867688302869342E-2</v>
      </c>
      <c r="EV22">
        <f t="shared" si="75"/>
        <v>0.13572086361366309</v>
      </c>
      <c r="EW22">
        <f t="shared" si="76"/>
        <v>2.2218527583265812E-2</v>
      </c>
      <c r="EX22">
        <f t="shared" si="77"/>
        <v>8.9165727698637953E-2</v>
      </c>
    </row>
    <row r="23" spans="1:154" x14ac:dyDescent="0.4">
      <c r="A23" s="1" t="s">
        <v>21</v>
      </c>
      <c r="B23" s="3">
        <v>101.708276512352</v>
      </c>
      <c r="C23" s="4">
        <v>107.465498084462</v>
      </c>
      <c r="D23" s="3">
        <v>81.3310275790719</v>
      </c>
      <c r="E23" s="4">
        <v>87.897857455627502</v>
      </c>
      <c r="F23" s="3">
        <v>103.34971728679</v>
      </c>
      <c r="G23" s="4">
        <v>102.436450143306</v>
      </c>
      <c r="H23" s="3">
        <v>108.56042632466</v>
      </c>
      <c r="I23" s="4">
        <v>101.40795064904</v>
      </c>
      <c r="J23" s="3">
        <v>83.266670815286503</v>
      </c>
      <c r="K23" s="4">
        <v>86.812822992432899</v>
      </c>
      <c r="L23" s="3">
        <v>100.420042982176</v>
      </c>
      <c r="M23" s="4">
        <v>87.954743669956002</v>
      </c>
      <c r="N23" s="3">
        <v>93.752945404514705</v>
      </c>
      <c r="O23" s="4">
        <v>92.2177448567368</v>
      </c>
      <c r="P23" s="3">
        <v>83.410274166100606</v>
      </c>
      <c r="Q23" s="4">
        <v>83.987931250897901</v>
      </c>
      <c r="R23" s="3">
        <v>81.8888099145274</v>
      </c>
      <c r="S23" s="4">
        <v>84.452778170649793</v>
      </c>
      <c r="T23" s="3">
        <v>101.197985361542</v>
      </c>
      <c r="U23" s="4">
        <v>90.427948794032204</v>
      </c>
      <c r="V23" s="3">
        <v>106.24608361079299</v>
      </c>
      <c r="W23" s="4">
        <v>116.927168737443</v>
      </c>
      <c r="X23" s="3">
        <v>104.461073896142</v>
      </c>
      <c r="Y23" s="4">
        <v>104.51958555713701</v>
      </c>
      <c r="Z23" s="3">
        <v>102.409105318165</v>
      </c>
      <c r="AA23" s="4">
        <v>98.808476969530005</v>
      </c>
      <c r="AB23" s="3">
        <v>87.919851922551103</v>
      </c>
      <c r="AC23" s="4">
        <v>105.704371041271</v>
      </c>
      <c r="AD23" s="3">
        <v>96.224094485946296</v>
      </c>
      <c r="AE23" s="4">
        <v>100.170006604831</v>
      </c>
      <c r="AF23" s="3">
        <v>88.148486399513601</v>
      </c>
      <c r="AG23" s="4">
        <v>96.086027940242204</v>
      </c>
      <c r="AH23" s="3">
        <v>152.11539048492199</v>
      </c>
      <c r="AI23" s="4">
        <v>72.319366873675193</v>
      </c>
      <c r="AJ23" s="3">
        <v>101.832720867726</v>
      </c>
      <c r="AK23" s="4">
        <v>88.388605322207894</v>
      </c>
      <c r="AL23" s="3">
        <v>103.31210111981601</v>
      </c>
      <c r="AM23" s="4">
        <v>101.913420446993</v>
      </c>
      <c r="AN23" s="3">
        <v>83.816409391789193</v>
      </c>
      <c r="AO23" s="4">
        <v>129.36547948928001</v>
      </c>
      <c r="AP23" s="3">
        <v>99.354922761730904</v>
      </c>
      <c r="AQ23" s="4">
        <v>99.672087243420506</v>
      </c>
      <c r="AR23" s="3">
        <v>92.499542250028995</v>
      </c>
      <c r="AS23" s="4">
        <v>102.55466202530199</v>
      </c>
      <c r="AT23" s="3">
        <v>109.186259910514</v>
      </c>
      <c r="AU23" s="4">
        <v>78.664121452545501</v>
      </c>
      <c r="AV23" s="3">
        <v>104.073210344374</v>
      </c>
      <c r="AW23" s="4">
        <v>104.205643502736</v>
      </c>
      <c r="AX23" s="3">
        <v>106.53980204677499</v>
      </c>
      <c r="AY23" s="4">
        <v>95.505270171302797</v>
      </c>
      <c r="AZ23" s="3">
        <v>83.319900752725204</v>
      </c>
      <c r="BA23" s="4">
        <v>100.291327794849</v>
      </c>
      <c r="BB23" s="3">
        <v>98.975177391740104</v>
      </c>
      <c r="BC23" s="4">
        <v>100.650447578531</v>
      </c>
      <c r="BD23" s="3">
        <v>87.772100813695303</v>
      </c>
      <c r="BE23" s="4">
        <v>76.312476475576403</v>
      </c>
      <c r="BF23" s="3">
        <v>79.712540049330897</v>
      </c>
      <c r="BG23" s="4">
        <v>95.045595509949706</v>
      </c>
      <c r="BH23" s="3">
        <v>102.376426719291</v>
      </c>
      <c r="BI23" s="4">
        <v>88.2068899832678</v>
      </c>
      <c r="BJ23" s="3">
        <v>101.084693338638</v>
      </c>
      <c r="BK23" s="4">
        <v>90.900321593143403</v>
      </c>
      <c r="BL23" s="3">
        <v>90.559424684850597</v>
      </c>
      <c r="BM23" s="4">
        <v>76.264460925692504</v>
      </c>
      <c r="BN23" s="3">
        <v>87.453228345218307</v>
      </c>
      <c r="BO23" s="4">
        <v>102.853172743743</v>
      </c>
      <c r="BP23" s="3">
        <v>99.284141567228403</v>
      </c>
      <c r="BQ23" s="4">
        <v>95.854373828990106</v>
      </c>
      <c r="BR23" s="3">
        <v>101.312973000713</v>
      </c>
      <c r="BS23" s="4">
        <v>105.498787605809</v>
      </c>
      <c r="BT23" s="3">
        <v>102.92769831181501</v>
      </c>
      <c r="BU23" s="4">
        <v>127.097519528201</v>
      </c>
      <c r="BV23" s="3">
        <v>110.229130613151</v>
      </c>
      <c r="BW23" s="4">
        <v>80.361325681886498</v>
      </c>
      <c r="BX23" s="3">
        <v>52.7224475393189</v>
      </c>
      <c r="BY23" s="4">
        <v>74.846828519853702</v>
      </c>
      <c r="BZ23" s="1" t="s">
        <v>21</v>
      </c>
      <c r="CA23">
        <f t="shared" si="2"/>
        <v>-4.60413442166554E-2</v>
      </c>
      <c r="CB23">
        <f t="shared" si="3"/>
        <v>-5.9053914564498045E-2</v>
      </c>
      <c r="CC23">
        <f t="shared" si="4"/>
        <v>0.14440813520583884</v>
      </c>
      <c r="CD23">
        <f t="shared" si="5"/>
        <v>4.4076446460241892E-2</v>
      </c>
      <c r="CE23">
        <f t="shared" si="6"/>
        <v>1.2626667998076879E-3</v>
      </c>
      <c r="CF23">
        <f t="shared" si="7"/>
        <v>-4.195246084597426E-2</v>
      </c>
      <c r="CG23">
        <f t="shared" si="8"/>
        <v>-7.1905833641075834E-2</v>
      </c>
      <c r="CH23">
        <f t="shared" si="9"/>
        <v>9.9402099972238922E-3</v>
      </c>
      <c r="CI23">
        <f t="shared" si="10"/>
        <v>1.3935768271722271E-2</v>
      </c>
      <c r="CJ23">
        <f t="shared" si="11"/>
        <v>6.9320069146933783E-2</v>
      </c>
      <c r="CK23">
        <f t="shared" si="12"/>
        <v>-1.2873715702772404E-2</v>
      </c>
      <c r="CL23">
        <f t="shared" si="13"/>
        <v>7.0033825082528534E-2</v>
      </c>
      <c r="CM23">
        <f t="shared" si="14"/>
        <v>1.1041445621059687E-2</v>
      </c>
      <c r="CN23">
        <f t="shared" si="15"/>
        <v>2.8289585420338881E-2</v>
      </c>
      <c r="CO23">
        <f t="shared" si="16"/>
        <v>-4.3083669449021089E-2</v>
      </c>
      <c r="CP23">
        <f t="shared" si="17"/>
        <v>0.13275633019502342</v>
      </c>
      <c r="CQ23">
        <f t="shared" si="18"/>
        <v>-0.10420258804774463</v>
      </c>
      <c r="CR23">
        <f t="shared" si="19"/>
        <v>-1.3984911913024645E-2</v>
      </c>
      <c r="CS23">
        <f t="shared" si="20"/>
        <v>9.9104761526940255E-3</v>
      </c>
      <c r="CT23">
        <f t="shared" si="21"/>
        <v>4.7638345186906017E-2</v>
      </c>
      <c r="CU23">
        <f t="shared" si="22"/>
        <v>-4.8054394619575502E-3</v>
      </c>
      <c r="CV23">
        <f t="shared" si="23"/>
        <v>-2.5413885836658157E-3</v>
      </c>
      <c r="CW23">
        <f t="shared" si="24"/>
        <v>-1.3269930053202095E-2</v>
      </c>
      <c r="CX23">
        <f t="shared" si="25"/>
        <v>-2.1017097375206628E-3</v>
      </c>
      <c r="CY23">
        <f t="shared" si="26"/>
        <v>2.4668801391041884E-2</v>
      </c>
      <c r="CZ23">
        <f t="shared" si="27"/>
        <v>3.8038974049759755E-2</v>
      </c>
      <c r="DA23">
        <f t="shared" si="28"/>
        <v>6.7572086201610038E-2</v>
      </c>
      <c r="DB23">
        <f t="shared" si="29"/>
        <v>-1.0978328020473938E-2</v>
      </c>
      <c r="DC23">
        <f t="shared" si="30"/>
        <v>5.9316254680019664E-3</v>
      </c>
      <c r="DD23">
        <f t="shared" si="31"/>
        <v>-3.7065767941525385E-2</v>
      </c>
      <c r="DE23">
        <f t="shared" si="32"/>
        <v>-1.0596067583850677E-2</v>
      </c>
      <c r="DF23">
        <f t="shared" si="33"/>
        <v>2.0518146396436565E-2</v>
      </c>
      <c r="DG23">
        <f t="shared" si="34"/>
        <v>0.10553321387728731</v>
      </c>
      <c r="DH23">
        <f t="shared" si="35"/>
        <v>2.485564919450467E-2</v>
      </c>
      <c r="DI23">
        <f t="shared" si="36"/>
        <v>1.4288739685684337E-2</v>
      </c>
      <c r="DJ23">
        <f t="shared" si="37"/>
        <v>-1.8311686006171057E-2</v>
      </c>
      <c r="DK23">
        <f t="shared" si="38"/>
        <v>-6.3170136954894263E-3</v>
      </c>
      <c r="DL23">
        <f t="shared" si="39"/>
        <v>-3.5984523696221293E-2</v>
      </c>
      <c r="DM23">
        <f t="shared" si="40"/>
        <v>-3.0467432491543489E-2</v>
      </c>
      <c r="DN23">
        <f t="shared" si="41"/>
        <v>1.6364057468190918E-2</v>
      </c>
      <c r="DO23">
        <f t="shared" si="42"/>
        <v>5.6533023175613373E-3</v>
      </c>
      <c r="DP23">
        <f t="shared" si="43"/>
        <v>8.2805913964456579E-3</v>
      </c>
      <c r="DQ23">
        <f t="shared" si="44"/>
        <v>-1.8644927475188755E-2</v>
      </c>
      <c r="DR23">
        <f t="shared" si="45"/>
        <v>5.0732191088864731E-3</v>
      </c>
      <c r="DS23">
        <f t="shared" si="46"/>
        <v>3.6793617346234209E-2</v>
      </c>
      <c r="DT23">
        <f t="shared" si="47"/>
        <v>-2.5280295277629761E-2</v>
      </c>
      <c r="DU23">
        <f t="shared" si="48"/>
        <v>-2.7771986691630612E-2</v>
      </c>
      <c r="DV23">
        <f t="shared" si="49"/>
        <v>-2.8462063213825495E-3</v>
      </c>
      <c r="DW23">
        <f t="shared" si="50"/>
        <v>0.10307581370823726</v>
      </c>
      <c r="DX23">
        <f t="shared" si="51"/>
        <v>-2.1681411185693111E-2</v>
      </c>
      <c r="DY23">
        <f t="shared" si="52"/>
        <v>0.10584648059444102</v>
      </c>
      <c r="DZ23">
        <f t="shared" si="53"/>
        <v>-2.3352824260353344E-2</v>
      </c>
      <c r="EA23">
        <f t="shared" si="54"/>
        <v>2.5535617334185856E-2</v>
      </c>
      <c r="EB23">
        <f t="shared" si="55"/>
        <v>1.184492981162677E-2</v>
      </c>
      <c r="EC23">
        <f t="shared" si="56"/>
        <v>-3.0505096444261914E-2</v>
      </c>
      <c r="ED23">
        <f t="shared" si="57"/>
        <v>-0.10794077389429446</v>
      </c>
      <c r="EE23">
        <f t="shared" si="58"/>
        <v>4.6767456477649905E-2</v>
      </c>
      <c r="EF23">
        <f t="shared" si="59"/>
        <v>0.13284806282894857</v>
      </c>
      <c r="EG23">
        <f t="shared" si="60"/>
        <v>-3.7821577523977634E-3</v>
      </c>
      <c r="EH23">
        <f t="shared" si="61"/>
        <v>-3.1567679989246145E-2</v>
      </c>
      <c r="EI23">
        <f t="shared" si="62"/>
        <v>-5.1230280126220773E-2</v>
      </c>
      <c r="EJ23">
        <f t="shared" si="63"/>
        <v>-3.2019043362460975E-2</v>
      </c>
      <c r="EK23">
        <f t="shared" si="64"/>
        <v>-2.1888103586914176E-2</v>
      </c>
      <c r="EL23">
        <f t="shared" si="65"/>
        <v>2.5233666046636571E-2</v>
      </c>
      <c r="EM23">
        <f t="shared" si="66"/>
        <v>-1.7092854623340425E-2</v>
      </c>
      <c r="EN23">
        <f t="shared" si="67"/>
        <v>-1.0688743565640313E-2</v>
      </c>
      <c r="EO23">
        <f t="shared" si="68"/>
        <v>1.2844278785467678E-2</v>
      </c>
      <c r="EP23">
        <f t="shared" si="69"/>
        <v>-3.7231525125152043E-2</v>
      </c>
      <c r="EQ23">
        <f t="shared" si="70"/>
        <v>-2.7503760306513136E-2</v>
      </c>
      <c r="ER23">
        <f t="shared" si="71"/>
        <v>9.9477925658566502E-2</v>
      </c>
      <c r="ES23">
        <f t="shared" si="72"/>
        <v>9.5603261544411122E-2</v>
      </c>
      <c r="ET23">
        <f t="shared" si="73"/>
        <v>-1.3129073368690181E-2</v>
      </c>
      <c r="EU23">
        <f t="shared" si="74"/>
        <v>-3.8139689507206698E-2</v>
      </c>
      <c r="EV23">
        <f t="shared" si="75"/>
        <v>0.13190427734973431</v>
      </c>
      <c r="EW23">
        <f t="shared" si="76"/>
        <v>-4.2845221768519681E-2</v>
      </c>
      <c r="EX23">
        <f t="shared" si="77"/>
        <v>0.14530310064514818</v>
      </c>
    </row>
    <row r="24" spans="1:154" x14ac:dyDescent="0.4">
      <c r="A24" s="1" t="s">
        <v>22</v>
      </c>
      <c r="B24" s="3">
        <v>102.290547206684</v>
      </c>
      <c r="C24" s="4">
        <v>109.379664703511</v>
      </c>
      <c r="D24" s="3">
        <v>80.263074183661502</v>
      </c>
      <c r="E24" s="4">
        <v>88.270253334417802</v>
      </c>
      <c r="F24" s="3">
        <v>102.194469476335</v>
      </c>
      <c r="G24" s="4">
        <v>101.71865678869401</v>
      </c>
      <c r="H24" s="3">
        <v>109.86992746617</v>
      </c>
      <c r="I24" s="4">
        <v>100.68312135348501</v>
      </c>
      <c r="J24" s="3">
        <v>82.603564988730398</v>
      </c>
      <c r="K24" s="4">
        <v>92.841551874349307</v>
      </c>
      <c r="L24" s="3">
        <v>98.012877951742794</v>
      </c>
      <c r="M24" s="4">
        <v>91.450736987993295</v>
      </c>
      <c r="N24" s="3">
        <v>92.965213988347102</v>
      </c>
      <c r="O24" s="4">
        <v>97.605121312740906</v>
      </c>
      <c r="P24" s="3">
        <v>85.985932415239503</v>
      </c>
      <c r="Q24" s="4">
        <v>85.533997335909604</v>
      </c>
      <c r="R24" s="3">
        <v>87.593599357797103</v>
      </c>
      <c r="S24" s="4">
        <v>84.9117634956649</v>
      </c>
      <c r="T24" s="3">
        <v>100.273614989522</v>
      </c>
      <c r="U24" s="4">
        <v>88.1559170042201</v>
      </c>
      <c r="V24" s="3">
        <v>103.93873940291201</v>
      </c>
      <c r="W24" s="4">
        <v>116.917560703013</v>
      </c>
      <c r="X24" s="3">
        <v>102.812059701679</v>
      </c>
      <c r="Y24" s="4">
        <v>103.36078350758901</v>
      </c>
      <c r="Z24" s="3">
        <v>100.810215512477</v>
      </c>
      <c r="AA24" s="4">
        <v>102.55180355618199</v>
      </c>
      <c r="AB24" s="3">
        <v>88.628715389891894</v>
      </c>
      <c r="AC24" s="4">
        <v>104.35665708059599</v>
      </c>
      <c r="AD24" s="3">
        <v>95.670326787303594</v>
      </c>
      <c r="AE24" s="4">
        <v>101.57700384319099</v>
      </c>
      <c r="AF24" s="3">
        <v>91.179379648797905</v>
      </c>
      <c r="AG24" s="4">
        <v>97.033759324490205</v>
      </c>
      <c r="AH24" s="3">
        <v>157.04522207465999</v>
      </c>
      <c r="AI24" s="4">
        <v>72.556262987349697</v>
      </c>
      <c r="AJ24" s="3">
        <v>100.804775934549</v>
      </c>
      <c r="AK24" s="4">
        <v>87.111010527629801</v>
      </c>
      <c r="AL24" s="3">
        <v>102.03760386536599</v>
      </c>
      <c r="AM24" s="4">
        <v>98.250103214099596</v>
      </c>
      <c r="AN24" s="3">
        <v>83.982264549742894</v>
      </c>
      <c r="AO24" s="4">
        <v>128.056066792634</v>
      </c>
      <c r="AP24" s="3">
        <v>98.941343887579393</v>
      </c>
      <c r="AQ24" s="4">
        <v>98.948204396148</v>
      </c>
      <c r="AR24" s="3">
        <v>94.240359788945099</v>
      </c>
      <c r="AS24" s="4">
        <v>101.156453000634</v>
      </c>
      <c r="AT24" s="3">
        <v>111.92814983965501</v>
      </c>
      <c r="AU24" s="4">
        <v>80.054572688222706</v>
      </c>
      <c r="AV24" s="3">
        <v>103.16192318605501</v>
      </c>
      <c r="AW24" s="4">
        <v>103.006659096767</v>
      </c>
      <c r="AX24" s="3">
        <v>104.725249518531</v>
      </c>
      <c r="AY24" s="4">
        <v>96.1251951630137</v>
      </c>
      <c r="AZ24" s="3">
        <v>91.313763665761101</v>
      </c>
      <c r="BA24" s="4">
        <v>99.483966136017798</v>
      </c>
      <c r="BB24" s="3">
        <v>100.42517091282799</v>
      </c>
      <c r="BC24" s="4">
        <v>101.69460151941701</v>
      </c>
      <c r="BD24" s="3">
        <v>89.678155137484694</v>
      </c>
      <c r="BE24" s="4">
        <v>78.412475991707396</v>
      </c>
      <c r="BF24" s="3">
        <v>79.299955360089697</v>
      </c>
      <c r="BG24" s="4">
        <v>96.666845846706394</v>
      </c>
      <c r="BH24" s="3">
        <v>102.082620743471</v>
      </c>
      <c r="BI24" s="4">
        <v>88.797901376054497</v>
      </c>
      <c r="BJ24" s="3">
        <v>102.052551120923</v>
      </c>
      <c r="BK24" s="4">
        <v>96.8275329729167</v>
      </c>
      <c r="BL24" s="3">
        <v>90.469246369943505</v>
      </c>
      <c r="BM24" s="4">
        <v>76.084128223815995</v>
      </c>
      <c r="BN24" s="3">
        <v>92.169601803342601</v>
      </c>
      <c r="BO24" s="4">
        <v>102.932238911932</v>
      </c>
      <c r="BP24" s="3">
        <v>98.809097170109595</v>
      </c>
      <c r="BQ24" s="4">
        <v>95.720264357888794</v>
      </c>
      <c r="BR24" s="3">
        <v>102.17405243007801</v>
      </c>
      <c r="BS24" s="4">
        <v>103.887368842141</v>
      </c>
      <c r="BT24" s="3">
        <v>107.054756252722</v>
      </c>
      <c r="BU24" s="4">
        <v>124.469668087576</v>
      </c>
      <c r="BV24" s="3">
        <v>111.38380486253899</v>
      </c>
      <c r="BW24" s="4">
        <v>80.990633029416202</v>
      </c>
      <c r="BX24" s="3">
        <v>53.736698273238503</v>
      </c>
      <c r="BY24" s="4">
        <v>81.606117666726604</v>
      </c>
      <c r="BZ24" s="1" t="s">
        <v>22</v>
      </c>
      <c r="CA24">
        <f t="shared" si="2"/>
        <v>-1.3555752350264072E-2</v>
      </c>
      <c r="CB24">
        <f t="shared" si="3"/>
        <v>-2.1107922271290991E-2</v>
      </c>
      <c r="CC24">
        <f t="shared" si="4"/>
        <v>8.6599838115157368E-2</v>
      </c>
      <c r="CD24">
        <f t="shared" si="5"/>
        <v>6.451853517993178E-2</v>
      </c>
      <c r="CE24">
        <f t="shared" si="6"/>
        <v>-1.2735548725370083E-2</v>
      </c>
      <c r="CF24">
        <f t="shared" si="7"/>
        <v>-3.9944038470872911E-2</v>
      </c>
      <c r="CG24">
        <f t="shared" si="8"/>
        <v>-4.7213419914262644E-2</v>
      </c>
      <c r="CH24">
        <f t="shared" si="9"/>
        <v>-1.6019400850192378E-3</v>
      </c>
      <c r="CI24">
        <f t="shared" si="10"/>
        <v>-5.6513781394254003E-3</v>
      </c>
      <c r="CJ24">
        <f t="shared" si="11"/>
        <v>0.12942972414511278</v>
      </c>
      <c r="CK24">
        <f t="shared" si="12"/>
        <v>-3.8067969452050376E-2</v>
      </c>
      <c r="CL24">
        <f t="shared" si="13"/>
        <v>7.3779499851614805E-2</v>
      </c>
      <c r="CM24">
        <f t="shared" si="14"/>
        <v>-1.2603105186072994E-2</v>
      </c>
      <c r="CN24">
        <f t="shared" si="15"/>
        <v>9.8789214457231989E-2</v>
      </c>
      <c r="CO24">
        <f t="shared" si="16"/>
        <v>-1.3947748508582936E-2</v>
      </c>
      <c r="CP24">
        <f t="shared" si="17"/>
        <v>0.11600970303705926</v>
      </c>
      <c r="CQ24">
        <f t="shared" si="18"/>
        <v>-2.2735000300723174E-3</v>
      </c>
      <c r="CR24">
        <f t="shared" si="19"/>
        <v>-5.3554790310690326E-3</v>
      </c>
      <c r="CS24">
        <f t="shared" si="20"/>
        <v>4.0803849552872862E-4</v>
      </c>
      <c r="CT24">
        <f t="shared" si="21"/>
        <v>2.5526890254801149E-3</v>
      </c>
      <c r="CU24">
        <f t="shared" si="22"/>
        <v>-3.141551003620302E-2</v>
      </c>
      <c r="CV24">
        <f t="shared" si="23"/>
        <v>-3.6681383839360926E-3</v>
      </c>
      <c r="CW24">
        <f t="shared" si="24"/>
        <v>-3.2298245789652347E-2</v>
      </c>
      <c r="CX24">
        <f t="shared" si="25"/>
        <v>-1.5559458877139498E-2</v>
      </c>
      <c r="CY24">
        <f t="shared" si="26"/>
        <v>7.7959139542864708E-3</v>
      </c>
      <c r="CZ24">
        <f t="shared" si="27"/>
        <v>6.8903965795180655E-2</v>
      </c>
      <c r="DA24">
        <f t="shared" si="28"/>
        <v>1.4485191853476298E-2</v>
      </c>
      <c r="DB24">
        <f t="shared" si="29"/>
        <v>-2.4259976484691581E-2</v>
      </c>
      <c r="DC24">
        <f t="shared" si="30"/>
        <v>-1.0661805632776744E-3</v>
      </c>
      <c r="DD24">
        <f t="shared" si="31"/>
        <v>-1.0611024983701478E-2</v>
      </c>
      <c r="DE24">
        <f t="shared" si="32"/>
        <v>2.3915033783916018E-2</v>
      </c>
      <c r="DF24">
        <f t="shared" si="33"/>
        <v>1.1533525205810857E-2</v>
      </c>
      <c r="DG24">
        <f t="shared" si="34"/>
        <v>0.12980085949390996</v>
      </c>
      <c r="DH24">
        <f t="shared" si="35"/>
        <v>1.1087331850252458E-2</v>
      </c>
      <c r="DI24">
        <f t="shared" si="36"/>
        <v>-5.3187730837128688E-3</v>
      </c>
      <c r="DJ24">
        <f t="shared" si="37"/>
        <v>-3.1325206473020839E-2</v>
      </c>
      <c r="DK24">
        <f t="shared" si="38"/>
        <v>-2.0292802400281862E-2</v>
      </c>
      <c r="DL24">
        <f t="shared" si="39"/>
        <v>-6.0203688040424197E-2</v>
      </c>
      <c r="DM24">
        <f t="shared" si="40"/>
        <v>-3.2537408875258689E-2</v>
      </c>
      <c r="DN24">
        <f t="shared" si="41"/>
        <v>-1.7454925833999657E-2</v>
      </c>
      <c r="DO24">
        <f t="shared" si="42"/>
        <v>-3.9112505378846585E-4</v>
      </c>
      <c r="DP24">
        <f t="shared" si="43"/>
        <v>-1.6168088972611683E-2</v>
      </c>
      <c r="DQ24">
        <f t="shared" si="44"/>
        <v>1.3689114348751641E-3</v>
      </c>
      <c r="DR24">
        <f t="shared" si="45"/>
        <v>-1.922744050313463E-2</v>
      </c>
      <c r="DS24">
        <f t="shared" si="46"/>
        <v>6.4870681286906651E-2</v>
      </c>
      <c r="DT24">
        <f t="shared" si="47"/>
        <v>-1.2726430657203247E-2</v>
      </c>
      <c r="DU24">
        <f t="shared" si="48"/>
        <v>-3.6103261743398063E-2</v>
      </c>
      <c r="DV24">
        <f t="shared" si="49"/>
        <v>-1.5843541264095928E-2</v>
      </c>
      <c r="DW24">
        <f t="shared" si="50"/>
        <v>4.5074806843360626E-2</v>
      </c>
      <c r="DX24">
        <f t="shared" si="51"/>
        <v>-1.4234325791084634E-2</v>
      </c>
      <c r="DY24">
        <f t="shared" si="52"/>
        <v>0.22124106545520572</v>
      </c>
      <c r="DZ24">
        <f t="shared" si="53"/>
        <v>-2.2424824935068144E-2</v>
      </c>
      <c r="EA24">
        <f t="shared" si="54"/>
        <v>5.3571006639772989E-2</v>
      </c>
      <c r="EB24">
        <f t="shared" si="55"/>
        <v>2.5436048486236595E-2</v>
      </c>
      <c r="EC24">
        <f t="shared" si="56"/>
        <v>-2.5307846531194E-3</v>
      </c>
      <c r="ED24">
        <f t="shared" si="57"/>
        <v>-6.7566920575084732E-2</v>
      </c>
      <c r="EE24">
        <f t="shared" si="58"/>
        <v>2.4121206898783276E-2</v>
      </c>
      <c r="EF24">
        <f t="shared" si="59"/>
        <v>7.8432077760366425E-2</v>
      </c>
      <c r="EG24">
        <f t="shared" si="60"/>
        <v>-7.006003833088692E-3</v>
      </c>
      <c r="EH24">
        <f t="shared" si="61"/>
        <v>-1.6240015637789873E-2</v>
      </c>
      <c r="EI24">
        <f t="shared" si="62"/>
        <v>-3.5002189978471376E-2</v>
      </c>
      <c r="EJ24">
        <f t="shared" si="63"/>
        <v>4.581472034186107E-2</v>
      </c>
      <c r="EK24">
        <f t="shared" si="64"/>
        <v>-1.3967665954547015E-2</v>
      </c>
      <c r="EL24">
        <f t="shared" si="65"/>
        <v>1.5497909451428038E-2</v>
      </c>
      <c r="EM24">
        <f t="shared" si="66"/>
        <v>3.7421989784911958E-2</v>
      </c>
      <c r="EN24">
        <f t="shared" si="67"/>
        <v>-3.2968594469452439E-2</v>
      </c>
      <c r="EO24">
        <f t="shared" si="68"/>
        <v>3.2805163778588664E-3</v>
      </c>
      <c r="EP24">
        <f t="shared" si="69"/>
        <v>-3.2750893196146325E-2</v>
      </c>
      <c r="EQ24">
        <f t="shared" si="70"/>
        <v>-1.8960086889368233E-2</v>
      </c>
      <c r="ER24">
        <f t="shared" si="71"/>
        <v>-1.3180490438699732E-2</v>
      </c>
      <c r="ES24">
        <f t="shared" si="72"/>
        <v>0.12417430773872074</v>
      </c>
      <c r="ET24">
        <f t="shared" si="73"/>
        <v>-2.8202437683578774E-2</v>
      </c>
      <c r="EU24">
        <f t="shared" si="74"/>
        <v>-1.7579826413554045E-2</v>
      </c>
      <c r="EV24">
        <f t="shared" si="75"/>
        <v>0.10616798621295498</v>
      </c>
      <c r="EW24">
        <f t="shared" si="76"/>
        <v>-4.2868126027164943E-2</v>
      </c>
      <c r="EX24">
        <f t="shared" si="77"/>
        <v>0.23364204022629198</v>
      </c>
    </row>
    <row r="25" spans="1:154" x14ac:dyDescent="0.4">
      <c r="A25" s="1" t="s">
        <v>23</v>
      </c>
      <c r="B25" s="3">
        <v>102.387574935972</v>
      </c>
      <c r="C25" s="4">
        <v>112.091545451473</v>
      </c>
      <c r="D25" s="3">
        <v>81.425680785174094</v>
      </c>
      <c r="E25" s="4">
        <v>88.303492752839503</v>
      </c>
      <c r="F25" s="3">
        <v>101.3577002694</v>
      </c>
      <c r="G25" s="4">
        <v>101.60240743343699</v>
      </c>
      <c r="H25" s="3">
        <v>110.003631439055</v>
      </c>
      <c r="I25" s="4">
        <v>99.786680962765601</v>
      </c>
      <c r="J25" s="3">
        <v>83.2151752419812</v>
      </c>
      <c r="K25" s="4">
        <v>92.973201136846697</v>
      </c>
      <c r="L25" s="3">
        <v>98.1707048293529</v>
      </c>
      <c r="M25" s="4">
        <v>93.810136040416594</v>
      </c>
      <c r="N25" s="3">
        <v>90.567316944564098</v>
      </c>
      <c r="O25" s="4">
        <v>103.679603313329</v>
      </c>
      <c r="P25" s="3">
        <v>87.911634094069598</v>
      </c>
      <c r="Q25" s="4">
        <v>87.167902781131403</v>
      </c>
      <c r="R25" s="3">
        <v>94.6262932209398</v>
      </c>
      <c r="S25" s="4">
        <v>86.226201783673105</v>
      </c>
      <c r="T25" s="3">
        <v>99.622874420669206</v>
      </c>
      <c r="U25" s="4">
        <v>87.200055630936802</v>
      </c>
      <c r="V25" s="3">
        <v>102.295082489601</v>
      </c>
      <c r="W25" s="4">
        <v>116.473723801673</v>
      </c>
      <c r="X25" s="3">
        <v>101.529422158036</v>
      </c>
      <c r="Y25" s="4">
        <v>102.419367975927</v>
      </c>
      <c r="Z25" s="3">
        <v>100.01893102433</v>
      </c>
      <c r="AA25" s="4">
        <v>103.904747063782</v>
      </c>
      <c r="AB25" s="3">
        <v>91.931349479694902</v>
      </c>
      <c r="AC25" s="4">
        <v>103.432761507539</v>
      </c>
      <c r="AD25" s="3">
        <v>95.394819622185096</v>
      </c>
      <c r="AE25" s="4">
        <v>104.07614781631401</v>
      </c>
      <c r="AF25" s="3">
        <v>93.829283648582006</v>
      </c>
      <c r="AG25" s="4">
        <v>93.972365887418107</v>
      </c>
      <c r="AH25" s="3">
        <v>163.70848004322099</v>
      </c>
      <c r="AI25" s="4">
        <v>73.909914667378601</v>
      </c>
      <c r="AJ25" s="3">
        <v>100.09030159620001</v>
      </c>
      <c r="AK25" s="4">
        <v>86.4565294679646</v>
      </c>
      <c r="AL25" s="3">
        <v>101.34975429462899</v>
      </c>
      <c r="AM25" s="4">
        <v>93.028033383095305</v>
      </c>
      <c r="AN25" s="3">
        <v>84.4214732590778</v>
      </c>
      <c r="AO25" s="4">
        <v>128.439547760057</v>
      </c>
      <c r="AP25" s="3">
        <v>98.780837727734095</v>
      </c>
      <c r="AQ25" s="4">
        <v>103.298292244861</v>
      </c>
      <c r="AR25" s="3">
        <v>95.342051428237397</v>
      </c>
      <c r="AS25" s="4">
        <v>99.732572206055806</v>
      </c>
      <c r="AT25" s="3">
        <v>112.02991129246401</v>
      </c>
      <c r="AU25" s="4">
        <v>82.0892601646039</v>
      </c>
      <c r="AV25" s="3">
        <v>103.474091414669</v>
      </c>
      <c r="AW25" s="4">
        <v>102.186875609654</v>
      </c>
      <c r="AX25" s="3">
        <v>107.01602603714799</v>
      </c>
      <c r="AY25" s="4">
        <v>96.801944547277401</v>
      </c>
      <c r="AZ25" s="3">
        <v>91.102766227875406</v>
      </c>
      <c r="BA25" s="4">
        <v>99.251548460923203</v>
      </c>
      <c r="BB25" s="3">
        <v>99.670106049149894</v>
      </c>
      <c r="BC25" s="4">
        <v>103.896075101401</v>
      </c>
      <c r="BD25" s="3">
        <v>92.422726618967303</v>
      </c>
      <c r="BE25" s="4">
        <v>78.564233435652099</v>
      </c>
      <c r="BF25" s="3">
        <v>83.542146110245795</v>
      </c>
      <c r="BG25" s="4">
        <v>98.572687615218896</v>
      </c>
      <c r="BH25" s="3">
        <v>101.801388443481</v>
      </c>
      <c r="BI25" s="4">
        <v>91.025376161211895</v>
      </c>
      <c r="BJ25" s="3">
        <v>103.12315499710201</v>
      </c>
      <c r="BK25" s="4">
        <v>98.974273713209101</v>
      </c>
      <c r="BL25" s="3">
        <v>90.336681485914198</v>
      </c>
      <c r="BM25" s="4">
        <v>76.728652552931507</v>
      </c>
      <c r="BN25" s="3">
        <v>92.379111429684698</v>
      </c>
      <c r="BO25" s="4">
        <v>103.81538605931701</v>
      </c>
      <c r="BP25" s="3">
        <v>98.728070967121297</v>
      </c>
      <c r="BQ25" s="4">
        <v>97.1205835966406</v>
      </c>
      <c r="BR25" s="3">
        <v>103.397667774998</v>
      </c>
      <c r="BS25" s="4">
        <v>102.287593761227</v>
      </c>
      <c r="BT25" s="3">
        <v>108.381983746155</v>
      </c>
      <c r="BU25" s="4">
        <v>123.981420609452</v>
      </c>
      <c r="BV25" s="3">
        <v>113.069569183117</v>
      </c>
      <c r="BW25" s="4">
        <v>84.3760308458574</v>
      </c>
      <c r="BX25" s="3">
        <v>54.963078158906399</v>
      </c>
      <c r="BY25" s="4">
        <v>96.819877786311096</v>
      </c>
      <c r="BZ25" s="1" t="s">
        <v>23</v>
      </c>
      <c r="CA25">
        <f t="shared" si="2"/>
        <v>3.0909625685254571E-2</v>
      </c>
      <c r="CB25">
        <f t="shared" si="3"/>
        <v>5.3405349344366915E-2</v>
      </c>
      <c r="CC25">
        <f t="shared" si="4"/>
        <v>9.2750004430392163E-2</v>
      </c>
      <c r="CD25">
        <f t="shared" si="5"/>
        <v>2.749659199597998E-2</v>
      </c>
      <c r="CE25">
        <f t="shared" si="6"/>
        <v>-3.1254405850998368E-2</v>
      </c>
      <c r="CF25">
        <f t="shared" si="7"/>
        <v>-1.3886647189456869E-2</v>
      </c>
      <c r="CG25">
        <f t="shared" si="8"/>
        <v>-9.9922832966635733E-3</v>
      </c>
      <c r="CH25">
        <f t="shared" si="9"/>
        <v>-2.6003995211421271E-2</v>
      </c>
      <c r="CI25">
        <f t="shared" si="10"/>
        <v>-1.6099153816280243E-3</v>
      </c>
      <c r="CJ25">
        <f t="shared" si="11"/>
        <v>0.11465210846664942</v>
      </c>
      <c r="CK25">
        <f t="shared" si="12"/>
        <v>-5.6317446321995202E-2</v>
      </c>
      <c r="CL25">
        <f t="shared" si="13"/>
        <v>4.1534482252884031E-2</v>
      </c>
      <c r="CM25">
        <f t="shared" si="14"/>
        <v>-5.6075618888043799E-2</v>
      </c>
      <c r="CN25">
        <f t="shared" si="15"/>
        <v>0.13829983215658692</v>
      </c>
      <c r="CO25">
        <f t="shared" si="16"/>
        <v>4.7885469593722085E-2</v>
      </c>
      <c r="CP25">
        <f t="shared" si="17"/>
        <v>0.11745322792570967</v>
      </c>
      <c r="CQ25">
        <f t="shared" si="18"/>
        <v>0.18966890806548986</v>
      </c>
      <c r="CR25">
        <f t="shared" si="19"/>
        <v>3.4104711059195658E-2</v>
      </c>
      <c r="CS25">
        <f t="shared" si="20"/>
        <v>-3.0853505613740562E-2</v>
      </c>
      <c r="CT25">
        <f t="shared" si="21"/>
        <v>-4.2124244190967275E-2</v>
      </c>
      <c r="CU25">
        <f t="shared" si="22"/>
        <v>-7.1179781498137973E-2</v>
      </c>
      <c r="CV25">
        <f t="shared" si="23"/>
        <v>-1.1161045742860143E-2</v>
      </c>
      <c r="CW25">
        <f t="shared" si="24"/>
        <v>-5.5027269939990853E-2</v>
      </c>
      <c r="CX25">
        <f t="shared" si="25"/>
        <v>-3.6650872294165637E-2</v>
      </c>
      <c r="CY25">
        <f t="shared" si="26"/>
        <v>-1.1315280831806551E-2</v>
      </c>
      <c r="CZ25">
        <f t="shared" si="27"/>
        <v>0.11990763321319142</v>
      </c>
      <c r="DA25">
        <f t="shared" si="28"/>
        <v>5.1973157902921008E-2</v>
      </c>
      <c r="DB25">
        <f t="shared" si="29"/>
        <v>-4.515526870703046E-2</v>
      </c>
      <c r="DC25">
        <f t="shared" si="30"/>
        <v>-1.7442756904840429E-2</v>
      </c>
      <c r="DD25">
        <f t="shared" si="31"/>
        <v>4.5374275731580926E-2</v>
      </c>
      <c r="DE25">
        <f t="shared" si="32"/>
        <v>8.4385864127764165E-2</v>
      </c>
      <c r="DF25">
        <f t="shared" si="33"/>
        <v>-3.9644303112202239E-2</v>
      </c>
      <c r="DG25">
        <f t="shared" si="34"/>
        <v>0.13769646368429789</v>
      </c>
      <c r="DH25">
        <f t="shared" si="35"/>
        <v>5.3456483271874244E-2</v>
      </c>
      <c r="DI25">
        <f t="shared" si="36"/>
        <v>-3.3144398560395638E-2</v>
      </c>
      <c r="DJ25">
        <f t="shared" si="37"/>
        <v>-2.9348895123720853E-2</v>
      </c>
      <c r="DK25">
        <f t="shared" si="38"/>
        <v>-3.6181897058908619E-2</v>
      </c>
      <c r="DL25">
        <f t="shared" si="39"/>
        <v>-0.12216983912826906</v>
      </c>
      <c r="DM25">
        <f t="shared" si="40"/>
        <v>-8.0576284202177328E-3</v>
      </c>
      <c r="DN25">
        <f t="shared" si="41"/>
        <v>-3.8660042276954298E-2</v>
      </c>
      <c r="DO25">
        <f t="shared" si="42"/>
        <v>-1.3172560805005618E-2</v>
      </c>
      <c r="DP25">
        <f t="shared" si="43"/>
        <v>3.9294716206193181E-2</v>
      </c>
      <c r="DQ25">
        <f t="shared" si="44"/>
        <v>3.353283852206479E-2</v>
      </c>
      <c r="DR25">
        <f t="shared" si="45"/>
        <v>-3.4655444743255659E-2</v>
      </c>
      <c r="DS25">
        <f t="shared" si="46"/>
        <v>6.3469919870033031E-2</v>
      </c>
      <c r="DT25">
        <f t="shared" si="47"/>
        <v>6.7845347858148219E-2</v>
      </c>
      <c r="DU25">
        <f t="shared" si="48"/>
        <v>-2.4029790523998451E-2</v>
      </c>
      <c r="DV25">
        <f t="shared" si="49"/>
        <v>-3.5834581449858405E-2</v>
      </c>
      <c r="DW25">
        <f t="shared" si="50"/>
        <v>3.5225178017126879E-2</v>
      </c>
      <c r="DX25">
        <f t="shared" si="51"/>
        <v>9.1875256699498475E-3</v>
      </c>
      <c r="DY25">
        <f t="shared" si="52"/>
        <v>0.18259350608555436</v>
      </c>
      <c r="DZ25">
        <f t="shared" si="53"/>
        <v>-2.9723746492331116E-2</v>
      </c>
      <c r="EA25">
        <f t="shared" si="54"/>
        <v>1.6613756399876944E-2</v>
      </c>
      <c r="EB25">
        <f t="shared" si="55"/>
        <v>7.5799046698798334E-2</v>
      </c>
      <c r="EC25">
        <f t="shared" si="56"/>
        <v>5.6860376453936601E-2</v>
      </c>
      <c r="ED25">
        <f t="shared" si="57"/>
        <v>8.3270272593043426E-3</v>
      </c>
      <c r="EE25">
        <f t="shared" si="58"/>
        <v>9.9219405897674751E-2</v>
      </c>
      <c r="EF25">
        <f t="shared" si="59"/>
        <v>4.7233943838176362E-2</v>
      </c>
      <c r="EG25">
        <f t="shared" si="60"/>
        <v>-1.9286403777572181E-2</v>
      </c>
      <c r="EH25">
        <f t="shared" si="61"/>
        <v>2.1232253665231626E-2</v>
      </c>
      <c r="EI25">
        <f t="shared" si="62"/>
        <v>1.1931932287083225E-2</v>
      </c>
      <c r="EJ25">
        <f t="shared" si="63"/>
        <v>0.12455394342712833</v>
      </c>
      <c r="EK25">
        <f t="shared" si="64"/>
        <v>-1.6900913095626802E-2</v>
      </c>
      <c r="EL25">
        <f t="shared" si="65"/>
        <v>1.0621903159748758E-2</v>
      </c>
      <c r="EM25">
        <f t="shared" si="66"/>
        <v>7.4207060033631977E-2</v>
      </c>
      <c r="EN25">
        <f t="shared" si="67"/>
        <v>-4.3999014950225068E-2</v>
      </c>
      <c r="EO25">
        <f t="shared" si="68"/>
        <v>-1.1875779593798264E-2</v>
      </c>
      <c r="EP25">
        <f t="shared" si="69"/>
        <v>9.3585356978882484E-3</v>
      </c>
      <c r="EQ25">
        <f t="shared" si="70"/>
        <v>3.0437841397037868E-2</v>
      </c>
      <c r="ER25">
        <f t="shared" si="71"/>
        <v>-1.5049991511862482E-2</v>
      </c>
      <c r="ES25">
        <f t="shared" si="72"/>
        <v>0.15294308238883736</v>
      </c>
      <c r="ET25">
        <f t="shared" si="73"/>
        <v>-1.3617993971321352E-2</v>
      </c>
      <c r="EU25">
        <f t="shared" si="74"/>
        <v>2.9451079271732628E-2</v>
      </c>
      <c r="EV25">
        <f t="shared" si="75"/>
        <v>0.10492941917403331</v>
      </c>
      <c r="EW25">
        <f t="shared" si="76"/>
        <v>-2.0636929132841986E-2</v>
      </c>
      <c r="EX25">
        <f t="shared" si="77"/>
        <v>0.46164620337950324</v>
      </c>
    </row>
    <row r="26" spans="1:154" x14ac:dyDescent="0.4">
      <c r="A26" s="1" t="s">
        <v>24</v>
      </c>
      <c r="B26" s="3">
        <v>102.18431177622401</v>
      </c>
      <c r="C26" s="4">
        <v>110.27319993995</v>
      </c>
      <c r="D26" s="3">
        <v>80.972664057983295</v>
      </c>
      <c r="E26" s="4">
        <v>86.401466195844407</v>
      </c>
      <c r="F26" s="3">
        <v>101.21262544856</v>
      </c>
      <c r="G26" s="4">
        <v>101.381054616971</v>
      </c>
      <c r="H26" s="3">
        <v>114.015895525356</v>
      </c>
      <c r="I26" s="4">
        <v>99.488265938702696</v>
      </c>
      <c r="J26" s="3">
        <v>84.835371555151895</v>
      </c>
      <c r="K26" s="4">
        <v>92.486779562620299</v>
      </c>
      <c r="L26" s="3">
        <v>99.010539574523406</v>
      </c>
      <c r="M26" s="4">
        <v>94.896817236100304</v>
      </c>
      <c r="N26" s="3">
        <v>93.065146051752393</v>
      </c>
      <c r="O26" s="4">
        <v>102.59183304336401</v>
      </c>
      <c r="P26" s="3">
        <v>86.768069531257495</v>
      </c>
      <c r="Q26" s="4">
        <v>86.937928478916504</v>
      </c>
      <c r="R26" s="3">
        <v>96.777975626546294</v>
      </c>
      <c r="S26" s="4">
        <v>85.727082058174801</v>
      </c>
      <c r="T26" s="3">
        <v>99.059753831178</v>
      </c>
      <c r="U26" s="4">
        <v>87.8965050717607</v>
      </c>
      <c r="V26" s="3">
        <v>101.960071452975</v>
      </c>
      <c r="W26" s="4">
        <v>114.95898093890401</v>
      </c>
      <c r="X26" s="3">
        <v>101.130273834813</v>
      </c>
      <c r="Y26" s="4">
        <v>102.305106171332</v>
      </c>
      <c r="Z26" s="3">
        <v>97.523862957164397</v>
      </c>
      <c r="AA26" s="4">
        <v>102.138624792</v>
      </c>
      <c r="AB26" s="3">
        <v>90.210851801891494</v>
      </c>
      <c r="AC26" s="4">
        <v>102.98588446214499</v>
      </c>
      <c r="AD26" s="3">
        <v>95.533004824358599</v>
      </c>
      <c r="AE26" s="4">
        <v>103.119532718081</v>
      </c>
      <c r="AF26" s="3">
        <v>94.096086352898098</v>
      </c>
      <c r="AG26" s="4">
        <v>92.463752203887594</v>
      </c>
      <c r="AH26" s="3">
        <v>154.536389260714</v>
      </c>
      <c r="AI26" s="4">
        <v>73.471741063402604</v>
      </c>
      <c r="AJ26" s="3">
        <v>100.75201595880201</v>
      </c>
      <c r="AK26" s="4">
        <v>85.304951608433399</v>
      </c>
      <c r="AL26" s="3">
        <v>101.218493240002</v>
      </c>
      <c r="AM26" s="4">
        <v>91.6856145351355</v>
      </c>
      <c r="AN26" s="3">
        <v>84.543558193876095</v>
      </c>
      <c r="AO26" s="4">
        <v>136.793234224413</v>
      </c>
      <c r="AP26" s="3">
        <v>99.070204205416701</v>
      </c>
      <c r="AQ26" s="4">
        <v>98.599750564661093</v>
      </c>
      <c r="AR26" s="3">
        <v>95.848550054283905</v>
      </c>
      <c r="AS26" s="4">
        <v>100.334480889148</v>
      </c>
      <c r="AT26" s="3">
        <v>113.382926631598</v>
      </c>
      <c r="AU26" s="4">
        <v>82.118335969719794</v>
      </c>
      <c r="AV26" s="3">
        <v>103.69458665345201</v>
      </c>
      <c r="AW26" s="4">
        <v>101.461729648144</v>
      </c>
      <c r="AX26" s="3">
        <v>102.248172001551</v>
      </c>
      <c r="AY26" s="4">
        <v>96.417466405145106</v>
      </c>
      <c r="AZ26" s="3">
        <v>90.471344944021595</v>
      </c>
      <c r="BA26" s="4">
        <v>99.280517588771701</v>
      </c>
      <c r="BB26" s="3">
        <v>97.742972642389901</v>
      </c>
      <c r="BC26" s="4">
        <v>104.128305448181</v>
      </c>
      <c r="BD26" s="3">
        <v>89.655874971496402</v>
      </c>
      <c r="BE26" s="4">
        <v>80.023300211522695</v>
      </c>
      <c r="BF26" s="3">
        <v>87.880278139442296</v>
      </c>
      <c r="BG26" s="4">
        <v>100.120083313593</v>
      </c>
      <c r="BH26" s="3">
        <v>102.065395686952</v>
      </c>
      <c r="BI26" s="4">
        <v>90.059805411062499</v>
      </c>
      <c r="BJ26" s="3">
        <v>101.777604539915</v>
      </c>
      <c r="BK26" s="4">
        <v>97.337741671357804</v>
      </c>
      <c r="BL26" s="3">
        <v>91.662199757777401</v>
      </c>
      <c r="BM26" s="4">
        <v>79.150949416944897</v>
      </c>
      <c r="BN26" s="3">
        <v>95.6348539805619</v>
      </c>
      <c r="BO26" s="4">
        <v>108.990253964348</v>
      </c>
      <c r="BP26" s="3">
        <v>99.253749020563205</v>
      </c>
      <c r="BQ26" s="4">
        <v>100.21214032648101</v>
      </c>
      <c r="BR26" s="3">
        <v>104.243659870651</v>
      </c>
      <c r="BS26" s="4">
        <v>103.926721279668</v>
      </c>
      <c r="BT26" s="3">
        <v>107.951957899194</v>
      </c>
      <c r="BU26" s="4">
        <v>122.92243482433101</v>
      </c>
      <c r="BV26" s="3">
        <v>111.51380774903301</v>
      </c>
      <c r="BW26" s="4">
        <v>82.212452883103296</v>
      </c>
      <c r="BX26" s="3">
        <v>54.967064956165103</v>
      </c>
      <c r="BY26" s="4">
        <v>109.629940709352</v>
      </c>
      <c r="BZ26" s="1" t="s">
        <v>24</v>
      </c>
      <c r="CA26">
        <f t="shared" si="2"/>
        <v>1.8901381714053533E-2</v>
      </c>
      <c r="CB26">
        <f t="shared" si="3"/>
        <v>5.5920317638802342E-2</v>
      </c>
      <c r="CC26">
        <f t="shared" si="4"/>
        <v>4.6973299834640825E-2</v>
      </c>
      <c r="CD26">
        <f t="shared" si="5"/>
        <v>-1.1352896558413095E-2</v>
      </c>
      <c r="CE26">
        <f t="shared" si="6"/>
        <v>-3.234945129456912E-2</v>
      </c>
      <c r="CF26">
        <f t="shared" si="7"/>
        <v>-1.047375413079954E-2</v>
      </c>
      <c r="CG26">
        <f t="shared" si="8"/>
        <v>5.5247209176888301E-2</v>
      </c>
      <c r="CH26">
        <f t="shared" si="9"/>
        <v>-2.7877011109457062E-2</v>
      </c>
      <c r="CI26">
        <f t="shared" si="10"/>
        <v>2.0705322918002977E-2</v>
      </c>
      <c r="CJ26">
        <f t="shared" si="11"/>
        <v>0.10588489373761134</v>
      </c>
      <c r="CK26">
        <f t="shared" si="12"/>
        <v>-3.6025035562495367E-2</v>
      </c>
      <c r="CL26">
        <f t="shared" si="13"/>
        <v>6.699066057062808E-2</v>
      </c>
      <c r="CM26">
        <f t="shared" si="14"/>
        <v>-3.2469646001190733E-2</v>
      </c>
      <c r="CN26">
        <f t="shared" si="15"/>
        <v>0.11790639458925822</v>
      </c>
      <c r="CO26">
        <f t="shared" si="16"/>
        <v>5.3364926851907635E-2</v>
      </c>
      <c r="CP26">
        <f t="shared" si="17"/>
        <v>5.414335987833363E-2</v>
      </c>
      <c r="CQ26">
        <f t="shared" si="18"/>
        <v>0.25965665284821604</v>
      </c>
      <c r="CR26">
        <f t="shared" si="19"/>
        <v>3.007316629789214E-2</v>
      </c>
      <c r="CS26">
        <f t="shared" si="20"/>
        <v>-4.2073198452329486E-2</v>
      </c>
      <c r="CT26">
        <f t="shared" si="21"/>
        <v>-5.2792546237307336E-2</v>
      </c>
      <c r="CU26">
        <f t="shared" si="22"/>
        <v>-6.5758620675536839E-2</v>
      </c>
      <c r="CV26">
        <f t="shared" si="23"/>
        <v>-1.9158877686296427E-2</v>
      </c>
      <c r="CW26">
        <f t="shared" si="24"/>
        <v>-5.0848353651620104E-2</v>
      </c>
      <c r="CX26">
        <f t="shared" si="25"/>
        <v>-3.3224574841202559E-2</v>
      </c>
      <c r="CY26">
        <f t="shared" si="26"/>
        <v>-6.0521494029470047E-2</v>
      </c>
      <c r="CZ26">
        <f t="shared" si="27"/>
        <v>9.3222078330525759E-2</v>
      </c>
      <c r="DA26">
        <f t="shared" si="28"/>
        <v>3.8661563927744558E-2</v>
      </c>
      <c r="DB26">
        <f t="shared" si="29"/>
        <v>-4.1033816513621257E-2</v>
      </c>
      <c r="DC26">
        <f t="shared" si="30"/>
        <v>-1.5927541869591555E-2</v>
      </c>
      <c r="DD26">
        <f t="shared" si="31"/>
        <v>4.3725105803856357E-2</v>
      </c>
      <c r="DE26">
        <f t="shared" si="32"/>
        <v>8.6028843810833866E-2</v>
      </c>
      <c r="DF26">
        <f t="shared" si="33"/>
        <v>-5.4587071867257864E-2</v>
      </c>
      <c r="DG26">
        <f t="shared" si="34"/>
        <v>-3.2603355144303903E-3</v>
      </c>
      <c r="DH26">
        <f t="shared" si="35"/>
        <v>5.1991713203167311E-2</v>
      </c>
      <c r="DI26">
        <f t="shared" si="36"/>
        <v>-2.5679499269530282E-2</v>
      </c>
      <c r="DJ26">
        <f t="shared" si="37"/>
        <v>-3.4554774941336741E-2</v>
      </c>
      <c r="DK26">
        <f t="shared" si="38"/>
        <v>-3.259578516828987E-2</v>
      </c>
      <c r="DL26">
        <f t="shared" si="39"/>
        <v>-0.12393285477079452</v>
      </c>
      <c r="DM26">
        <f t="shared" si="40"/>
        <v>1.1617165318577705E-2</v>
      </c>
      <c r="DN26">
        <f t="shared" si="41"/>
        <v>7.7917340804187774E-3</v>
      </c>
      <c r="DO26">
        <f t="shared" si="42"/>
        <v>-8.955062033332406E-3</v>
      </c>
      <c r="DP26">
        <f t="shared" si="43"/>
        <v>-1.6652071759235776E-2</v>
      </c>
      <c r="DQ26">
        <f t="shared" si="44"/>
        <v>5.182354932994393E-2</v>
      </c>
      <c r="DR26">
        <f t="shared" si="45"/>
        <v>-2.5301932534848581E-2</v>
      </c>
      <c r="DS26">
        <f t="shared" si="46"/>
        <v>6.885969038613271E-2</v>
      </c>
      <c r="DT26">
        <f t="shared" si="47"/>
        <v>7.6537204666375702E-2</v>
      </c>
      <c r="DU26">
        <f t="shared" si="48"/>
        <v>-1.6882729938582863E-2</v>
      </c>
      <c r="DV26">
        <f t="shared" si="49"/>
        <v>-4.1268052813733025E-2</v>
      </c>
      <c r="DW26">
        <f t="shared" si="50"/>
        <v>-2.3502611664391937E-2</v>
      </c>
      <c r="DX26">
        <f t="shared" si="51"/>
        <v>1.6041908078940237E-2</v>
      </c>
      <c r="DY26">
        <f t="shared" si="52"/>
        <v>0.14039273895701321</v>
      </c>
      <c r="DZ26">
        <f t="shared" si="53"/>
        <v>-2.1580964533232661E-2</v>
      </c>
      <c r="EA26">
        <f t="shared" si="54"/>
        <v>7.2930783006022182E-3</v>
      </c>
      <c r="EB26">
        <f t="shared" si="55"/>
        <v>6.6163730252547515E-2</v>
      </c>
      <c r="EC26">
        <f t="shared" si="56"/>
        <v>3.7386771739544855E-2</v>
      </c>
      <c r="ED26">
        <f t="shared" si="57"/>
        <v>7.5055979435584508E-2</v>
      </c>
      <c r="EE26">
        <f t="shared" si="58"/>
        <v>0.13265553362550353</v>
      </c>
      <c r="EF26">
        <f t="shared" si="59"/>
        <v>1.5629842495983537E-2</v>
      </c>
      <c r="EG26">
        <f t="shared" si="60"/>
        <v>-1.3259905450977105E-2</v>
      </c>
      <c r="EH26">
        <f t="shared" si="61"/>
        <v>2.7369244361033385E-2</v>
      </c>
      <c r="EI26">
        <f t="shared" si="62"/>
        <v>1.9373773697358043E-2</v>
      </c>
      <c r="EJ26">
        <f t="shared" si="63"/>
        <v>0.15161779221809524</v>
      </c>
      <c r="EK26">
        <f t="shared" si="64"/>
        <v>6.5938362636228653E-3</v>
      </c>
      <c r="EL26">
        <f t="shared" si="65"/>
        <v>1.9337116675778532E-2</v>
      </c>
      <c r="EM26">
        <f t="shared" si="66"/>
        <v>0.12655671119214551</v>
      </c>
      <c r="EN26">
        <f t="shared" si="67"/>
        <v>6.0217544609324491E-3</v>
      </c>
      <c r="EO26">
        <f t="shared" si="68"/>
        <v>-4.500658885478459E-3</v>
      </c>
      <c r="EP26">
        <f t="shared" si="69"/>
        <v>5.1288254895624386E-2</v>
      </c>
      <c r="EQ26">
        <f t="shared" si="70"/>
        <v>4.5552337474410232E-2</v>
      </c>
      <c r="ER26">
        <f t="shared" si="71"/>
        <v>-9.2053735798980352E-3</v>
      </c>
      <c r="ES26">
        <f t="shared" si="72"/>
        <v>0.14059888809805776</v>
      </c>
      <c r="ET26">
        <f t="shared" si="73"/>
        <v>-2.586097215512706E-2</v>
      </c>
      <c r="EU26">
        <f t="shared" si="74"/>
        <v>2.607326504365437E-2</v>
      </c>
      <c r="EV26">
        <f t="shared" si="75"/>
        <v>4.4999809252644463E-2</v>
      </c>
      <c r="EW26">
        <f t="shared" si="76"/>
        <v>-3.469070648676309E-2</v>
      </c>
      <c r="EX26">
        <f t="shared" si="77"/>
        <v>0.60249749401420716</v>
      </c>
    </row>
    <row r="27" spans="1:154" x14ac:dyDescent="0.4">
      <c r="A27" s="1" t="s">
        <v>25</v>
      </c>
      <c r="B27" s="3">
        <v>101.283789488712</v>
      </c>
      <c r="C27" s="4">
        <v>106.626940713528</v>
      </c>
      <c r="D27" s="3">
        <v>82.040458690353603</v>
      </c>
      <c r="E27" s="4">
        <v>86.428294726719798</v>
      </c>
      <c r="F27" s="3">
        <v>102.19499756160999</v>
      </c>
      <c r="G27" s="4">
        <v>101.016978662425</v>
      </c>
      <c r="H27" s="3">
        <v>112.2537691893</v>
      </c>
      <c r="I27" s="4">
        <v>100.709509858826</v>
      </c>
      <c r="J27" s="3">
        <v>87.287492245927993</v>
      </c>
      <c r="K27" s="4">
        <v>93.499387300873096</v>
      </c>
      <c r="L27" s="3">
        <v>102.128788212103</v>
      </c>
      <c r="M27" s="4">
        <v>96.6552166025606</v>
      </c>
      <c r="N27" s="3">
        <v>96.943442382212197</v>
      </c>
      <c r="O27" s="4">
        <v>101.088310326852</v>
      </c>
      <c r="P27" s="3">
        <v>85.446815505009099</v>
      </c>
      <c r="Q27" s="4">
        <v>80.291034228823804</v>
      </c>
      <c r="R27" s="3">
        <v>95.2469722822226</v>
      </c>
      <c r="S27" s="4">
        <v>85.055357698135694</v>
      </c>
      <c r="T27" s="3">
        <v>100.811724142708</v>
      </c>
      <c r="U27" s="4">
        <v>91.044375740879502</v>
      </c>
      <c r="V27" s="3">
        <v>104.73430422961999</v>
      </c>
      <c r="W27" s="4">
        <v>113.138970876305</v>
      </c>
      <c r="X27" s="3">
        <v>102.545054230216</v>
      </c>
      <c r="Y27" s="4">
        <v>103.56651768397001</v>
      </c>
      <c r="Z27" s="3">
        <v>97.534388616361099</v>
      </c>
      <c r="AA27" s="4">
        <v>99.425399558002297</v>
      </c>
      <c r="AB27" s="3">
        <v>92.9142004403122</v>
      </c>
      <c r="AC27" s="4">
        <v>104.430397458795</v>
      </c>
      <c r="AD27" s="3">
        <v>96.527293108251499</v>
      </c>
      <c r="AE27" s="4">
        <v>101.346570724019</v>
      </c>
      <c r="AF27" s="3">
        <v>92.010474920065107</v>
      </c>
      <c r="AG27" s="4">
        <v>89.6802272194832</v>
      </c>
      <c r="AH27" s="3">
        <v>137.563949921557</v>
      </c>
      <c r="AI27" s="4">
        <v>72.707779230019895</v>
      </c>
      <c r="AJ27" s="3">
        <v>103.142838490697</v>
      </c>
      <c r="AK27" s="4">
        <v>86.716205057213898</v>
      </c>
      <c r="AL27" s="3">
        <v>102.569828213843</v>
      </c>
      <c r="AM27" s="4">
        <v>91.704531142756494</v>
      </c>
      <c r="AN27" s="3">
        <v>85.812705429830004</v>
      </c>
      <c r="AO27" s="4">
        <v>133.06914116918301</v>
      </c>
      <c r="AP27" s="3">
        <v>100.00346768925399</v>
      </c>
      <c r="AQ27" s="4">
        <v>93.993639411578997</v>
      </c>
      <c r="AR27" s="3">
        <v>96.955890732659498</v>
      </c>
      <c r="AS27" s="4">
        <v>102.60662031426899</v>
      </c>
      <c r="AT27" s="3">
        <v>106.57002023775</v>
      </c>
      <c r="AU27" s="4">
        <v>81.1684057406504</v>
      </c>
      <c r="AV27" s="3">
        <v>104.904552342418</v>
      </c>
      <c r="AW27" s="4">
        <v>102.51143416329001</v>
      </c>
      <c r="AX27" s="3">
        <v>94.270193059967895</v>
      </c>
      <c r="AY27" s="4">
        <v>96.104391663454095</v>
      </c>
      <c r="AZ27" s="3">
        <v>91.559150903480102</v>
      </c>
      <c r="BA27" s="4">
        <v>99.804402663240694</v>
      </c>
      <c r="BB27" s="3">
        <v>101.67624795153</v>
      </c>
      <c r="BC27" s="4">
        <v>103.05878755934</v>
      </c>
      <c r="BD27" s="3">
        <v>88.5499362864999</v>
      </c>
      <c r="BE27" s="4">
        <v>84.757259068981597</v>
      </c>
      <c r="BF27" s="3">
        <v>86.231465993296894</v>
      </c>
      <c r="BG27" s="4">
        <v>97.795839237389103</v>
      </c>
      <c r="BH27" s="3">
        <v>103.14723358041</v>
      </c>
      <c r="BI27" s="4">
        <v>87.771017369882003</v>
      </c>
      <c r="BJ27" s="3">
        <v>99.708532890577203</v>
      </c>
      <c r="BK27" s="4">
        <v>95.615407971755303</v>
      </c>
      <c r="BL27" s="3">
        <v>91.733239776606894</v>
      </c>
      <c r="BM27" s="4">
        <v>79.919108310703507</v>
      </c>
      <c r="BN27" s="3">
        <v>95.816641650886496</v>
      </c>
      <c r="BO27" s="4">
        <v>101.969062697472</v>
      </c>
      <c r="BP27" s="3">
        <v>100.633534819947</v>
      </c>
      <c r="BQ27" s="4">
        <v>99.936872873737002</v>
      </c>
      <c r="BR27" s="3">
        <v>102.06234502800901</v>
      </c>
      <c r="BS27" s="4">
        <v>102.920324145772</v>
      </c>
      <c r="BT27" s="3">
        <v>105.454265100995</v>
      </c>
      <c r="BU27" s="4">
        <v>124.713254653281</v>
      </c>
      <c r="BV27" s="3">
        <v>110.09951925416</v>
      </c>
      <c r="BW27" s="4">
        <v>81.986611328379198</v>
      </c>
      <c r="BX27" s="3">
        <v>56.275030471152697</v>
      </c>
      <c r="BY27" s="4">
        <v>112.506267894857</v>
      </c>
      <c r="BZ27" s="1" t="s">
        <v>25</v>
      </c>
      <c r="CA27">
        <f t="shared" si="2"/>
        <v>-4.1735740511583685E-3</v>
      </c>
      <c r="CB27">
        <f t="shared" si="3"/>
        <v>-7.8030380529660048E-3</v>
      </c>
      <c r="CC27">
        <f t="shared" si="4"/>
        <v>8.7227609486670854E-3</v>
      </c>
      <c r="CD27">
        <f t="shared" si="5"/>
        <v>-1.6718982367113666E-2</v>
      </c>
      <c r="CE27">
        <f t="shared" si="6"/>
        <v>-1.117293549991738E-2</v>
      </c>
      <c r="CF27">
        <f t="shared" si="7"/>
        <v>-1.3857093631175155E-2</v>
      </c>
      <c r="CG27">
        <f t="shared" si="8"/>
        <v>3.4021079224529904E-2</v>
      </c>
      <c r="CH27">
        <f t="shared" si="9"/>
        <v>-6.8874361994674116E-3</v>
      </c>
      <c r="CI27">
        <f t="shared" si="10"/>
        <v>4.82884855521728E-2</v>
      </c>
      <c r="CJ27">
        <f t="shared" si="11"/>
        <v>7.702277241949651E-2</v>
      </c>
      <c r="CK27">
        <f t="shared" si="12"/>
        <v>1.7015977878343413E-2</v>
      </c>
      <c r="CL27">
        <f t="shared" si="13"/>
        <v>9.8919882766670408E-2</v>
      </c>
      <c r="CM27">
        <f t="shared" si="14"/>
        <v>3.4030898591308256E-2</v>
      </c>
      <c r="CN27">
        <f t="shared" si="15"/>
        <v>9.619152456933211E-2</v>
      </c>
      <c r="CO27">
        <f t="shared" si="16"/>
        <v>2.4415953061765361E-2</v>
      </c>
      <c r="CP27">
        <f t="shared" si="17"/>
        <v>-4.401700300285194E-2</v>
      </c>
      <c r="CQ27">
        <f t="shared" si="18"/>
        <v>0.16312561364169254</v>
      </c>
      <c r="CR27">
        <f t="shared" si="19"/>
        <v>7.1351060384099441E-3</v>
      </c>
      <c r="CS27">
        <f t="shared" si="20"/>
        <v>-3.8168864474330544E-3</v>
      </c>
      <c r="CT27">
        <f t="shared" si="21"/>
        <v>6.8167746262977058E-3</v>
      </c>
      <c r="CU27">
        <f t="shared" si="22"/>
        <v>-1.4229036306985576E-2</v>
      </c>
      <c r="CV27">
        <f t="shared" si="23"/>
        <v>-3.2397926863724114E-2</v>
      </c>
      <c r="CW27">
        <f t="shared" si="24"/>
        <v>-1.8341948770610572E-2</v>
      </c>
      <c r="CX27">
        <f t="shared" si="25"/>
        <v>-9.118557714199782E-3</v>
      </c>
      <c r="CY27">
        <f t="shared" si="26"/>
        <v>-4.7600422703226619E-2</v>
      </c>
      <c r="CZ27">
        <f t="shared" si="27"/>
        <v>6.2436200556206245E-3</v>
      </c>
      <c r="DA27">
        <f t="shared" si="28"/>
        <v>5.680569755918885E-2</v>
      </c>
      <c r="DB27">
        <f t="shared" si="29"/>
        <v>-1.2052231803910907E-2</v>
      </c>
      <c r="DC27">
        <f t="shared" si="30"/>
        <v>3.1509636326012558E-3</v>
      </c>
      <c r="DD27">
        <f t="shared" si="31"/>
        <v>1.174567277238503E-2</v>
      </c>
      <c r="DE27">
        <f t="shared" si="32"/>
        <v>4.3812306691777936E-2</v>
      </c>
      <c r="DF27">
        <f t="shared" si="33"/>
        <v>-6.6667348604969923E-2</v>
      </c>
      <c r="DG27">
        <f t="shared" si="34"/>
        <v>-9.5660541099602647E-2</v>
      </c>
      <c r="DH27">
        <f t="shared" si="35"/>
        <v>5.3707930964490558E-3</v>
      </c>
      <c r="DI27">
        <f t="shared" si="36"/>
        <v>1.2865389550700046E-2</v>
      </c>
      <c r="DJ27">
        <f t="shared" si="37"/>
        <v>-1.8920993932390995E-2</v>
      </c>
      <c r="DK27">
        <f t="shared" si="38"/>
        <v>-7.1847624617774608E-3</v>
      </c>
      <c r="DL27">
        <f t="shared" si="39"/>
        <v>-0.10017217810431878</v>
      </c>
      <c r="DM27">
        <f t="shared" si="40"/>
        <v>2.381748457762467E-2</v>
      </c>
      <c r="DN27">
        <f t="shared" si="41"/>
        <v>2.8629443453729975E-2</v>
      </c>
      <c r="DO27">
        <f t="shared" si="42"/>
        <v>6.5275570600402677E-3</v>
      </c>
      <c r="DP27">
        <f t="shared" si="43"/>
        <v>-5.6971294460539723E-2</v>
      </c>
      <c r="DQ27">
        <f t="shared" si="44"/>
        <v>4.8176978763687872E-2</v>
      </c>
      <c r="DR27">
        <f t="shared" si="45"/>
        <v>5.0663995123079175E-4</v>
      </c>
      <c r="DS27">
        <f t="shared" si="46"/>
        <v>-2.3961253686207384E-2</v>
      </c>
      <c r="DT27">
        <f t="shared" si="47"/>
        <v>3.1835152314204862E-2</v>
      </c>
      <c r="DU27">
        <f t="shared" si="48"/>
        <v>7.9880499053801568E-3</v>
      </c>
      <c r="DV27">
        <f t="shared" si="49"/>
        <v>-1.6258326156793124E-2</v>
      </c>
      <c r="DW27">
        <f t="shared" si="50"/>
        <v>-0.11516455588513552</v>
      </c>
      <c r="DX27">
        <f t="shared" si="51"/>
        <v>6.2731772924853324E-3</v>
      </c>
      <c r="DY27">
        <f t="shared" si="52"/>
        <v>9.8886941490810676E-2</v>
      </c>
      <c r="DZ27">
        <f t="shared" si="53"/>
        <v>-4.8551070398064056E-3</v>
      </c>
      <c r="EA27">
        <f t="shared" si="54"/>
        <v>2.7290383619108516E-2</v>
      </c>
      <c r="EB27">
        <f t="shared" si="55"/>
        <v>2.3927762257887064E-2</v>
      </c>
      <c r="EC27">
        <f t="shared" si="56"/>
        <v>8.8619899215540698E-3</v>
      </c>
      <c r="ED27">
        <f t="shared" si="57"/>
        <v>0.11066057587723455</v>
      </c>
      <c r="EE27">
        <f t="shared" si="58"/>
        <v>8.1780431785660079E-2</v>
      </c>
      <c r="EF27">
        <f t="shared" si="59"/>
        <v>2.8936046038571916E-2</v>
      </c>
      <c r="EG27">
        <f t="shared" si="60"/>
        <v>7.5291440209424021E-3</v>
      </c>
      <c r="EH27">
        <f t="shared" si="61"/>
        <v>-4.9414803477197955E-3</v>
      </c>
      <c r="EI27">
        <f t="shared" si="62"/>
        <v>-1.3613935034165858E-2</v>
      </c>
      <c r="EJ27">
        <f t="shared" si="63"/>
        <v>5.1870953765333683E-2</v>
      </c>
      <c r="EK27">
        <f t="shared" si="64"/>
        <v>1.2961821432073029E-2</v>
      </c>
      <c r="EL27">
        <f t="shared" si="65"/>
        <v>4.7920713536176107E-2</v>
      </c>
      <c r="EM27">
        <f t="shared" si="66"/>
        <v>9.5632985355942779E-2</v>
      </c>
      <c r="EN27">
        <f t="shared" si="67"/>
        <v>-8.5958461240057682E-3</v>
      </c>
      <c r="EO27">
        <f t="shared" si="68"/>
        <v>1.359122646797406E-2</v>
      </c>
      <c r="EP27">
        <f t="shared" si="69"/>
        <v>4.2590639129627128E-2</v>
      </c>
      <c r="EQ27">
        <f t="shared" si="70"/>
        <v>7.3966048483320446E-3</v>
      </c>
      <c r="ER27">
        <f t="shared" si="71"/>
        <v>-2.4440692813184728E-2</v>
      </c>
      <c r="ES27">
        <f t="shared" si="72"/>
        <v>2.4547005622586271E-2</v>
      </c>
      <c r="ET27">
        <f t="shared" si="73"/>
        <v>-1.8759334436821762E-2</v>
      </c>
      <c r="EU27">
        <f t="shared" si="74"/>
        <v>-1.1758358091915611E-3</v>
      </c>
      <c r="EV27">
        <f t="shared" si="75"/>
        <v>2.0224724177976494E-2</v>
      </c>
      <c r="EW27">
        <f t="shared" si="76"/>
        <v>6.7382739186840235E-2</v>
      </c>
      <c r="EX27">
        <f t="shared" si="77"/>
        <v>0.50315344176558985</v>
      </c>
    </row>
    <row r="28" spans="1:154" x14ac:dyDescent="0.4">
      <c r="A28" s="1" t="s">
        <v>26</v>
      </c>
      <c r="B28" s="3">
        <v>100.61454566894101</v>
      </c>
      <c r="C28" s="4">
        <v>104.852933418037</v>
      </c>
      <c r="D28" s="3">
        <v>89.776549868644494</v>
      </c>
      <c r="E28" s="4">
        <v>87.743877217733598</v>
      </c>
      <c r="F28" s="3">
        <v>102.508766782075</v>
      </c>
      <c r="G28" s="4">
        <v>100.74288443974</v>
      </c>
      <c r="H28" s="3">
        <v>111.55842693026101</v>
      </c>
      <c r="I28" s="4">
        <v>101.15404078068801</v>
      </c>
      <c r="J28" s="3">
        <v>86.827492725334494</v>
      </c>
      <c r="K28" s="4">
        <v>90.902942496109802</v>
      </c>
      <c r="L28" s="3">
        <v>103.314404136403</v>
      </c>
      <c r="M28" s="4">
        <v>96.141582401281994</v>
      </c>
      <c r="N28" s="3">
        <v>97.190275235087995</v>
      </c>
      <c r="O28" s="4">
        <v>98.100019451176493</v>
      </c>
      <c r="P28" s="3">
        <v>85.722221864487494</v>
      </c>
      <c r="Q28" s="4">
        <v>80.380755999750505</v>
      </c>
      <c r="R28" s="3">
        <v>94.155300052866906</v>
      </c>
      <c r="S28" s="4">
        <v>84.959701470506701</v>
      </c>
      <c r="T28" s="3">
        <v>101.83732557762799</v>
      </c>
      <c r="U28" s="4">
        <v>92.362800394484495</v>
      </c>
      <c r="V28" s="3">
        <v>105.66824130511699</v>
      </c>
      <c r="W28" s="4">
        <v>114.281062531662</v>
      </c>
      <c r="X28" s="3">
        <v>103.05330330311899</v>
      </c>
      <c r="Y28" s="4">
        <v>103.94589119062699</v>
      </c>
      <c r="Z28" s="3">
        <v>98.150325319896197</v>
      </c>
      <c r="AA28" s="4">
        <v>98.325057372478796</v>
      </c>
      <c r="AB28" s="3">
        <v>96.884809681595598</v>
      </c>
      <c r="AC28" s="4">
        <v>104.850137227494</v>
      </c>
      <c r="AD28" s="3">
        <v>97.311057073843799</v>
      </c>
      <c r="AE28" s="4">
        <v>100.81612655589601</v>
      </c>
      <c r="AF28" s="3">
        <v>91.802497992664499</v>
      </c>
      <c r="AG28" s="4">
        <v>88.562590811648505</v>
      </c>
      <c r="AH28" s="3">
        <v>143.26262062463601</v>
      </c>
      <c r="AI28" s="4">
        <v>73.993546172224896</v>
      </c>
      <c r="AJ28" s="3">
        <v>104.456419341811</v>
      </c>
      <c r="AK28" s="4">
        <v>87.812354207845402</v>
      </c>
      <c r="AL28" s="3">
        <v>103.05412720019901</v>
      </c>
      <c r="AM28" s="4">
        <v>89.670762352888303</v>
      </c>
      <c r="AN28" s="3">
        <v>87.318681428237397</v>
      </c>
      <c r="AO28" s="4">
        <v>122.924132668486</v>
      </c>
      <c r="AP28" s="3">
        <v>100.183234544714</v>
      </c>
      <c r="AQ28" s="4">
        <v>97.203858079522504</v>
      </c>
      <c r="AR28" s="3">
        <v>95.774806568860001</v>
      </c>
      <c r="AS28" s="4">
        <v>102.238484804444</v>
      </c>
      <c r="AT28" s="3">
        <v>109.031855567904</v>
      </c>
      <c r="AU28" s="4">
        <v>80.675853217717005</v>
      </c>
      <c r="AV28" s="3">
        <v>104.446720895442</v>
      </c>
      <c r="AW28" s="4">
        <v>102.962715995911</v>
      </c>
      <c r="AX28" s="3">
        <v>95.472256317396699</v>
      </c>
      <c r="AY28" s="4">
        <v>96.105443064054697</v>
      </c>
      <c r="AZ28" s="3">
        <v>92.141633295460096</v>
      </c>
      <c r="BA28" s="4">
        <v>100.70796122674599</v>
      </c>
      <c r="BB28" s="3">
        <v>98.973860241621693</v>
      </c>
      <c r="BC28" s="4">
        <v>103.995864618414</v>
      </c>
      <c r="BD28" s="3">
        <v>90.806020719060101</v>
      </c>
      <c r="BE28" s="4">
        <v>88.134409775799597</v>
      </c>
      <c r="BF28" s="3">
        <v>87.881491675767606</v>
      </c>
      <c r="BG28" s="4">
        <v>98.211077741818002</v>
      </c>
      <c r="BH28" s="3">
        <v>103.318319358951</v>
      </c>
      <c r="BI28" s="4">
        <v>87.874508052388904</v>
      </c>
      <c r="BJ28" s="3">
        <v>98.943671168134898</v>
      </c>
      <c r="BK28" s="4">
        <v>95.462077345494805</v>
      </c>
      <c r="BL28" s="3">
        <v>91.703908460626295</v>
      </c>
      <c r="BM28" s="4">
        <v>79.965760099898503</v>
      </c>
      <c r="BN28" s="3">
        <v>95.758666408038096</v>
      </c>
      <c r="BO28" s="4">
        <v>92.468443455102303</v>
      </c>
      <c r="BP28" s="3">
        <v>101.12739171832</v>
      </c>
      <c r="BQ28" s="4">
        <v>99.708534424747498</v>
      </c>
      <c r="BR28" s="3">
        <v>100.19271937212</v>
      </c>
      <c r="BS28" s="4">
        <v>104.22864673780499</v>
      </c>
      <c r="BT28" s="3">
        <v>107.248525269786</v>
      </c>
      <c r="BU28" s="4">
        <v>127.579126739255</v>
      </c>
      <c r="BV28" s="3">
        <v>109.680987277216</v>
      </c>
      <c r="BW28" s="4">
        <v>81.895898488807404</v>
      </c>
      <c r="BX28" s="3">
        <v>59.183701562539397</v>
      </c>
      <c r="BY28" s="4">
        <v>101.332731813606</v>
      </c>
      <c r="BZ28" s="1" t="s">
        <v>26</v>
      </c>
      <c r="CA28">
        <f t="shared" si="2"/>
        <v>-1.6384715728976706E-2</v>
      </c>
      <c r="CB28">
        <f t="shared" si="3"/>
        <v>-4.1385492429002579E-2</v>
      </c>
      <c r="CC28">
        <f t="shared" si="4"/>
        <v>0.11852867313820847</v>
      </c>
      <c r="CD28">
        <f t="shared" si="5"/>
        <v>-5.9632333294659112E-3</v>
      </c>
      <c r="CE28">
        <f t="shared" si="6"/>
        <v>3.0754825319856405E-3</v>
      </c>
      <c r="CF28">
        <f t="shared" si="7"/>
        <v>-9.592855231868036E-3</v>
      </c>
      <c r="CG28">
        <f t="shared" si="8"/>
        <v>1.5368167641786279E-2</v>
      </c>
      <c r="CH28">
        <f t="shared" si="9"/>
        <v>4.677243026163902E-3</v>
      </c>
      <c r="CI28">
        <f t="shared" si="10"/>
        <v>5.11349327015167E-2</v>
      </c>
      <c r="CJ28">
        <f t="shared" si="11"/>
        <v>-2.088083771868865E-2</v>
      </c>
      <c r="CK28">
        <f t="shared" si="12"/>
        <v>5.409009811211174E-2</v>
      </c>
      <c r="CL28">
        <f t="shared" si="13"/>
        <v>5.1293686281659756E-2</v>
      </c>
      <c r="CM28">
        <f t="shared" si="14"/>
        <v>4.5447765518729311E-2</v>
      </c>
      <c r="CN28">
        <f t="shared" si="15"/>
        <v>5.0704115909028236E-3</v>
      </c>
      <c r="CO28">
        <f t="shared" si="16"/>
        <v>-3.066903426464096E-3</v>
      </c>
      <c r="CP28">
        <f t="shared" si="17"/>
        <v>-6.0247872152183635E-2</v>
      </c>
      <c r="CQ28">
        <f t="shared" si="18"/>
        <v>7.4910732555548476E-2</v>
      </c>
      <c r="CR28">
        <f t="shared" si="19"/>
        <v>5.6456223340894951E-4</v>
      </c>
      <c r="CS28">
        <f t="shared" si="20"/>
        <v>1.5594437163449104E-2</v>
      </c>
      <c r="CT28">
        <f t="shared" si="21"/>
        <v>4.7720941863301114E-2</v>
      </c>
      <c r="CU28">
        <f t="shared" si="22"/>
        <v>1.6639627458831185E-2</v>
      </c>
      <c r="CV28">
        <f t="shared" si="23"/>
        <v>-2.255006138939275E-2</v>
      </c>
      <c r="CW28">
        <f t="shared" si="24"/>
        <v>2.3464523728051745E-3</v>
      </c>
      <c r="CX28">
        <f t="shared" si="25"/>
        <v>5.6608286352146653E-3</v>
      </c>
      <c r="CY28">
        <f t="shared" si="26"/>
        <v>-2.6385125545650645E-2</v>
      </c>
      <c r="CZ28">
        <f t="shared" si="27"/>
        <v>-4.1215717687379527E-2</v>
      </c>
      <c r="DA28">
        <f t="shared" si="28"/>
        <v>9.3153717227919097E-2</v>
      </c>
      <c r="DB28">
        <f t="shared" si="29"/>
        <v>4.7287845423880093E-3</v>
      </c>
      <c r="DC28">
        <f t="shared" si="30"/>
        <v>1.7149834662819829E-2</v>
      </c>
      <c r="DD28">
        <f t="shared" si="31"/>
        <v>-7.4906451116591999E-3</v>
      </c>
      <c r="DE28">
        <f t="shared" si="32"/>
        <v>6.8339831469210743E-3</v>
      </c>
      <c r="DF28">
        <f t="shared" si="33"/>
        <v>-8.730125032580982E-2</v>
      </c>
      <c r="DG28">
        <f t="shared" si="34"/>
        <v>-8.7761991533060857E-2</v>
      </c>
      <c r="DH28">
        <f t="shared" si="35"/>
        <v>1.9809222880260435E-2</v>
      </c>
      <c r="DI28">
        <f t="shared" si="36"/>
        <v>3.6224904756823717E-2</v>
      </c>
      <c r="DJ28">
        <f t="shared" si="37"/>
        <v>8.0511484824659085E-3</v>
      </c>
      <c r="DK28">
        <f t="shared" si="38"/>
        <v>9.9622423138656657E-3</v>
      </c>
      <c r="DL28">
        <f t="shared" si="39"/>
        <v>-8.7321443749690641E-2</v>
      </c>
      <c r="DM28">
        <f t="shared" si="40"/>
        <v>3.9727636500184405E-2</v>
      </c>
      <c r="DN28">
        <f t="shared" si="41"/>
        <v>-4.0075681322137902E-2</v>
      </c>
      <c r="DO28">
        <f t="shared" si="42"/>
        <v>1.2551786829838152E-2</v>
      </c>
      <c r="DP28">
        <f t="shared" si="43"/>
        <v>-1.7628882982472782E-2</v>
      </c>
      <c r="DQ28">
        <f t="shared" si="44"/>
        <v>1.6282267845234788E-2</v>
      </c>
      <c r="DR28">
        <f t="shared" si="45"/>
        <v>1.0696616693383065E-2</v>
      </c>
      <c r="DS28">
        <f t="shared" si="46"/>
        <v>-2.5876370474274379E-2</v>
      </c>
      <c r="DT28">
        <f t="shared" si="47"/>
        <v>7.7607125818273115E-3</v>
      </c>
      <c r="DU28">
        <f t="shared" si="48"/>
        <v>1.2454185320584177E-2</v>
      </c>
      <c r="DV28">
        <f t="shared" si="49"/>
        <v>-4.2660446655895523E-4</v>
      </c>
      <c r="DW28">
        <f t="shared" si="50"/>
        <v>-8.8354940605770538E-2</v>
      </c>
      <c r="DX28">
        <f t="shared" si="51"/>
        <v>-2.0548305702272618E-4</v>
      </c>
      <c r="DY28">
        <f t="shared" si="52"/>
        <v>9.0662086027828437E-3</v>
      </c>
      <c r="DZ28">
        <f t="shared" si="53"/>
        <v>1.2303440828391521E-2</v>
      </c>
      <c r="EA28">
        <f t="shared" si="54"/>
        <v>-1.4451662446918645E-2</v>
      </c>
      <c r="EB28">
        <f t="shared" si="55"/>
        <v>2.2629156952423068E-2</v>
      </c>
      <c r="EC28">
        <f t="shared" si="56"/>
        <v>1.257681516581477E-2</v>
      </c>
      <c r="ED28">
        <f t="shared" si="57"/>
        <v>0.12398452747647393</v>
      </c>
      <c r="EE28">
        <f t="shared" si="58"/>
        <v>0.1082161556927792</v>
      </c>
      <c r="EF28">
        <f t="shared" si="59"/>
        <v>1.5974783097406853E-2</v>
      </c>
      <c r="EG28">
        <f t="shared" si="60"/>
        <v>1.210488726171377E-2</v>
      </c>
      <c r="EH28">
        <f t="shared" si="61"/>
        <v>-1.0398819221583477E-2</v>
      </c>
      <c r="EI28">
        <f t="shared" si="62"/>
        <v>-3.04635202024921E-2</v>
      </c>
      <c r="EJ28">
        <f t="shared" si="63"/>
        <v>-1.4101935529058918E-2</v>
      </c>
      <c r="EK28">
        <f t="shared" si="64"/>
        <v>1.3647312652899313E-2</v>
      </c>
      <c r="EL28">
        <f t="shared" si="65"/>
        <v>5.1017629651534557E-2</v>
      </c>
      <c r="EM28">
        <f t="shared" si="66"/>
        <v>3.8939786377218955E-2</v>
      </c>
      <c r="EN28">
        <f t="shared" si="67"/>
        <v>-0.10165712479821254</v>
      </c>
      <c r="EO28">
        <f t="shared" si="68"/>
        <v>2.346235938396668E-2</v>
      </c>
      <c r="EP28">
        <f t="shared" si="69"/>
        <v>4.1665890640950831E-2</v>
      </c>
      <c r="EQ28">
        <f t="shared" si="70"/>
        <v>-1.9391743900085801E-2</v>
      </c>
      <c r="ER28">
        <f t="shared" si="71"/>
        <v>3.2850759381783945E-3</v>
      </c>
      <c r="ES28">
        <f t="shared" si="72"/>
        <v>1.8099991429298967E-3</v>
      </c>
      <c r="ET28">
        <f t="shared" si="73"/>
        <v>2.4981657776183663E-2</v>
      </c>
      <c r="EU28">
        <f t="shared" si="74"/>
        <v>-1.5287838186390457E-2</v>
      </c>
      <c r="EV28">
        <f t="shared" si="75"/>
        <v>1.1177409356245116E-2</v>
      </c>
      <c r="EW28">
        <f t="shared" si="76"/>
        <v>0.10136468120173969</v>
      </c>
      <c r="EX28">
        <f t="shared" si="77"/>
        <v>0.24172959958028439</v>
      </c>
    </row>
    <row r="29" spans="1:154" x14ac:dyDescent="0.4">
      <c r="A29" s="1" t="s">
        <v>27</v>
      </c>
      <c r="B29" s="3">
        <v>100.88754245558199</v>
      </c>
      <c r="C29" s="4">
        <v>102.880350408505</v>
      </c>
      <c r="D29" s="3">
        <v>95.257309403527898</v>
      </c>
      <c r="E29" s="4">
        <v>88.389917331801001</v>
      </c>
      <c r="F29" s="3">
        <v>102.11689808391</v>
      </c>
      <c r="G29" s="4">
        <v>101.13788394405699</v>
      </c>
      <c r="H29" s="3">
        <v>110.123268550764</v>
      </c>
      <c r="I29" s="4">
        <v>101.10571500648599</v>
      </c>
      <c r="J29" s="3">
        <v>87.652143980406606</v>
      </c>
      <c r="K29" s="4">
        <v>90.007678261285903</v>
      </c>
      <c r="L29" s="3">
        <v>101.42717589723701</v>
      </c>
      <c r="M29" s="4">
        <v>94.444451250494396</v>
      </c>
      <c r="N29" s="3">
        <v>99.751457596371495</v>
      </c>
      <c r="O29" s="4">
        <v>98.758390141545405</v>
      </c>
      <c r="P29" s="3">
        <v>87.099244943419805</v>
      </c>
      <c r="Q29" s="4">
        <v>84.7595409210752</v>
      </c>
      <c r="R29" s="3">
        <v>89.494911199059402</v>
      </c>
      <c r="S29" s="4">
        <v>85.439874030614206</v>
      </c>
      <c r="T29" s="3">
        <v>101.868159859527</v>
      </c>
      <c r="U29" s="4">
        <v>93.020051956902705</v>
      </c>
      <c r="V29" s="3">
        <v>105.493902735479</v>
      </c>
      <c r="W29" s="4">
        <v>116.444040358129</v>
      </c>
      <c r="X29" s="3">
        <v>103.189725843942</v>
      </c>
      <c r="Y29" s="4">
        <v>103.613038973233</v>
      </c>
      <c r="Z29" s="3">
        <v>98.423291041012504</v>
      </c>
      <c r="AA29" s="4">
        <v>96.948356143195795</v>
      </c>
      <c r="AB29" s="3">
        <v>95.818754234478007</v>
      </c>
      <c r="AC29" s="4">
        <v>104.76695841193499</v>
      </c>
      <c r="AD29" s="3">
        <v>97.215433589480199</v>
      </c>
      <c r="AE29" s="4">
        <v>100.293899035084</v>
      </c>
      <c r="AF29" s="3">
        <v>91.333551887200102</v>
      </c>
      <c r="AG29" s="4">
        <v>95.820086974249605</v>
      </c>
      <c r="AH29" s="3">
        <v>147.602296774319</v>
      </c>
      <c r="AI29" s="4">
        <v>75.204950157121004</v>
      </c>
      <c r="AJ29" s="3">
        <v>105.48949315964801</v>
      </c>
      <c r="AK29" s="4">
        <v>88.830841702000498</v>
      </c>
      <c r="AL29" s="3">
        <v>102.932670654262</v>
      </c>
      <c r="AM29" s="4">
        <v>87.130175838233896</v>
      </c>
      <c r="AN29" s="3">
        <v>88.010547251779201</v>
      </c>
      <c r="AO29" s="4">
        <v>120.718370835568</v>
      </c>
      <c r="AP29" s="3">
        <v>99.9423689781961</v>
      </c>
      <c r="AQ29" s="4">
        <v>98.778886256142101</v>
      </c>
      <c r="AR29" s="3">
        <v>96.576829137897604</v>
      </c>
      <c r="AS29" s="4">
        <v>103.519674789183</v>
      </c>
      <c r="AT29" s="3">
        <v>110.619613026305</v>
      </c>
      <c r="AU29" s="4">
        <v>81.714485500644003</v>
      </c>
      <c r="AV29" s="3">
        <v>105.08698143359101</v>
      </c>
      <c r="AW29" s="4">
        <v>102.82048674098201</v>
      </c>
      <c r="AX29" s="3">
        <v>100.33593383479599</v>
      </c>
      <c r="AY29" s="4">
        <v>95.933527820191401</v>
      </c>
      <c r="AZ29" s="3">
        <v>91.590812360152299</v>
      </c>
      <c r="BA29" s="4">
        <v>99.937983650299998</v>
      </c>
      <c r="BB29" s="3">
        <v>96.561811438207002</v>
      </c>
      <c r="BC29" s="4">
        <v>103.959716663197</v>
      </c>
      <c r="BD29" s="3">
        <v>88.421604132447399</v>
      </c>
      <c r="BE29" s="4">
        <v>92.310487025182596</v>
      </c>
      <c r="BF29" s="3">
        <v>90.8722611956007</v>
      </c>
      <c r="BG29" s="4">
        <v>100.391878802105</v>
      </c>
      <c r="BH29" s="3">
        <v>103.461455368611</v>
      </c>
      <c r="BI29" s="4">
        <v>90.179810277644904</v>
      </c>
      <c r="BJ29" s="3">
        <v>98.324182321675394</v>
      </c>
      <c r="BK29" s="4">
        <v>95.912994380118207</v>
      </c>
      <c r="BL29" s="3">
        <v>92.209952623796795</v>
      </c>
      <c r="BM29" s="4">
        <v>85.256452507994197</v>
      </c>
      <c r="BN29" s="3">
        <v>95.580829404153107</v>
      </c>
      <c r="BO29" s="4">
        <v>90.674781607334097</v>
      </c>
      <c r="BP29" s="3">
        <v>100.84106876738301</v>
      </c>
      <c r="BQ29" s="4">
        <v>100.321803305058</v>
      </c>
      <c r="BR29" s="3">
        <v>99.0143512021086</v>
      </c>
      <c r="BS29" s="4">
        <v>106.35555926918499</v>
      </c>
      <c r="BT29" s="3">
        <v>109.559566637201</v>
      </c>
      <c r="BU29" s="4">
        <v>129.51338592285799</v>
      </c>
      <c r="BV29" s="3">
        <v>108.410804908874</v>
      </c>
      <c r="BW29" s="4">
        <v>80.865369652730095</v>
      </c>
      <c r="BX29" s="3">
        <v>60.805333315279199</v>
      </c>
      <c r="BY29" s="4">
        <v>99.055373811964799</v>
      </c>
      <c r="BZ29" s="1" t="s">
        <v>27</v>
      </c>
      <c r="CA29">
        <f t="shared" si="2"/>
        <v>-1.4650532365162894E-2</v>
      </c>
      <c r="CB29">
        <f t="shared" si="3"/>
        <v>-8.2175644968297212E-2</v>
      </c>
      <c r="CC29">
        <f t="shared" si="4"/>
        <v>0.16986813601038087</v>
      </c>
      <c r="CD29">
        <f t="shared" si="5"/>
        <v>9.7872208977500819E-4</v>
      </c>
      <c r="CE29">
        <f t="shared" si="6"/>
        <v>7.4902825586227184E-3</v>
      </c>
      <c r="CF29">
        <f t="shared" si="7"/>
        <v>-4.5719732545148606E-3</v>
      </c>
      <c r="CG29">
        <f t="shared" si="8"/>
        <v>1.0875742022686818E-3</v>
      </c>
      <c r="CH29">
        <f t="shared" si="9"/>
        <v>1.3218538095405519E-2</v>
      </c>
      <c r="CI29">
        <f t="shared" si="10"/>
        <v>5.3319226036875556E-2</v>
      </c>
      <c r="CJ29">
        <f t="shared" si="11"/>
        <v>-3.1896534047438641E-2</v>
      </c>
      <c r="CK29">
        <f t="shared" si="12"/>
        <v>3.3171515611961189E-2</v>
      </c>
      <c r="CL29">
        <f t="shared" si="13"/>
        <v>6.7616916129886739E-3</v>
      </c>
      <c r="CM29">
        <f t="shared" si="14"/>
        <v>0.10140678736711362</v>
      </c>
      <c r="CN29">
        <f t="shared" si="15"/>
        <v>-4.7465586426977846E-2</v>
      </c>
      <c r="CO29">
        <f t="shared" si="16"/>
        <v>-9.2409742922137106E-3</v>
      </c>
      <c r="CP29">
        <f t="shared" si="17"/>
        <v>-2.7628998555848328E-2</v>
      </c>
      <c r="CQ29">
        <f t="shared" si="18"/>
        <v>-5.4227866771652034E-2</v>
      </c>
      <c r="CR29">
        <f t="shared" si="19"/>
        <v>-9.1193597397651871E-3</v>
      </c>
      <c r="CS29">
        <f t="shared" si="20"/>
        <v>2.2537850387420288E-2</v>
      </c>
      <c r="CT29">
        <f t="shared" si="21"/>
        <v>6.6743034552618763E-2</v>
      </c>
      <c r="CU29">
        <f t="shared" si="22"/>
        <v>3.1270518269567615E-2</v>
      </c>
      <c r="CV29">
        <f t="shared" si="23"/>
        <v>-2.5485098763178282E-4</v>
      </c>
      <c r="CW29">
        <f t="shared" si="24"/>
        <v>1.6352931501192325E-2</v>
      </c>
      <c r="CX29">
        <f t="shared" si="25"/>
        <v>1.1654738951196952E-2</v>
      </c>
      <c r="CY29">
        <f t="shared" si="26"/>
        <v>-1.5953379694983449E-2</v>
      </c>
      <c r="CZ29">
        <f t="shared" si="27"/>
        <v>-6.6949693032946955E-2</v>
      </c>
      <c r="DA29">
        <f t="shared" si="28"/>
        <v>4.2285953342191762E-2</v>
      </c>
      <c r="DB29">
        <f t="shared" si="29"/>
        <v>1.2899171258216269E-2</v>
      </c>
      <c r="DC29">
        <f t="shared" si="30"/>
        <v>1.9085040199307679E-2</v>
      </c>
      <c r="DD29">
        <f t="shared" si="31"/>
        <v>-3.6341168083059427E-2</v>
      </c>
      <c r="DE29">
        <f t="shared" si="32"/>
        <v>-2.6598644520501202E-2</v>
      </c>
      <c r="DF29">
        <f t="shared" si="33"/>
        <v>1.9662387653888835E-2</v>
      </c>
      <c r="DG29">
        <f t="shared" si="34"/>
        <v>-9.838331688529367E-2</v>
      </c>
      <c r="DH29">
        <f t="shared" si="35"/>
        <v>1.7521810105863844E-2</v>
      </c>
      <c r="DI29">
        <f t="shared" si="36"/>
        <v>5.3943204060172167E-2</v>
      </c>
      <c r="DJ29">
        <f t="shared" si="37"/>
        <v>2.7462497611769887E-2</v>
      </c>
      <c r="DK29">
        <f t="shared" si="38"/>
        <v>1.561835418990154E-2</v>
      </c>
      <c r="DL29">
        <f t="shared" si="39"/>
        <v>-6.3398712521135048E-2</v>
      </c>
      <c r="DM29">
        <f t="shared" si="40"/>
        <v>4.2513756916880974E-2</v>
      </c>
      <c r="DN29">
        <f t="shared" si="41"/>
        <v>-6.0115260907903867E-2</v>
      </c>
      <c r="DO29">
        <f t="shared" si="42"/>
        <v>1.1758669770178365E-2</v>
      </c>
      <c r="DP29">
        <f t="shared" si="43"/>
        <v>-4.3751023279319901E-2</v>
      </c>
      <c r="DQ29">
        <f t="shared" si="44"/>
        <v>1.2951029384862922E-2</v>
      </c>
      <c r="DR29">
        <f t="shared" si="45"/>
        <v>3.7972575051034685E-2</v>
      </c>
      <c r="DS29">
        <f t="shared" si="46"/>
        <v>-1.2588586832647741E-2</v>
      </c>
      <c r="DT29">
        <f t="shared" si="47"/>
        <v>-4.5654530593698395E-3</v>
      </c>
      <c r="DU29">
        <f t="shared" si="48"/>
        <v>1.5587380346819391E-2</v>
      </c>
      <c r="DV29">
        <f t="shared" si="49"/>
        <v>6.2005137895433382E-3</v>
      </c>
      <c r="DW29">
        <f t="shared" si="50"/>
        <v>-6.2421419012823054E-2</v>
      </c>
      <c r="DX29">
        <f t="shared" si="51"/>
        <v>-8.971066967170982E-3</v>
      </c>
      <c r="DY29">
        <f t="shared" si="52"/>
        <v>5.3570945481078436E-3</v>
      </c>
      <c r="DZ29">
        <f t="shared" si="53"/>
        <v>6.9161156679289348E-3</v>
      </c>
      <c r="EA29">
        <f t="shared" si="54"/>
        <v>-3.1185826263795846E-2</v>
      </c>
      <c r="EB29">
        <f t="shared" si="55"/>
        <v>6.1255020205419619E-4</v>
      </c>
      <c r="EC29">
        <f t="shared" si="56"/>
        <v>-4.329154346436237E-2</v>
      </c>
      <c r="ED29">
        <f t="shared" si="57"/>
        <v>0.17496834104273851</v>
      </c>
      <c r="EE29">
        <f t="shared" si="58"/>
        <v>8.774152241291211E-2</v>
      </c>
      <c r="EF29">
        <f t="shared" si="59"/>
        <v>1.8455327037316449E-2</v>
      </c>
      <c r="EG29">
        <f t="shared" si="60"/>
        <v>1.6306918309386687E-2</v>
      </c>
      <c r="EH29">
        <f t="shared" si="61"/>
        <v>-9.2893423705213696E-3</v>
      </c>
      <c r="EI29">
        <f t="shared" si="62"/>
        <v>-4.653632518866857E-2</v>
      </c>
      <c r="EJ29">
        <f t="shared" si="63"/>
        <v>-3.0930050994477098E-2</v>
      </c>
      <c r="EK29">
        <f t="shared" si="64"/>
        <v>2.0736550281345911E-2</v>
      </c>
      <c r="EL29">
        <f t="shared" si="65"/>
        <v>0.11114231348165227</v>
      </c>
      <c r="EM29">
        <f t="shared" si="66"/>
        <v>3.465846255628291E-2</v>
      </c>
      <c r="EN29">
        <f t="shared" si="67"/>
        <v>-0.12657665641656202</v>
      </c>
      <c r="EO29">
        <f t="shared" si="68"/>
        <v>2.1402198782607407E-2</v>
      </c>
      <c r="EP29">
        <f t="shared" si="69"/>
        <v>3.2961289871492605E-2</v>
      </c>
      <c r="EQ29">
        <f t="shared" si="70"/>
        <v>-4.2392799249861834E-2</v>
      </c>
      <c r="ER29">
        <f t="shared" si="71"/>
        <v>3.9769881745913116E-2</v>
      </c>
      <c r="ES29">
        <f t="shared" si="72"/>
        <v>1.0865116602811531E-2</v>
      </c>
      <c r="ET29">
        <f t="shared" si="73"/>
        <v>4.4619308975592187E-2</v>
      </c>
      <c r="EU29">
        <f t="shared" si="74"/>
        <v>-4.1202635756912631E-2</v>
      </c>
      <c r="EV29">
        <f t="shared" si="75"/>
        <v>-4.1607328028273383E-2</v>
      </c>
      <c r="EW29">
        <f t="shared" si="76"/>
        <v>0.10629417696516152</v>
      </c>
      <c r="EX29">
        <f t="shared" si="77"/>
        <v>2.3089225856983697E-2</v>
      </c>
    </row>
    <row r="30" spans="1:154" x14ac:dyDescent="0.4">
      <c r="A30" s="1" t="s">
        <v>28</v>
      </c>
      <c r="B30" s="3">
        <v>99.744552950785405</v>
      </c>
      <c r="C30" s="4">
        <v>101.053756221234</v>
      </c>
      <c r="D30" s="3">
        <v>97.217605016014005</v>
      </c>
      <c r="E30" s="4">
        <v>88.918019877575603</v>
      </c>
      <c r="F30" s="3">
        <v>102.283591012267</v>
      </c>
      <c r="G30" s="4">
        <v>100.79736909658401</v>
      </c>
      <c r="H30" s="3">
        <v>109.510367654604</v>
      </c>
      <c r="I30" s="4">
        <v>101.13613219384</v>
      </c>
      <c r="J30" s="3">
        <v>88.712254866860704</v>
      </c>
      <c r="K30" s="4">
        <v>91.323537318381995</v>
      </c>
      <c r="L30" s="3">
        <v>101.22105500865899</v>
      </c>
      <c r="M30" s="4">
        <v>91.617759746168304</v>
      </c>
      <c r="N30" s="3">
        <v>98.036115064092002</v>
      </c>
      <c r="O30" s="4">
        <v>96.125435925710903</v>
      </c>
      <c r="P30" s="3">
        <v>88.298379845179397</v>
      </c>
      <c r="Q30" s="4">
        <v>87.788787865355502</v>
      </c>
      <c r="R30" s="3">
        <v>88.179037247671403</v>
      </c>
      <c r="S30" s="4">
        <v>85.884240432718101</v>
      </c>
      <c r="T30" s="3">
        <v>102.773389986498</v>
      </c>
      <c r="U30" s="4">
        <v>93.509342489088596</v>
      </c>
      <c r="V30" s="3">
        <v>105.88529535513401</v>
      </c>
      <c r="W30" s="4">
        <v>115.820500807814</v>
      </c>
      <c r="X30" s="3">
        <v>103.439435667628</v>
      </c>
      <c r="Y30" s="4">
        <v>103.442887803728</v>
      </c>
      <c r="Z30" s="3">
        <v>99.974534260522603</v>
      </c>
      <c r="AA30" s="4">
        <v>96.883547779417995</v>
      </c>
      <c r="AB30" s="3">
        <v>96.766323537397497</v>
      </c>
      <c r="AC30" s="4">
        <v>105.18811373657201</v>
      </c>
      <c r="AD30" s="3">
        <v>97.433672478240297</v>
      </c>
      <c r="AE30" s="4">
        <v>99.535238042051404</v>
      </c>
      <c r="AF30" s="3">
        <v>95.6715405984109</v>
      </c>
      <c r="AG30" s="4">
        <v>100.223037282009</v>
      </c>
      <c r="AH30" s="3">
        <v>148.47219052094701</v>
      </c>
      <c r="AI30" s="4">
        <v>77.3133354126265</v>
      </c>
      <c r="AJ30" s="3">
        <v>106.910498477182</v>
      </c>
      <c r="AK30" s="4">
        <v>88.560962491050901</v>
      </c>
      <c r="AL30" s="3">
        <v>102.903585519251</v>
      </c>
      <c r="AM30" s="4">
        <v>84.287778710113102</v>
      </c>
      <c r="AN30" s="3">
        <v>89.594010359863901</v>
      </c>
      <c r="AO30" s="4">
        <v>122.732397043878</v>
      </c>
      <c r="AP30" s="3">
        <v>100.36934236528801</v>
      </c>
      <c r="AQ30" s="4">
        <v>97.9085855106499</v>
      </c>
      <c r="AR30" s="3">
        <v>99.599374058151597</v>
      </c>
      <c r="AS30" s="4">
        <v>102.39807231152901</v>
      </c>
      <c r="AT30" s="3">
        <v>109.221541223488</v>
      </c>
      <c r="AU30" s="4">
        <v>83.730876716645696</v>
      </c>
      <c r="AV30" s="3">
        <v>104.219028993503</v>
      </c>
      <c r="AW30" s="4">
        <v>102.985023118038</v>
      </c>
      <c r="AX30" s="3">
        <v>102.800521522506</v>
      </c>
      <c r="AY30" s="4">
        <v>95.459743638695997</v>
      </c>
      <c r="AZ30" s="3">
        <v>90.556434813569993</v>
      </c>
      <c r="BA30" s="4">
        <v>98.806395304421201</v>
      </c>
      <c r="BB30" s="3">
        <v>96.589771476535105</v>
      </c>
      <c r="BC30" s="4">
        <v>103.28967787653301</v>
      </c>
      <c r="BD30" s="3">
        <v>86.099450120958494</v>
      </c>
      <c r="BE30" s="4">
        <v>93.937739747298096</v>
      </c>
      <c r="BF30" s="3">
        <v>92.468877050132505</v>
      </c>
      <c r="BG30" s="4">
        <v>99.389909635966703</v>
      </c>
      <c r="BH30" s="3">
        <v>103.681477181481</v>
      </c>
      <c r="BI30" s="4">
        <v>90.540573294522702</v>
      </c>
      <c r="BJ30" s="3">
        <v>98.945989330475697</v>
      </c>
      <c r="BK30" s="4">
        <v>97.492192778991097</v>
      </c>
      <c r="BL30" s="3">
        <v>91.858720705307405</v>
      </c>
      <c r="BM30" s="4">
        <v>87.859455678008402</v>
      </c>
      <c r="BN30" s="3">
        <v>96.595457854456399</v>
      </c>
      <c r="BO30" s="4">
        <v>91.250333673623601</v>
      </c>
      <c r="BP30" s="3">
        <v>101.333998381502</v>
      </c>
      <c r="BQ30" s="4">
        <v>100.66830271489</v>
      </c>
      <c r="BR30" s="3">
        <v>98.716312541065093</v>
      </c>
      <c r="BS30" s="4">
        <v>108.87420027168599</v>
      </c>
      <c r="BT30" s="3">
        <v>108.15693804138</v>
      </c>
      <c r="BU30" s="4">
        <v>130.47671034754799</v>
      </c>
      <c r="BV30" s="3">
        <v>108.61518989538899</v>
      </c>
      <c r="BW30" s="4">
        <v>80.490070253957796</v>
      </c>
      <c r="BX30" s="3">
        <v>62.273864584875398</v>
      </c>
      <c r="BY30" s="4">
        <v>94.0220291728875</v>
      </c>
      <c r="BZ30" s="1" t="s">
        <v>28</v>
      </c>
      <c r="CA30">
        <f t="shared" si="2"/>
        <v>-2.3876060649911657E-2</v>
      </c>
      <c r="CB30">
        <f t="shared" si="3"/>
        <v>-8.3605479153017415E-2</v>
      </c>
      <c r="CC30">
        <f t="shared" si="4"/>
        <v>0.20062253288835796</v>
      </c>
      <c r="CD30">
        <f t="shared" si="5"/>
        <v>2.9126284454791262E-2</v>
      </c>
      <c r="CE30">
        <f t="shared" si="6"/>
        <v>1.0581343572114932E-2</v>
      </c>
      <c r="CF30">
        <f t="shared" si="7"/>
        <v>-5.7573431504753803E-3</v>
      </c>
      <c r="CG30">
        <f t="shared" si="8"/>
        <v>-3.9516664321160522E-2</v>
      </c>
      <c r="CH30">
        <f t="shared" si="9"/>
        <v>1.6563423229756458E-2</v>
      </c>
      <c r="CI30">
        <f t="shared" si="10"/>
        <v>4.5698901774579026E-2</v>
      </c>
      <c r="CJ30">
        <f t="shared" si="11"/>
        <v>-1.2577389435975639E-2</v>
      </c>
      <c r="CK30">
        <f t="shared" si="12"/>
        <v>2.2326061888308102E-2</v>
      </c>
      <c r="CL30">
        <f t="shared" si="13"/>
        <v>-3.4553924835790895E-2</v>
      </c>
      <c r="CM30">
        <f t="shared" si="14"/>
        <v>5.3413863548608331E-2</v>
      </c>
      <c r="CN30">
        <f t="shared" si="15"/>
        <v>-6.303033024977589E-2</v>
      </c>
      <c r="CO30">
        <f t="shared" si="16"/>
        <v>1.7636791070597901E-2</v>
      </c>
      <c r="CP30">
        <f t="shared" si="17"/>
        <v>9.7869756195692048E-3</v>
      </c>
      <c r="CQ30">
        <f t="shared" si="18"/>
        <v>-8.8852224105793298E-2</v>
      </c>
      <c r="CR30">
        <f t="shared" si="19"/>
        <v>1.8332406839258741E-3</v>
      </c>
      <c r="CS30">
        <f t="shared" si="20"/>
        <v>3.7488849019844617E-2</v>
      </c>
      <c r="CT30">
        <f t="shared" si="21"/>
        <v>6.3857344643515113E-2</v>
      </c>
      <c r="CU30">
        <f t="shared" si="22"/>
        <v>3.8497657428274268E-2</v>
      </c>
      <c r="CV30">
        <f t="shared" si="23"/>
        <v>7.4941501905609886E-3</v>
      </c>
      <c r="CW30">
        <f t="shared" si="24"/>
        <v>2.2833536835733304E-2</v>
      </c>
      <c r="CX30">
        <f t="shared" si="25"/>
        <v>1.1121454978899381E-2</v>
      </c>
      <c r="CY30">
        <f t="shared" si="26"/>
        <v>2.5128940026038826E-2</v>
      </c>
      <c r="CZ30">
        <f t="shared" si="27"/>
        <v>-5.145043829681184E-2</v>
      </c>
      <c r="DA30">
        <f t="shared" si="28"/>
        <v>7.2668327640916353E-2</v>
      </c>
      <c r="DB30">
        <f t="shared" si="29"/>
        <v>2.138379726433759E-2</v>
      </c>
      <c r="DC30">
        <f t="shared" si="30"/>
        <v>1.9895403241802612E-2</v>
      </c>
      <c r="DD30">
        <f t="shared" si="31"/>
        <v>-3.4758639624839271E-2</v>
      </c>
      <c r="DE30">
        <f t="shared" si="32"/>
        <v>1.6743036895330743E-2</v>
      </c>
      <c r="DF30">
        <f t="shared" si="33"/>
        <v>8.3917047417800594E-2</v>
      </c>
      <c r="DG30">
        <f t="shared" si="34"/>
        <v>-3.9241234823574445E-2</v>
      </c>
      <c r="DH30">
        <f t="shared" si="35"/>
        <v>5.2286692728688466E-2</v>
      </c>
      <c r="DI30">
        <f t="shared" si="36"/>
        <v>6.1125154268855786E-2</v>
      </c>
      <c r="DJ30">
        <f t="shared" si="37"/>
        <v>3.8169072500776169E-2</v>
      </c>
      <c r="DK30">
        <f t="shared" si="38"/>
        <v>1.6648067218837381E-2</v>
      </c>
      <c r="DL30">
        <f t="shared" si="39"/>
        <v>-8.0686985221519403E-2</v>
      </c>
      <c r="DM30">
        <f t="shared" si="40"/>
        <v>5.9737870913902924E-2</v>
      </c>
      <c r="DN30">
        <f t="shared" si="41"/>
        <v>-0.10278898119674418</v>
      </c>
      <c r="DO30">
        <f t="shared" si="42"/>
        <v>1.3113308590518402E-2</v>
      </c>
      <c r="DP30">
        <f t="shared" si="43"/>
        <v>-7.0098052992327853E-3</v>
      </c>
      <c r="DQ30">
        <f t="shared" si="44"/>
        <v>3.9132819450512502E-2</v>
      </c>
      <c r="DR30">
        <f t="shared" si="45"/>
        <v>2.0567121134168476E-2</v>
      </c>
      <c r="DS30">
        <f t="shared" si="46"/>
        <v>-3.670204616988848E-2</v>
      </c>
      <c r="DT30">
        <f t="shared" si="47"/>
        <v>1.9636792780610035E-2</v>
      </c>
      <c r="DU30">
        <f t="shared" si="48"/>
        <v>5.0575671978296821E-3</v>
      </c>
      <c r="DV30">
        <f t="shared" si="49"/>
        <v>1.5013478236341804E-2</v>
      </c>
      <c r="DW30">
        <f t="shared" si="50"/>
        <v>5.4020478815663964E-3</v>
      </c>
      <c r="DX30">
        <f t="shared" si="51"/>
        <v>-9.9330837259793414E-3</v>
      </c>
      <c r="DY30">
        <f t="shared" si="52"/>
        <v>9.4051734945521659E-4</v>
      </c>
      <c r="DZ30">
        <f t="shared" si="53"/>
        <v>-4.7755823183189827E-3</v>
      </c>
      <c r="EA30">
        <f t="shared" si="54"/>
        <v>-1.1798302575408592E-2</v>
      </c>
      <c r="EB30">
        <f t="shared" si="55"/>
        <v>-8.0537906387551095E-3</v>
      </c>
      <c r="EC30">
        <f t="shared" si="56"/>
        <v>-3.9667504797299413E-2</v>
      </c>
      <c r="ED30">
        <f t="shared" si="57"/>
        <v>0.17387985123077732</v>
      </c>
      <c r="EE30">
        <f t="shared" si="58"/>
        <v>5.2214205596952556E-2</v>
      </c>
      <c r="EF30">
        <f t="shared" si="59"/>
        <v>-7.2929791252697163E-3</v>
      </c>
      <c r="EG30">
        <f t="shared" si="60"/>
        <v>1.5833784640248982E-2</v>
      </c>
      <c r="EH30">
        <f t="shared" si="61"/>
        <v>5.3383180350636827E-3</v>
      </c>
      <c r="EI30">
        <f t="shared" si="62"/>
        <v>-2.7821594173291886E-2</v>
      </c>
      <c r="EJ30">
        <f t="shared" si="63"/>
        <v>1.5867545823569085E-3</v>
      </c>
      <c r="EK30">
        <f t="shared" si="64"/>
        <v>2.1439693575904251E-3</v>
      </c>
      <c r="EL30">
        <f t="shared" si="65"/>
        <v>0.11002402782548515</v>
      </c>
      <c r="EM30">
        <f t="shared" si="66"/>
        <v>1.0044495640572082E-2</v>
      </c>
      <c r="EN30">
        <f t="shared" si="67"/>
        <v>-0.1627661157347825</v>
      </c>
      <c r="EO30">
        <f t="shared" si="68"/>
        <v>2.0958899602954162E-2</v>
      </c>
      <c r="EP30">
        <f t="shared" si="69"/>
        <v>4.5519673257439219E-3</v>
      </c>
      <c r="EQ30">
        <f t="shared" si="70"/>
        <v>-5.3023342968238296E-2</v>
      </c>
      <c r="ER30">
        <f t="shared" si="71"/>
        <v>4.7605456335952923E-2</v>
      </c>
      <c r="ES30">
        <f t="shared" si="72"/>
        <v>1.8988089347802273E-3</v>
      </c>
      <c r="ET30">
        <f t="shared" si="73"/>
        <v>6.1455628779342408E-2</v>
      </c>
      <c r="EU30">
        <f t="shared" si="74"/>
        <v>-2.5993353757298721E-2</v>
      </c>
      <c r="EV30">
        <f t="shared" si="75"/>
        <v>-2.0950386088036232E-2</v>
      </c>
      <c r="EW30">
        <f t="shared" si="76"/>
        <v>0.13293050364863568</v>
      </c>
      <c r="EX30">
        <f t="shared" si="77"/>
        <v>-0.14236905935983113</v>
      </c>
    </row>
    <row r="31" spans="1:154" x14ac:dyDescent="0.4">
      <c r="A31" s="1" t="s">
        <v>29</v>
      </c>
      <c r="B31" s="3">
        <v>98.772574553583695</v>
      </c>
      <c r="C31" s="4">
        <v>98.510677025065803</v>
      </c>
      <c r="D31" s="3">
        <v>96.739589435088803</v>
      </c>
      <c r="E31" s="4">
        <v>92.537572655013406</v>
      </c>
      <c r="F31" s="3">
        <v>102.49326117432101</v>
      </c>
      <c r="G31" s="4">
        <v>99.419528923660806</v>
      </c>
      <c r="H31" s="3">
        <v>107.64983878161701</v>
      </c>
      <c r="I31" s="4">
        <v>101.00494143161799</v>
      </c>
      <c r="J31" s="3">
        <v>89.273905651125105</v>
      </c>
      <c r="K31" s="4">
        <v>86.205387860015705</v>
      </c>
      <c r="L31" s="3">
        <v>101.77605950459299</v>
      </c>
      <c r="M31" s="4">
        <v>96.9396396686316</v>
      </c>
      <c r="N31" s="3">
        <v>96.755777440593405</v>
      </c>
      <c r="O31" s="4">
        <v>96.775681874059799</v>
      </c>
      <c r="P31" s="3">
        <v>88.591328555266202</v>
      </c>
      <c r="Q31" s="4">
        <v>95.751636700074599</v>
      </c>
      <c r="R31" s="3">
        <v>91.690352773485998</v>
      </c>
      <c r="S31" s="4">
        <v>86.303521534831901</v>
      </c>
      <c r="T31" s="3">
        <v>102.969541629595</v>
      </c>
      <c r="U31" s="4">
        <v>93.558093481746198</v>
      </c>
      <c r="V31" s="3">
        <v>106.47988055994399</v>
      </c>
      <c r="W31" s="4">
        <v>118.32006974241099</v>
      </c>
      <c r="X31" s="3">
        <v>104.003707283466</v>
      </c>
      <c r="Y31" s="4">
        <v>103.688788466464</v>
      </c>
      <c r="Z31" s="3">
        <v>102.50750562827599</v>
      </c>
      <c r="AA31" s="4">
        <v>99.247739582521803</v>
      </c>
      <c r="AB31" s="3">
        <v>96.798317484662206</v>
      </c>
      <c r="AC31" s="4">
        <v>105.634203504913</v>
      </c>
      <c r="AD31" s="3">
        <v>97.626309509164599</v>
      </c>
      <c r="AE31" s="4">
        <v>98.651373899699706</v>
      </c>
      <c r="AF31" s="3">
        <v>95.589097125679203</v>
      </c>
      <c r="AG31" s="4">
        <v>102.762748025131</v>
      </c>
      <c r="AH31" s="3">
        <v>155.358839355459</v>
      </c>
      <c r="AI31" s="4">
        <v>77.081157311492106</v>
      </c>
      <c r="AJ31" s="3">
        <v>108.565754045665</v>
      </c>
      <c r="AK31" s="4">
        <v>89.188868517685407</v>
      </c>
      <c r="AL31" s="3">
        <v>102.93969211336901</v>
      </c>
      <c r="AM31" s="4">
        <v>81.435184040323705</v>
      </c>
      <c r="AN31" s="3">
        <v>91.1172766486944</v>
      </c>
      <c r="AO31" s="4">
        <v>127.91694423997301</v>
      </c>
      <c r="AP31" s="3">
        <v>100.59713182609801</v>
      </c>
      <c r="AQ31" s="4">
        <v>95.662296285180901</v>
      </c>
      <c r="AR31" s="3">
        <v>99.405204748081502</v>
      </c>
      <c r="AS31" s="4">
        <v>102.269181322291</v>
      </c>
      <c r="AT31" s="3">
        <v>109.080675535152</v>
      </c>
      <c r="AU31" s="4">
        <v>85.354507884298698</v>
      </c>
      <c r="AV31" s="3">
        <v>103.61475095744601</v>
      </c>
      <c r="AW31" s="4">
        <v>103.271126938308</v>
      </c>
      <c r="AX31" s="3">
        <v>106.86357380516699</v>
      </c>
      <c r="AY31" s="4">
        <v>94.378317067564893</v>
      </c>
      <c r="AZ31" s="3">
        <v>90.214877691688599</v>
      </c>
      <c r="BA31" s="4">
        <v>99.100315727942103</v>
      </c>
      <c r="BB31" s="3">
        <v>97.596192895029802</v>
      </c>
      <c r="BC31" s="4">
        <v>102.39757725670199</v>
      </c>
      <c r="BD31" s="3">
        <v>83.583451123038799</v>
      </c>
      <c r="BE31" s="4">
        <v>93.296295399771594</v>
      </c>
      <c r="BF31" s="3">
        <v>94.4763771704921</v>
      </c>
      <c r="BG31" s="4">
        <v>101.87011852801599</v>
      </c>
      <c r="BH31" s="3">
        <v>104.16464038511501</v>
      </c>
      <c r="BI31" s="4">
        <v>90.671204946854502</v>
      </c>
      <c r="BJ31" s="3">
        <v>96.963805803303103</v>
      </c>
      <c r="BK31" s="4">
        <v>96.386578946961194</v>
      </c>
      <c r="BL31" s="3">
        <v>91.436363013353599</v>
      </c>
      <c r="BM31" s="4">
        <v>89.718363966537595</v>
      </c>
      <c r="BN31" s="3">
        <v>93.851399721419</v>
      </c>
      <c r="BO31" s="4">
        <v>91.873637497709296</v>
      </c>
      <c r="BP31" s="3">
        <v>101.774536792416</v>
      </c>
      <c r="BQ31" s="4">
        <v>99.466201342372599</v>
      </c>
      <c r="BR31" s="3">
        <v>97.274309605011496</v>
      </c>
      <c r="BS31" s="4">
        <v>111.17500659834199</v>
      </c>
      <c r="BT31" s="3">
        <v>106.45477455623301</v>
      </c>
      <c r="BU31" s="4">
        <v>129.27348262692499</v>
      </c>
      <c r="BV31" s="3">
        <v>106.402300392063</v>
      </c>
      <c r="BW31" s="4">
        <v>80.359768133188396</v>
      </c>
      <c r="BX31" s="3">
        <v>62.211758351601901</v>
      </c>
      <c r="BY31" s="4">
        <v>98.209037811432495</v>
      </c>
      <c r="BZ31" s="1" t="s">
        <v>29</v>
      </c>
      <c r="CA31">
        <f t="shared" si="2"/>
        <v>-2.4793848530007656E-2</v>
      </c>
      <c r="CB31">
        <f t="shared" si="3"/>
        <v>-7.6118320887288426E-2</v>
      </c>
      <c r="CC31">
        <f t="shared" si="4"/>
        <v>0.17916929012079663</v>
      </c>
      <c r="CD31">
        <f t="shared" si="5"/>
        <v>7.0686086629508482E-2</v>
      </c>
      <c r="CE31">
        <f t="shared" si="6"/>
        <v>2.9185735097376764E-3</v>
      </c>
      <c r="CF31">
        <f t="shared" si="7"/>
        <v>-1.5813675680228956E-2</v>
      </c>
      <c r="CG31">
        <f t="shared" si="8"/>
        <v>-4.1013593048435881E-2</v>
      </c>
      <c r="CH31">
        <f t="shared" si="9"/>
        <v>2.9335022403160771E-3</v>
      </c>
      <c r="CI31">
        <f t="shared" si="10"/>
        <v>2.2757136836976555E-2</v>
      </c>
      <c r="CJ31">
        <f t="shared" si="11"/>
        <v>-7.8011200409109804E-2</v>
      </c>
      <c r="CK31">
        <f t="shared" si="12"/>
        <v>-3.4537637593178294E-3</v>
      </c>
      <c r="CL31">
        <f t="shared" si="13"/>
        <v>2.9426561345418101E-3</v>
      </c>
      <c r="CM31">
        <f t="shared" si="14"/>
        <v>-1.9358188342322169E-3</v>
      </c>
      <c r="CN31">
        <f t="shared" si="15"/>
        <v>-4.2661989688501434E-2</v>
      </c>
      <c r="CO31">
        <f t="shared" si="16"/>
        <v>3.6800822027975633E-2</v>
      </c>
      <c r="CP31">
        <f t="shared" si="17"/>
        <v>0.19255702233438865</v>
      </c>
      <c r="CQ31">
        <f t="shared" si="18"/>
        <v>-3.7341024323567229E-2</v>
      </c>
      <c r="CR31">
        <f t="shared" si="19"/>
        <v>1.467472326818009E-2</v>
      </c>
      <c r="CS31">
        <f t="shared" si="20"/>
        <v>2.1404429943410408E-2</v>
      </c>
      <c r="CT31">
        <f t="shared" si="21"/>
        <v>2.7609808078875364E-2</v>
      </c>
      <c r="CU31">
        <f t="shared" si="22"/>
        <v>1.6666710522055705E-2</v>
      </c>
      <c r="CV31">
        <f t="shared" si="23"/>
        <v>4.5794113433915706E-2</v>
      </c>
      <c r="CW31">
        <f t="shared" si="24"/>
        <v>1.4224509062868096E-2</v>
      </c>
      <c r="CX31">
        <f t="shared" si="25"/>
        <v>1.1806014649164975E-3</v>
      </c>
      <c r="CY31">
        <f t="shared" si="26"/>
        <v>5.0988344546619491E-2</v>
      </c>
      <c r="CZ31">
        <f t="shared" si="27"/>
        <v>-1.7868671010655701E-3</v>
      </c>
      <c r="DA31">
        <f t="shared" si="28"/>
        <v>4.1803266087890867E-2</v>
      </c>
      <c r="DB31">
        <f t="shared" si="29"/>
        <v>1.1527352910755573E-2</v>
      </c>
      <c r="DC31">
        <f t="shared" si="30"/>
        <v>1.1385550817017087E-2</v>
      </c>
      <c r="DD31">
        <f t="shared" si="31"/>
        <v>-2.65938630687238E-2</v>
      </c>
      <c r="DE31">
        <f t="shared" si="32"/>
        <v>3.8893639107102196E-2</v>
      </c>
      <c r="DF31">
        <f t="shared" si="33"/>
        <v>0.14587965721395491</v>
      </c>
      <c r="DG31">
        <f t="shared" si="34"/>
        <v>0.1293572149102229</v>
      </c>
      <c r="DH31">
        <f t="shared" si="35"/>
        <v>6.0150070979839709E-2</v>
      </c>
      <c r="DI31">
        <f t="shared" si="36"/>
        <v>5.2576753115604058E-2</v>
      </c>
      <c r="DJ31">
        <f t="shared" si="37"/>
        <v>2.8514433476881207E-2</v>
      </c>
      <c r="DK31">
        <f t="shared" si="38"/>
        <v>3.605971716701184E-3</v>
      </c>
      <c r="DL31">
        <f t="shared" si="39"/>
        <v>-0.11198298464060075</v>
      </c>
      <c r="DM31">
        <f t="shared" si="40"/>
        <v>6.1815685594506675E-2</v>
      </c>
      <c r="DN31">
        <f t="shared" si="41"/>
        <v>-3.871819479663996E-2</v>
      </c>
      <c r="DO31">
        <f t="shared" si="42"/>
        <v>5.9364355113038503E-3</v>
      </c>
      <c r="DP31">
        <f t="shared" si="43"/>
        <v>1.7752870130873344E-2</v>
      </c>
      <c r="DQ31">
        <f t="shared" si="44"/>
        <v>2.526214752825684E-2</v>
      </c>
      <c r="DR31">
        <f t="shared" si="45"/>
        <v>-3.2886668613044678E-3</v>
      </c>
      <c r="DS31">
        <f t="shared" si="46"/>
        <v>2.3558739050634658E-2</v>
      </c>
      <c r="DT31">
        <f t="shared" si="47"/>
        <v>5.1573048718287717E-2</v>
      </c>
      <c r="DU31">
        <f t="shared" si="48"/>
        <v>-1.2294999179463306E-2</v>
      </c>
      <c r="DV31">
        <f t="shared" si="49"/>
        <v>7.4108101327299281E-3</v>
      </c>
      <c r="DW31">
        <f t="shared" si="50"/>
        <v>0.13358815057467943</v>
      </c>
      <c r="DX31">
        <f t="shared" si="51"/>
        <v>-1.7960413317361201E-2</v>
      </c>
      <c r="DY31">
        <f t="shared" si="52"/>
        <v>-1.4682019203177243E-2</v>
      </c>
      <c r="DZ31">
        <f t="shared" si="53"/>
        <v>-7.0546680958987196E-3</v>
      </c>
      <c r="EA31">
        <f t="shared" si="54"/>
        <v>-4.0127907340219759E-2</v>
      </c>
      <c r="EB31">
        <f t="shared" si="55"/>
        <v>-6.4158556324689364E-3</v>
      </c>
      <c r="EC31">
        <f t="shared" si="56"/>
        <v>-5.6086829327490761E-2</v>
      </c>
      <c r="ED31">
        <f t="shared" si="57"/>
        <v>0.1007469616713339</v>
      </c>
      <c r="EE31">
        <f t="shared" si="58"/>
        <v>9.5613719217485071E-2</v>
      </c>
      <c r="EF31">
        <f t="shared" si="59"/>
        <v>4.1661069861438582E-2</v>
      </c>
      <c r="EG31">
        <f t="shared" si="60"/>
        <v>9.8636363709343478E-3</v>
      </c>
      <c r="EH31">
        <f t="shared" si="61"/>
        <v>3.3042656492753286E-2</v>
      </c>
      <c r="EI31">
        <f t="shared" si="62"/>
        <v>-2.7527504494387012E-2</v>
      </c>
      <c r="EJ31">
        <f t="shared" si="63"/>
        <v>8.06534209877241E-3</v>
      </c>
      <c r="EK31">
        <f t="shared" si="64"/>
        <v>-3.2363052256332292E-3</v>
      </c>
      <c r="EL31">
        <f t="shared" si="65"/>
        <v>0.12261467705241746</v>
      </c>
      <c r="EM31">
        <f t="shared" si="66"/>
        <v>-2.0510444695275076E-2</v>
      </c>
      <c r="EN31">
        <f t="shared" si="67"/>
        <v>-9.9004785693817987E-2</v>
      </c>
      <c r="EO31">
        <f t="shared" si="68"/>
        <v>1.1338188353519296E-2</v>
      </c>
      <c r="EP31">
        <f t="shared" si="69"/>
        <v>-4.7096884045897403E-3</v>
      </c>
      <c r="EQ31">
        <f t="shared" si="70"/>
        <v>-4.6912849412616642E-2</v>
      </c>
      <c r="ER31">
        <f t="shared" si="71"/>
        <v>8.0204590503216933E-2</v>
      </c>
      <c r="ES31">
        <f t="shared" si="72"/>
        <v>9.4876148848015429E-3</v>
      </c>
      <c r="ET31">
        <f t="shared" si="73"/>
        <v>3.6565704153275647E-2</v>
      </c>
      <c r="EU31">
        <f t="shared" si="74"/>
        <v>-3.3580699417607218E-2</v>
      </c>
      <c r="EV31">
        <f t="shared" si="75"/>
        <v>-1.9842791021998041E-2</v>
      </c>
      <c r="EW31">
        <f t="shared" si="76"/>
        <v>0.10549488522254014</v>
      </c>
      <c r="EX31">
        <f t="shared" si="77"/>
        <v>-0.12707940944931195</v>
      </c>
    </row>
    <row r="32" spans="1:154" x14ac:dyDescent="0.4">
      <c r="A32" s="1" t="s">
        <v>30</v>
      </c>
      <c r="B32" s="3">
        <v>101.99680715445101</v>
      </c>
      <c r="C32" s="4">
        <v>97.891086621529894</v>
      </c>
      <c r="D32" s="3">
        <v>99.376406666933093</v>
      </c>
      <c r="E32" s="4">
        <v>92.995708977286199</v>
      </c>
      <c r="F32" s="3">
        <v>102.362136062212</v>
      </c>
      <c r="G32" s="4">
        <v>99.333117289313805</v>
      </c>
      <c r="H32" s="3">
        <v>104.14881380292999</v>
      </c>
      <c r="I32" s="4">
        <v>100.99208130681799</v>
      </c>
      <c r="J32" s="3">
        <v>93.289765043403307</v>
      </c>
      <c r="K32" s="4">
        <v>85.686818447397798</v>
      </c>
      <c r="L32" s="3">
        <v>101.738006637453</v>
      </c>
      <c r="M32" s="4">
        <v>100.79660649867201</v>
      </c>
      <c r="N32" s="3">
        <v>97.876939473658396</v>
      </c>
      <c r="O32" s="4">
        <v>97.978057399841504</v>
      </c>
      <c r="P32" s="3">
        <v>90.634507993628702</v>
      </c>
      <c r="Q32" s="4">
        <v>93.816235026397706</v>
      </c>
      <c r="R32" s="3">
        <v>94.765019870452903</v>
      </c>
      <c r="S32" s="4">
        <v>86.500050149534999</v>
      </c>
      <c r="T32" s="3">
        <v>102.113898747669</v>
      </c>
      <c r="U32" s="4">
        <v>94.049010831452605</v>
      </c>
      <c r="V32" s="3">
        <v>106.498978834662</v>
      </c>
      <c r="W32" s="4">
        <v>117.43028206373</v>
      </c>
      <c r="X32" s="3">
        <v>103.89618473119</v>
      </c>
      <c r="Y32" s="4">
        <v>103.710481904147</v>
      </c>
      <c r="Z32" s="3">
        <v>103.04655702977701</v>
      </c>
      <c r="AA32" s="4">
        <v>112.302042949824</v>
      </c>
      <c r="AB32" s="3">
        <v>97.858741769700003</v>
      </c>
      <c r="AC32" s="4">
        <v>105.614316785913</v>
      </c>
      <c r="AD32" s="3">
        <v>97.772724268089306</v>
      </c>
      <c r="AE32" s="4">
        <v>98.908051637983505</v>
      </c>
      <c r="AF32" s="3">
        <v>95.421469697006302</v>
      </c>
      <c r="AG32" s="4">
        <v>101.88650833240899</v>
      </c>
      <c r="AH32" s="3">
        <v>155.60804675333799</v>
      </c>
      <c r="AI32" s="4">
        <v>77.777699335939701</v>
      </c>
      <c r="AJ32" s="3">
        <v>109.359186961212</v>
      </c>
      <c r="AK32" s="4">
        <v>86.280533093571805</v>
      </c>
      <c r="AL32" s="3">
        <v>102.84467674077101</v>
      </c>
      <c r="AM32" s="4">
        <v>81.756239547388105</v>
      </c>
      <c r="AN32" s="3">
        <v>93.525690978742006</v>
      </c>
      <c r="AO32" s="4">
        <v>127.1560008676</v>
      </c>
      <c r="AP32" s="3">
        <v>100.448646505231</v>
      </c>
      <c r="AQ32" s="4">
        <v>94.812871725134102</v>
      </c>
      <c r="AR32" s="3">
        <v>96.464130285414399</v>
      </c>
      <c r="AS32" s="4">
        <v>103.76687157391601</v>
      </c>
      <c r="AT32" s="3">
        <v>108.104140355873</v>
      </c>
      <c r="AU32" s="4">
        <v>89.430035167316802</v>
      </c>
      <c r="AV32" s="3">
        <v>103.666806504557</v>
      </c>
      <c r="AW32" s="4">
        <v>102.840360737232</v>
      </c>
      <c r="AX32" s="3">
        <v>105.322235439224</v>
      </c>
      <c r="AY32" s="4">
        <v>94.078141251459996</v>
      </c>
      <c r="AZ32" s="3">
        <v>89.745093635638696</v>
      </c>
      <c r="BA32" s="4">
        <v>99.739065292854093</v>
      </c>
      <c r="BB32" s="3">
        <v>99.713455858929805</v>
      </c>
      <c r="BC32" s="4">
        <v>102.449179729191</v>
      </c>
      <c r="BD32" s="3">
        <v>84.129303734892403</v>
      </c>
      <c r="BE32" s="4">
        <v>93.253147157940305</v>
      </c>
      <c r="BF32" s="3">
        <v>95.254794397861701</v>
      </c>
      <c r="BG32" s="4">
        <v>101.962078920869</v>
      </c>
      <c r="BH32" s="3">
        <v>103.77112364516</v>
      </c>
      <c r="BI32" s="4">
        <v>90.514525933287999</v>
      </c>
      <c r="BJ32" s="3">
        <v>96.230452051079993</v>
      </c>
      <c r="BK32" s="4">
        <v>96.517150348666704</v>
      </c>
      <c r="BL32" s="3">
        <v>91.857917902974094</v>
      </c>
      <c r="BM32" s="4">
        <v>90.134336668900204</v>
      </c>
      <c r="BN32" s="3">
        <v>92.559204025400604</v>
      </c>
      <c r="BO32" s="4">
        <v>91.156123274863802</v>
      </c>
      <c r="BP32" s="3">
        <v>101.819830709211</v>
      </c>
      <c r="BQ32" s="4">
        <v>98.719350504210595</v>
      </c>
      <c r="BR32" s="3">
        <v>97.803448625939893</v>
      </c>
      <c r="BS32" s="4">
        <v>107.14657785036501</v>
      </c>
      <c r="BT32" s="3">
        <v>109.49639807288899</v>
      </c>
      <c r="BU32" s="4">
        <v>128.691168304256</v>
      </c>
      <c r="BV32" s="3">
        <v>103.906316475239</v>
      </c>
      <c r="BW32" s="4">
        <v>81.062130854292207</v>
      </c>
      <c r="BX32" s="3">
        <v>63.250224468099397</v>
      </c>
      <c r="BY32" s="4">
        <v>99.405733709877197</v>
      </c>
      <c r="BZ32" s="1" t="s">
        <v>30</v>
      </c>
      <c r="CA32">
        <f t="shared" si="2"/>
        <v>1.3738187419323644E-2</v>
      </c>
      <c r="CB32">
        <f t="shared" si="3"/>
        <v>-6.639629974634087E-2</v>
      </c>
      <c r="CC32">
        <f t="shared" si="4"/>
        <v>0.10693056051201033</v>
      </c>
      <c r="CD32">
        <f t="shared" si="5"/>
        <v>5.9854110920131154E-2</v>
      </c>
      <c r="CE32">
        <f t="shared" si="6"/>
        <v>-1.4304212650877446E-3</v>
      </c>
      <c r="CF32">
        <f t="shared" si="7"/>
        <v>-1.399371437760899E-2</v>
      </c>
      <c r="CG32">
        <f t="shared" si="8"/>
        <v>-6.6419125217344832E-2</v>
      </c>
      <c r="CH32">
        <f t="shared" si="9"/>
        <v>-1.6011171933423274E-3</v>
      </c>
      <c r="CI32">
        <f t="shared" si="10"/>
        <v>7.4426568304940321E-2</v>
      </c>
      <c r="CJ32">
        <f t="shared" si="11"/>
        <v>-5.7381245375365375E-2</v>
      </c>
      <c r="CK32">
        <f t="shared" si="12"/>
        <v>-1.5258254762508527E-2</v>
      </c>
      <c r="CL32">
        <f t="shared" si="13"/>
        <v>4.8418426045460317E-2</v>
      </c>
      <c r="CM32">
        <f t="shared" si="14"/>
        <v>7.065153760594578E-3</v>
      </c>
      <c r="CN32">
        <f t="shared" si="15"/>
        <v>-1.2432418669976464E-3</v>
      </c>
      <c r="CO32">
        <f t="shared" si="16"/>
        <v>5.7304699088489786E-2</v>
      </c>
      <c r="CP32">
        <f t="shared" si="17"/>
        <v>0.16714795549682204</v>
      </c>
      <c r="CQ32">
        <f t="shared" si="18"/>
        <v>6.4756823805314223E-3</v>
      </c>
      <c r="CR32">
        <f t="shared" si="19"/>
        <v>1.8130344767784079E-2</v>
      </c>
      <c r="CS32">
        <f t="shared" si="20"/>
        <v>2.7158330059460223E-3</v>
      </c>
      <c r="CT32">
        <f t="shared" si="21"/>
        <v>1.8256380596584965E-2</v>
      </c>
      <c r="CU32">
        <f t="shared" si="22"/>
        <v>7.861752209410211E-3</v>
      </c>
      <c r="CV32">
        <f t="shared" si="23"/>
        <v>2.7556792545532227E-2</v>
      </c>
      <c r="CW32">
        <f t="shared" si="24"/>
        <v>8.1790820968812294E-3</v>
      </c>
      <c r="CX32">
        <f t="shared" si="25"/>
        <v>-2.2647291180396545E-3</v>
      </c>
      <c r="CY32">
        <f t="shared" si="26"/>
        <v>4.9885027827699879E-2</v>
      </c>
      <c r="CZ32">
        <f t="shared" si="27"/>
        <v>0.1421508001200249</v>
      </c>
      <c r="DA32">
        <f t="shared" si="28"/>
        <v>1.0052474596432104E-2</v>
      </c>
      <c r="DB32">
        <f t="shared" si="29"/>
        <v>7.2883028923553805E-3</v>
      </c>
      <c r="DC32">
        <f t="shared" si="30"/>
        <v>4.7442418994090296E-3</v>
      </c>
      <c r="DD32">
        <f t="shared" si="31"/>
        <v>-1.8926286727100172E-2</v>
      </c>
      <c r="DE32">
        <f t="shared" si="32"/>
        <v>3.9421277018311329E-2</v>
      </c>
      <c r="DF32">
        <f t="shared" si="33"/>
        <v>0.15044633855729539</v>
      </c>
      <c r="DG32">
        <f t="shared" si="34"/>
        <v>8.6173393135452692E-2</v>
      </c>
      <c r="DH32">
        <f t="shared" si="35"/>
        <v>5.1141665178567663E-2</v>
      </c>
      <c r="DI32">
        <f t="shared" si="36"/>
        <v>4.6936010733411804E-2</v>
      </c>
      <c r="DJ32">
        <f t="shared" si="37"/>
        <v>-1.7444255174481338E-2</v>
      </c>
      <c r="DK32">
        <f t="shared" si="38"/>
        <v>-2.032431549501279E-3</v>
      </c>
      <c r="DL32">
        <f t="shared" si="39"/>
        <v>-8.8262022066385004E-2</v>
      </c>
      <c r="DM32">
        <f t="shared" si="40"/>
        <v>7.1084554289860824E-2</v>
      </c>
      <c r="DN32">
        <f t="shared" si="41"/>
        <v>3.4426667142138268E-2</v>
      </c>
      <c r="DO32">
        <f t="shared" si="42"/>
        <v>2.6492652360763369E-3</v>
      </c>
      <c r="DP32">
        <f t="shared" si="43"/>
        <v>-2.4597648710942499E-2</v>
      </c>
      <c r="DQ32">
        <f t="shared" si="44"/>
        <v>7.1973386451977817E-3</v>
      </c>
      <c r="DR32">
        <f t="shared" si="45"/>
        <v>1.4949231420980258E-2</v>
      </c>
      <c r="DS32">
        <f t="shared" si="46"/>
        <v>-8.5086620529284396E-3</v>
      </c>
      <c r="DT32">
        <f t="shared" si="47"/>
        <v>0.10851055923728747</v>
      </c>
      <c r="DU32">
        <f t="shared" si="48"/>
        <v>-7.4671026931112383E-3</v>
      </c>
      <c r="DV32">
        <f t="shared" si="49"/>
        <v>-1.1883452907734959E-3</v>
      </c>
      <c r="DW32">
        <f t="shared" si="50"/>
        <v>0.10317111485331543</v>
      </c>
      <c r="DX32">
        <f t="shared" si="51"/>
        <v>-2.1094557685390369E-2</v>
      </c>
      <c r="DY32">
        <f t="shared" si="52"/>
        <v>-2.6009303005696593E-2</v>
      </c>
      <c r="DZ32">
        <f t="shared" si="53"/>
        <v>-9.6208474691530377E-3</v>
      </c>
      <c r="EA32">
        <f t="shared" si="54"/>
        <v>7.4726358606460597E-3</v>
      </c>
      <c r="EB32">
        <f t="shared" si="55"/>
        <v>-1.4872561470575474E-2</v>
      </c>
      <c r="EC32">
        <f t="shared" si="56"/>
        <v>-7.3527249969739694E-2</v>
      </c>
      <c r="ED32">
        <f t="shared" si="57"/>
        <v>5.8078761690944392E-2</v>
      </c>
      <c r="EE32">
        <f t="shared" si="58"/>
        <v>8.3900518544875791E-2</v>
      </c>
      <c r="EF32">
        <f t="shared" si="59"/>
        <v>3.8193259511027922E-2</v>
      </c>
      <c r="EG32">
        <f t="shared" si="60"/>
        <v>4.3826137418656597E-3</v>
      </c>
      <c r="EH32">
        <f t="shared" si="61"/>
        <v>3.0043045923229261E-2</v>
      </c>
      <c r="EI32">
        <f t="shared" si="62"/>
        <v>-2.7421856143222456E-2</v>
      </c>
      <c r="EJ32">
        <f t="shared" si="63"/>
        <v>1.1052273662067957E-2</v>
      </c>
      <c r="EK32">
        <f t="shared" si="64"/>
        <v>1.6794207022694518E-3</v>
      </c>
      <c r="EL32">
        <f t="shared" si="65"/>
        <v>0.12716163213228326</v>
      </c>
      <c r="EM32">
        <f t="shared" si="66"/>
        <v>-3.3411726610772075E-2</v>
      </c>
      <c r="EN32">
        <f t="shared" si="67"/>
        <v>-1.4192086848262897E-2</v>
      </c>
      <c r="EO32">
        <f t="shared" si="68"/>
        <v>6.8471951973183565E-3</v>
      </c>
      <c r="EP32">
        <f t="shared" si="69"/>
        <v>-9.9207547903882309E-3</v>
      </c>
      <c r="EQ32">
        <f t="shared" si="70"/>
        <v>-2.3846750154632002E-2</v>
      </c>
      <c r="ER32">
        <f t="shared" si="71"/>
        <v>2.7995481126223298E-2</v>
      </c>
      <c r="ES32">
        <f t="shared" si="72"/>
        <v>2.095947517645036E-2</v>
      </c>
      <c r="ET32">
        <f t="shared" si="73"/>
        <v>8.716485160411569E-3</v>
      </c>
      <c r="EU32">
        <f t="shared" si="74"/>
        <v>-5.264969750301085E-2</v>
      </c>
      <c r="EV32">
        <f t="shared" si="75"/>
        <v>-1.0180822848279147E-2</v>
      </c>
      <c r="EW32">
        <f t="shared" si="76"/>
        <v>6.8710181996016306E-2</v>
      </c>
      <c r="EX32">
        <f t="shared" si="77"/>
        <v>-1.9016541538358744E-2</v>
      </c>
    </row>
    <row r="33" spans="1:154" x14ac:dyDescent="0.4">
      <c r="A33" s="1" t="s">
        <v>31</v>
      </c>
      <c r="B33" s="3">
        <v>98.954648845648194</v>
      </c>
      <c r="C33" s="4">
        <v>95.428658523506101</v>
      </c>
      <c r="D33" s="3">
        <v>104.42416765912699</v>
      </c>
      <c r="E33" s="4">
        <v>94.888174272776894</v>
      </c>
      <c r="F33" s="3">
        <v>103.145710959493</v>
      </c>
      <c r="G33" s="4">
        <v>98.120092687209194</v>
      </c>
      <c r="H33" s="3">
        <v>99.042290044594907</v>
      </c>
      <c r="I33" s="4">
        <v>102.53749476614099</v>
      </c>
      <c r="J33" s="3">
        <v>95.347555013839894</v>
      </c>
      <c r="K33" s="4">
        <v>83.560225610771695</v>
      </c>
      <c r="L33" s="3">
        <v>103.675511469021</v>
      </c>
      <c r="M33" s="4">
        <v>105.02459696182299</v>
      </c>
      <c r="N33" s="3">
        <v>98.215504590117504</v>
      </c>
      <c r="O33" s="4">
        <v>99.160075676451399</v>
      </c>
      <c r="P33" s="3">
        <v>89.789063315162394</v>
      </c>
      <c r="Q33" s="4">
        <v>91.963969388614501</v>
      </c>
      <c r="R33" s="3">
        <v>90.892689785256906</v>
      </c>
      <c r="S33" s="4">
        <v>87.393048590529602</v>
      </c>
      <c r="T33" s="3">
        <v>102.49367767090899</v>
      </c>
      <c r="U33" s="4">
        <v>95.9087141520465</v>
      </c>
      <c r="V33" s="3">
        <v>108.558548939582</v>
      </c>
      <c r="W33" s="4">
        <v>116.624709795157</v>
      </c>
      <c r="X33" s="3">
        <v>104.45688091844001</v>
      </c>
      <c r="Y33" s="4">
        <v>104.66127710276</v>
      </c>
      <c r="Z33" s="3">
        <v>103.741305196178</v>
      </c>
      <c r="AA33" s="4">
        <v>121.792090173609</v>
      </c>
      <c r="AB33" s="3">
        <v>97.636841019163498</v>
      </c>
      <c r="AC33" s="4">
        <v>106.641220862076</v>
      </c>
      <c r="AD33" s="3">
        <v>98.739976494089504</v>
      </c>
      <c r="AE33" s="4">
        <v>97.7022839313627</v>
      </c>
      <c r="AF33" s="3">
        <v>92.809739499870105</v>
      </c>
      <c r="AG33" s="4">
        <v>103.10512614175801</v>
      </c>
      <c r="AH33" s="3">
        <v>155.077615738525</v>
      </c>
      <c r="AI33" s="4">
        <v>77.873227242368102</v>
      </c>
      <c r="AJ33" s="3">
        <v>111.351581121761</v>
      </c>
      <c r="AK33" s="4">
        <v>88.777148850216506</v>
      </c>
      <c r="AL33" s="3">
        <v>103.631486412567</v>
      </c>
      <c r="AM33" s="4">
        <v>82.428702505980894</v>
      </c>
      <c r="AN33" s="3">
        <v>96.966411595988305</v>
      </c>
      <c r="AO33" s="4">
        <v>128.802896901373</v>
      </c>
      <c r="AP33" s="3">
        <v>101.44467398319</v>
      </c>
      <c r="AQ33" s="4">
        <v>92.094048206782105</v>
      </c>
      <c r="AR33" s="3">
        <v>96.846285871514397</v>
      </c>
      <c r="AS33" s="4">
        <v>106.323656050945</v>
      </c>
      <c r="AT33" s="3">
        <v>107.084615314004</v>
      </c>
      <c r="AU33" s="4">
        <v>92.408240498288094</v>
      </c>
      <c r="AV33" s="3">
        <v>102.939890793964</v>
      </c>
      <c r="AW33" s="4">
        <v>103.47484594872201</v>
      </c>
      <c r="AX33" s="3">
        <v>104.672196122583</v>
      </c>
      <c r="AY33" s="4">
        <v>92.920382451542096</v>
      </c>
      <c r="AZ33" s="3">
        <v>91.603875674363195</v>
      </c>
      <c r="BA33" s="4">
        <v>101.004311559434</v>
      </c>
      <c r="BB33" s="3">
        <v>101.74054053367399</v>
      </c>
      <c r="BC33" s="4">
        <v>101.175417708498</v>
      </c>
      <c r="BD33" s="3">
        <v>85.093852962010104</v>
      </c>
      <c r="BE33" s="4">
        <v>97.411054576550598</v>
      </c>
      <c r="BF33" s="3">
        <v>99.102687621568506</v>
      </c>
      <c r="BG33" s="4">
        <v>106.83477683956799</v>
      </c>
      <c r="BH33" s="3">
        <v>104.13740134728801</v>
      </c>
      <c r="BI33" s="4">
        <v>88.430761171202604</v>
      </c>
      <c r="BJ33" s="3">
        <v>94.255279594432395</v>
      </c>
      <c r="BK33" s="4">
        <v>96.219223208638596</v>
      </c>
      <c r="BL33" s="3">
        <v>93.858973897244994</v>
      </c>
      <c r="BM33" s="4">
        <v>90.738174627011205</v>
      </c>
      <c r="BN33" s="3">
        <v>93.231941009404807</v>
      </c>
      <c r="BO33" s="4">
        <v>93.777232469767796</v>
      </c>
      <c r="BP33" s="3">
        <v>103.15282492183501</v>
      </c>
      <c r="BQ33" s="4">
        <v>95.889475999960396</v>
      </c>
      <c r="BR33" s="3">
        <v>97.911314108613595</v>
      </c>
      <c r="BS33" s="4">
        <v>104.56793209983699</v>
      </c>
      <c r="BT33" s="3">
        <v>109.326663921625</v>
      </c>
      <c r="BU33" s="4">
        <v>124.647278506639</v>
      </c>
      <c r="BV33" s="3">
        <v>100.645755505994</v>
      </c>
      <c r="BW33" s="4">
        <v>83.7166794236051</v>
      </c>
      <c r="BX33" s="3">
        <v>65.657181848879901</v>
      </c>
      <c r="BY33" s="4">
        <v>98.871576429943502</v>
      </c>
      <c r="BZ33" s="1" t="s">
        <v>31</v>
      </c>
      <c r="CA33">
        <f t="shared" si="2"/>
        <v>-1.9158892791791393E-2</v>
      </c>
      <c r="CB33">
        <f t="shared" si="3"/>
        <v>-7.2430661981715772E-2</v>
      </c>
      <c r="CC33">
        <f t="shared" si="4"/>
        <v>9.6232596878907728E-2</v>
      </c>
      <c r="CD33">
        <f t="shared" si="5"/>
        <v>7.3518079178448881E-2</v>
      </c>
      <c r="CE33">
        <f t="shared" si="6"/>
        <v>1.0074854356990182E-2</v>
      </c>
      <c r="CF33">
        <f t="shared" si="7"/>
        <v>-2.9838386360911517E-2</v>
      </c>
      <c r="CG33">
        <f t="shared" si="8"/>
        <v>-0.10062340731433195</v>
      </c>
      <c r="CH33">
        <f t="shared" si="9"/>
        <v>1.4161214918099851E-2</v>
      </c>
      <c r="CI33">
        <f t="shared" si="10"/>
        <v>8.7794897922331305E-2</v>
      </c>
      <c r="CJ33">
        <f t="shared" si="11"/>
        <v>-7.1632251548559123E-2</v>
      </c>
      <c r="CK33">
        <f t="shared" si="12"/>
        <v>2.2166993726236983E-2</v>
      </c>
      <c r="CL33">
        <f t="shared" si="13"/>
        <v>0.11202506416461611</v>
      </c>
      <c r="CM33">
        <f t="shared" si="14"/>
        <v>-1.5397800125076633E-2</v>
      </c>
      <c r="CN33">
        <f t="shared" si="15"/>
        <v>4.0673560426640609E-3</v>
      </c>
      <c r="CO33">
        <f t="shared" si="16"/>
        <v>3.088222376083638E-2</v>
      </c>
      <c r="CP33">
        <f t="shared" si="17"/>
        <v>8.4998436627302887E-2</v>
      </c>
      <c r="CQ33">
        <f t="shared" si="18"/>
        <v>1.5618525874487865E-2</v>
      </c>
      <c r="CR33">
        <f t="shared" si="19"/>
        <v>2.2860222841802669E-2</v>
      </c>
      <c r="CS33">
        <f t="shared" si="20"/>
        <v>6.1404644222942117E-3</v>
      </c>
      <c r="CT33">
        <f t="shared" si="21"/>
        <v>3.1054188149477024E-2</v>
      </c>
      <c r="CU33">
        <f t="shared" si="22"/>
        <v>2.9050458127304779E-2</v>
      </c>
      <c r="CV33">
        <f t="shared" si="23"/>
        <v>1.5515558930483397E-3</v>
      </c>
      <c r="CW33">
        <f t="shared" si="24"/>
        <v>1.2279856973497205E-2</v>
      </c>
      <c r="CX33">
        <f t="shared" si="25"/>
        <v>1.0116855367960031E-2</v>
      </c>
      <c r="CY33">
        <f t="shared" si="26"/>
        <v>5.4032070040713309E-2</v>
      </c>
      <c r="CZ33">
        <f t="shared" si="27"/>
        <v>0.25625740361928595</v>
      </c>
      <c r="DA33">
        <f t="shared" si="28"/>
        <v>1.8974226905898339E-2</v>
      </c>
      <c r="DB33">
        <f t="shared" si="29"/>
        <v>1.7889824029934775E-2</v>
      </c>
      <c r="DC33">
        <f t="shared" si="30"/>
        <v>1.568210775098855E-2</v>
      </c>
      <c r="DD33">
        <f t="shared" si="31"/>
        <v>-2.5840206918416042E-2</v>
      </c>
      <c r="DE33">
        <f t="shared" si="32"/>
        <v>1.6162599419029977E-2</v>
      </c>
      <c r="DF33">
        <f t="shared" si="33"/>
        <v>7.6028308860397464E-2</v>
      </c>
      <c r="DG33">
        <f t="shared" si="34"/>
        <v>5.0645004363554014E-2</v>
      </c>
      <c r="DH33">
        <f t="shared" si="35"/>
        <v>3.5480072517466432E-2</v>
      </c>
      <c r="DI33">
        <f t="shared" si="36"/>
        <v>5.5570349108051031E-2</v>
      </c>
      <c r="DJ33">
        <f t="shared" si="37"/>
        <v>-6.0443930008136082E-4</v>
      </c>
      <c r="DK33">
        <f t="shared" si="38"/>
        <v>6.7890569035387038E-3</v>
      </c>
      <c r="DL33">
        <f t="shared" si="39"/>
        <v>-5.3959185632561635E-2</v>
      </c>
      <c r="DM33">
        <f t="shared" si="40"/>
        <v>0.10175898939235428</v>
      </c>
      <c r="DN33">
        <f t="shared" si="41"/>
        <v>6.6970138926220724E-2</v>
      </c>
      <c r="DO33">
        <f t="shared" si="42"/>
        <v>1.5031712979723943E-2</v>
      </c>
      <c r="DP33">
        <f t="shared" si="43"/>
        <v>-6.7674766366829009E-2</v>
      </c>
      <c r="DQ33">
        <f t="shared" si="44"/>
        <v>2.7900764191797212E-3</v>
      </c>
      <c r="DR33">
        <f t="shared" si="45"/>
        <v>2.7086457405051556E-2</v>
      </c>
      <c r="DS33">
        <f t="shared" si="46"/>
        <v>-3.1956337719789341E-2</v>
      </c>
      <c r="DT33">
        <f t="shared" si="47"/>
        <v>0.13086731112759464</v>
      </c>
      <c r="DU33">
        <f t="shared" si="48"/>
        <v>-2.0431556890649238E-2</v>
      </c>
      <c r="DV33">
        <f t="shared" si="49"/>
        <v>6.3640936595488196E-3</v>
      </c>
      <c r="DW33">
        <f t="shared" si="50"/>
        <v>4.3217440871449853E-2</v>
      </c>
      <c r="DX33">
        <f t="shared" si="51"/>
        <v>-3.1408678874989882E-2</v>
      </c>
      <c r="DY33">
        <f t="shared" si="52"/>
        <v>1.4262690628319419E-4</v>
      </c>
      <c r="DZ33">
        <f t="shared" si="53"/>
        <v>1.0669896171462412E-2</v>
      </c>
      <c r="EA33">
        <f t="shared" si="54"/>
        <v>5.3631233904316566E-2</v>
      </c>
      <c r="EB33">
        <f t="shared" si="55"/>
        <v>-2.6782479253184333E-2</v>
      </c>
      <c r="EC33">
        <f t="shared" si="56"/>
        <v>-3.7635046356460977E-2</v>
      </c>
      <c r="ED33">
        <f t="shared" si="57"/>
        <v>5.5254475582785734E-2</v>
      </c>
      <c r="EE33">
        <f t="shared" si="58"/>
        <v>9.0571383584832077E-2</v>
      </c>
      <c r="EF33">
        <f t="shared" si="59"/>
        <v>6.4177482425280541E-2</v>
      </c>
      <c r="EG33">
        <f t="shared" si="60"/>
        <v>6.5333121041915021E-3</v>
      </c>
      <c r="EH33">
        <f t="shared" si="61"/>
        <v>-1.939512958673717E-2</v>
      </c>
      <c r="EI33">
        <f t="shared" si="62"/>
        <v>-4.1382522907042918E-2</v>
      </c>
      <c r="EJ33">
        <f t="shared" si="63"/>
        <v>3.1927772717297298E-3</v>
      </c>
      <c r="EK33">
        <f t="shared" si="64"/>
        <v>1.7883332834753407E-2</v>
      </c>
      <c r="EL33">
        <f t="shared" si="65"/>
        <v>6.4296859155651642E-2</v>
      </c>
      <c r="EM33">
        <f t="shared" si="66"/>
        <v>-2.4574890272360816E-2</v>
      </c>
      <c r="EN33">
        <f t="shared" si="67"/>
        <v>3.4215145682609194E-2</v>
      </c>
      <c r="EO33">
        <f t="shared" si="68"/>
        <v>2.2924748643676995E-2</v>
      </c>
      <c r="EP33">
        <f t="shared" si="69"/>
        <v>-4.4181096821194532E-2</v>
      </c>
      <c r="EQ33">
        <f t="shared" si="70"/>
        <v>-1.1140173925328067E-2</v>
      </c>
      <c r="ER33">
        <f t="shared" si="71"/>
        <v>-1.6808027541122983E-2</v>
      </c>
      <c r="ES33">
        <f t="shared" si="72"/>
        <v>-2.1258090253974959E-3</v>
      </c>
      <c r="ET33">
        <f t="shared" si="73"/>
        <v>-3.757223534498122E-2</v>
      </c>
      <c r="EU33">
        <f t="shared" si="74"/>
        <v>-7.1626157645513278E-2</v>
      </c>
      <c r="EV33">
        <f t="shared" si="75"/>
        <v>3.5259960884612696E-2</v>
      </c>
      <c r="EW33">
        <f t="shared" si="76"/>
        <v>7.9793140980637167E-2</v>
      </c>
      <c r="EX33">
        <f t="shared" si="77"/>
        <v>-1.8555013720931157E-3</v>
      </c>
    </row>
    <row r="34" spans="1:154" x14ac:dyDescent="0.4">
      <c r="A34" s="1" t="s">
        <v>32</v>
      </c>
      <c r="B34" s="3">
        <v>96.874496618216398</v>
      </c>
      <c r="C34" s="4">
        <v>93.938704680451494</v>
      </c>
      <c r="D34" s="3">
        <v>104.56384396428599</v>
      </c>
      <c r="E34" s="4">
        <v>94.397930267240099</v>
      </c>
      <c r="F34" s="3">
        <v>103.316803319299</v>
      </c>
      <c r="G34" s="4">
        <v>97.1684574472294</v>
      </c>
      <c r="H34" s="3">
        <v>95.615581115998907</v>
      </c>
      <c r="I34" s="4">
        <v>103.785159243205</v>
      </c>
      <c r="J34" s="3">
        <v>97.726840479178506</v>
      </c>
      <c r="K34" s="4">
        <v>83.599670855042504</v>
      </c>
      <c r="L34" s="3">
        <v>105.675780115281</v>
      </c>
      <c r="M34" s="4">
        <v>100.73516945403399</v>
      </c>
      <c r="N34" s="3">
        <v>100.43044414187</v>
      </c>
      <c r="O34" s="4">
        <v>105.930542023795</v>
      </c>
      <c r="P34" s="3">
        <v>92.3921814962751</v>
      </c>
      <c r="Q34" s="4">
        <v>95.772919601967899</v>
      </c>
      <c r="R34" s="3">
        <v>85.228630201937904</v>
      </c>
      <c r="S34" s="4">
        <v>89.548667584975902</v>
      </c>
      <c r="T34" s="3">
        <v>104.90707675612801</v>
      </c>
      <c r="U34" s="4">
        <v>96.411769718721999</v>
      </c>
      <c r="V34" s="3">
        <v>110.054260308422</v>
      </c>
      <c r="W34" s="4">
        <v>121.292711154579</v>
      </c>
      <c r="X34" s="3">
        <v>105.794325728058</v>
      </c>
      <c r="Y34" s="4">
        <v>105.114419488031</v>
      </c>
      <c r="Z34" s="3">
        <v>104.584979847198</v>
      </c>
      <c r="AA34" s="4">
        <v>113.030857571247</v>
      </c>
      <c r="AB34" s="3">
        <v>100.468112598977</v>
      </c>
      <c r="AC34" s="4">
        <v>106.819089041908</v>
      </c>
      <c r="AD34" s="3">
        <v>99.709946839276299</v>
      </c>
      <c r="AE34" s="4">
        <v>97.262159333283194</v>
      </c>
      <c r="AF34" s="3">
        <v>92.290240954186203</v>
      </c>
      <c r="AG34" s="4">
        <v>101.664075719005</v>
      </c>
      <c r="AH34" s="3">
        <v>139.8467123897</v>
      </c>
      <c r="AI34" s="4">
        <v>80.959853305326405</v>
      </c>
      <c r="AJ34" s="3">
        <v>113.4281157513</v>
      </c>
      <c r="AK34" s="4">
        <v>95.049230953762901</v>
      </c>
      <c r="AL34" s="3">
        <v>104.294218408668</v>
      </c>
      <c r="AM34" s="4">
        <v>86.037628524513096</v>
      </c>
      <c r="AN34" s="3">
        <v>100.18224498412</v>
      </c>
      <c r="AO34" s="4">
        <v>119.98019671725</v>
      </c>
      <c r="AP34" s="3">
        <v>102.00532389315001</v>
      </c>
      <c r="AQ34" s="4">
        <v>93.399016350737199</v>
      </c>
      <c r="AR34" s="3">
        <v>98.190855906833406</v>
      </c>
      <c r="AS34" s="4">
        <v>105.416333496596</v>
      </c>
      <c r="AT34" s="3">
        <v>106.21099966001201</v>
      </c>
      <c r="AU34" s="4">
        <v>94.015969334102707</v>
      </c>
      <c r="AV34" s="3">
        <v>102.55709246328399</v>
      </c>
      <c r="AW34" s="4">
        <v>104.046342204197</v>
      </c>
      <c r="AX34" s="3">
        <v>105.56274293746699</v>
      </c>
      <c r="AY34" s="4">
        <v>93.048216638524195</v>
      </c>
      <c r="AZ34" s="3">
        <v>93.689578484735193</v>
      </c>
      <c r="BA34" s="4">
        <v>104.158899919728</v>
      </c>
      <c r="BB34" s="3">
        <v>101.885680968879</v>
      </c>
      <c r="BC34" s="4">
        <v>101.548005591649</v>
      </c>
      <c r="BD34" s="3">
        <v>85.486504600356795</v>
      </c>
      <c r="BE34" s="4">
        <v>99.162440505584598</v>
      </c>
      <c r="BF34" s="3">
        <v>102.507604178026</v>
      </c>
      <c r="BG34" s="4">
        <v>109.855818456317</v>
      </c>
      <c r="BH34" s="3">
        <v>104.503781437054</v>
      </c>
      <c r="BI34" s="4">
        <v>88.889994721321898</v>
      </c>
      <c r="BJ34" s="3">
        <v>91.298123591296999</v>
      </c>
      <c r="BK34" s="4">
        <v>95.767840063584998</v>
      </c>
      <c r="BL34" s="3">
        <v>94.946445745682396</v>
      </c>
      <c r="BM34" s="4">
        <v>92.020388831783194</v>
      </c>
      <c r="BN34" s="3">
        <v>91.819182936071101</v>
      </c>
      <c r="BO34" s="4">
        <v>83.775091369349497</v>
      </c>
      <c r="BP34" s="3">
        <v>104.11855168735801</v>
      </c>
      <c r="BQ34" s="4">
        <v>95.411158451824804</v>
      </c>
      <c r="BR34" s="3">
        <v>95.790991353007797</v>
      </c>
      <c r="BS34" s="4">
        <v>106.877425086364</v>
      </c>
      <c r="BT34" s="3">
        <v>112.245751534682</v>
      </c>
      <c r="BU34" s="4">
        <v>116.910234615321</v>
      </c>
      <c r="BV34" s="3">
        <v>98.622611647615201</v>
      </c>
      <c r="BW34" s="4">
        <v>86.093467963185006</v>
      </c>
      <c r="BX34" s="3">
        <v>68.804269885962597</v>
      </c>
      <c r="BY34" s="4">
        <v>104.70647530486499</v>
      </c>
      <c r="BZ34" s="1" t="s">
        <v>32</v>
      </c>
      <c r="CA34">
        <f t="shared" si="2"/>
        <v>-2.8774065827786188E-2</v>
      </c>
      <c r="CB34">
        <f t="shared" si="3"/>
        <v>-7.0408580609371274E-2</v>
      </c>
      <c r="CC34">
        <f t="shared" si="4"/>
        <v>7.556490356928558E-2</v>
      </c>
      <c r="CD34">
        <f t="shared" si="5"/>
        <v>6.1628794671871434E-2</v>
      </c>
      <c r="CE34">
        <f t="shared" si="6"/>
        <v>1.010144732705065E-2</v>
      </c>
      <c r="CF34">
        <f t="shared" si="7"/>
        <v>-3.6002047294283912E-2</v>
      </c>
      <c r="CG34">
        <f t="shared" si="8"/>
        <v>-0.12688101442987831</v>
      </c>
      <c r="CH34">
        <f t="shared" si="9"/>
        <v>2.6192686944837895E-2</v>
      </c>
      <c r="CI34">
        <f t="shared" si="10"/>
        <v>0.10161601264500475</v>
      </c>
      <c r="CJ34">
        <f t="shared" si="11"/>
        <v>-8.457695234046525E-2</v>
      </c>
      <c r="CK34">
        <f t="shared" si="12"/>
        <v>4.4009866388380559E-2</v>
      </c>
      <c r="CL34">
        <f t="shared" si="13"/>
        <v>9.9515745998657312E-2</v>
      </c>
      <c r="CM34">
        <f t="shared" si="14"/>
        <v>2.4422929001344906E-2</v>
      </c>
      <c r="CN34">
        <f t="shared" si="15"/>
        <v>0.10200324194796706</v>
      </c>
      <c r="CO34">
        <f t="shared" si="16"/>
        <v>4.6363270291863712E-2</v>
      </c>
      <c r="CP34">
        <f t="shared" si="17"/>
        <v>9.0947055207755145E-2</v>
      </c>
      <c r="CQ34">
        <f t="shared" si="18"/>
        <v>-3.3459279414069676E-2</v>
      </c>
      <c r="CR34">
        <f t="shared" si="19"/>
        <v>4.2667049668192902E-2</v>
      </c>
      <c r="CS34">
        <f t="shared" si="20"/>
        <v>2.0761081928992731E-2</v>
      </c>
      <c r="CT34">
        <f t="shared" si="21"/>
        <v>3.1038901059240009E-2</v>
      </c>
      <c r="CU34">
        <f t="shared" si="22"/>
        <v>3.9372463752454845E-2</v>
      </c>
      <c r="CV34">
        <f t="shared" si="23"/>
        <v>4.724733798073677E-2</v>
      </c>
      <c r="CW34">
        <f t="shared" si="24"/>
        <v>2.2765882714178121E-2</v>
      </c>
      <c r="CX34">
        <f t="shared" si="25"/>
        <v>1.6158981248421522E-2</v>
      </c>
      <c r="CY34">
        <f t="shared" si="26"/>
        <v>4.6116199698025939E-2</v>
      </c>
      <c r="CZ34">
        <f t="shared" si="27"/>
        <v>0.16666720162429227</v>
      </c>
      <c r="DA34">
        <f t="shared" si="28"/>
        <v>3.8254931325864217E-2</v>
      </c>
      <c r="DB34">
        <f t="shared" si="29"/>
        <v>1.5505319445318078E-2</v>
      </c>
      <c r="DC34">
        <f t="shared" si="30"/>
        <v>2.3362296659241277E-2</v>
      </c>
      <c r="DD34">
        <f t="shared" si="31"/>
        <v>-2.2836924424773919E-2</v>
      </c>
      <c r="DE34">
        <f t="shared" si="32"/>
        <v>-3.534279497408721E-2</v>
      </c>
      <c r="DF34">
        <f t="shared" si="33"/>
        <v>1.4378315366168515E-2</v>
      </c>
      <c r="DG34">
        <f t="shared" si="34"/>
        <v>-5.8094907207758117E-2</v>
      </c>
      <c r="DH34">
        <f t="shared" si="35"/>
        <v>4.7165445304334419E-2</v>
      </c>
      <c r="DI34">
        <f t="shared" si="36"/>
        <v>6.0963304511287619E-2</v>
      </c>
      <c r="DJ34">
        <f t="shared" si="37"/>
        <v>7.326330112285806E-2</v>
      </c>
      <c r="DK34">
        <f t="shared" si="38"/>
        <v>1.3513940086731457E-2</v>
      </c>
      <c r="DL34">
        <f t="shared" si="39"/>
        <v>2.0760421512805216E-2</v>
      </c>
      <c r="DM34">
        <f t="shared" si="40"/>
        <v>0.11818016161713629</v>
      </c>
      <c r="DN34">
        <f t="shared" si="41"/>
        <v>-2.2424399693294239E-2</v>
      </c>
      <c r="DO34">
        <f t="shared" si="42"/>
        <v>1.6299613899112275E-2</v>
      </c>
      <c r="DP34">
        <f t="shared" si="43"/>
        <v>-4.6058975690361437E-2</v>
      </c>
      <c r="DQ34">
        <f t="shared" si="44"/>
        <v>-1.4141837382389721E-2</v>
      </c>
      <c r="DR34">
        <f t="shared" si="45"/>
        <v>2.9475761769073516E-2</v>
      </c>
      <c r="DS34">
        <f t="shared" si="46"/>
        <v>-2.7563624627085725E-2</v>
      </c>
      <c r="DT34">
        <f t="shared" si="47"/>
        <v>0.12283512392044904</v>
      </c>
      <c r="DU34">
        <f t="shared" si="48"/>
        <v>-1.5946574692445203E-2</v>
      </c>
      <c r="DV34">
        <f t="shared" si="49"/>
        <v>1.0305567295378015E-2</v>
      </c>
      <c r="DW34">
        <f t="shared" si="50"/>
        <v>2.6869721807357472E-2</v>
      </c>
      <c r="DX34">
        <f t="shared" si="51"/>
        <v>-2.5262240482219922E-2</v>
      </c>
      <c r="DY34">
        <f t="shared" si="52"/>
        <v>3.4598796624618178E-2</v>
      </c>
      <c r="DZ34">
        <f t="shared" si="53"/>
        <v>5.4171641408593096E-2</v>
      </c>
      <c r="EA34">
        <f t="shared" si="54"/>
        <v>5.482888520582585E-2</v>
      </c>
      <c r="EB34">
        <f t="shared" si="55"/>
        <v>-1.6862016812230762E-2</v>
      </c>
      <c r="EC34">
        <f t="shared" si="56"/>
        <v>-7.1190410593864328E-3</v>
      </c>
      <c r="ED34">
        <f t="shared" si="57"/>
        <v>5.5618761664283811E-2</v>
      </c>
      <c r="EE34">
        <f t="shared" si="58"/>
        <v>0.10856330744073972</v>
      </c>
      <c r="EF34">
        <f t="shared" si="59"/>
        <v>0.10530152264634873</v>
      </c>
      <c r="EG34">
        <f t="shared" si="60"/>
        <v>7.9310623066612962E-3</v>
      </c>
      <c r="EH34">
        <f t="shared" si="61"/>
        <v>-1.8230264213498826E-2</v>
      </c>
      <c r="EI34">
        <f t="shared" si="62"/>
        <v>-7.7293337414972241E-2</v>
      </c>
      <c r="EJ34">
        <f t="shared" si="63"/>
        <v>-1.7687085152706561E-2</v>
      </c>
      <c r="EK34">
        <f t="shared" si="64"/>
        <v>3.361384762020303E-2</v>
      </c>
      <c r="EL34">
        <f t="shared" si="65"/>
        <v>4.735896804350781E-2</v>
      </c>
      <c r="EM34">
        <f t="shared" si="66"/>
        <v>-4.944616470043417E-2</v>
      </c>
      <c r="EN34">
        <f t="shared" si="67"/>
        <v>-8.1920164051245137E-2</v>
      </c>
      <c r="EO34">
        <f t="shared" si="68"/>
        <v>2.7478964121920191E-2</v>
      </c>
      <c r="EP34">
        <f t="shared" si="69"/>
        <v>-5.22224386553366E-2</v>
      </c>
      <c r="EQ34">
        <f t="shared" si="70"/>
        <v>-2.9633614878395997E-2</v>
      </c>
      <c r="ER34">
        <f t="shared" si="71"/>
        <v>-1.8340205304279822E-2</v>
      </c>
      <c r="ES34">
        <f t="shared" si="72"/>
        <v>3.7804449417176089E-2</v>
      </c>
      <c r="ET34">
        <f t="shared" si="73"/>
        <v>-0.10397622453915545</v>
      </c>
      <c r="EU34">
        <f t="shared" si="74"/>
        <v>-9.1999823021052474E-2</v>
      </c>
      <c r="EV34">
        <f t="shared" si="75"/>
        <v>6.9616012155880647E-2</v>
      </c>
      <c r="EW34">
        <f t="shared" si="76"/>
        <v>0.10486590714450794</v>
      </c>
      <c r="EX34">
        <f t="shared" si="77"/>
        <v>0.11363768923058393</v>
      </c>
    </row>
    <row r="35" spans="1:154" x14ac:dyDescent="0.4">
      <c r="A35" s="1" t="s">
        <v>33</v>
      </c>
      <c r="B35" s="3">
        <v>98.116917512360402</v>
      </c>
      <c r="C35" s="4">
        <v>91.530481504464802</v>
      </c>
      <c r="D35" s="3">
        <v>103.41074305699701</v>
      </c>
      <c r="E35" s="4">
        <v>96.876693836844098</v>
      </c>
      <c r="F35" s="3">
        <v>103.758214011852</v>
      </c>
      <c r="G35" s="4">
        <v>97.413293443268103</v>
      </c>
      <c r="H35" s="3">
        <v>94.427649737590301</v>
      </c>
      <c r="I35" s="4">
        <v>105.451291607785</v>
      </c>
      <c r="J35" s="3">
        <v>100.017930980656</v>
      </c>
      <c r="K35" s="4">
        <v>84.529260109766994</v>
      </c>
      <c r="L35" s="3">
        <v>106.081639656912</v>
      </c>
      <c r="M35" s="4">
        <v>99.255835327005002</v>
      </c>
      <c r="N35" s="3">
        <v>105.284983468009</v>
      </c>
      <c r="O35" s="4">
        <v>103.09707847052501</v>
      </c>
      <c r="P35" s="3">
        <v>94.042719406385501</v>
      </c>
      <c r="Q35" s="4">
        <v>102.471493309656</v>
      </c>
      <c r="R35" s="3">
        <v>85.721995087563002</v>
      </c>
      <c r="S35" s="4">
        <v>87.954966000955494</v>
      </c>
      <c r="T35" s="3">
        <v>107.705497148899</v>
      </c>
      <c r="U35" s="4">
        <v>98.890660744285896</v>
      </c>
      <c r="V35" s="3">
        <v>111.81691582524201</v>
      </c>
      <c r="W35" s="4">
        <v>120.11161526724599</v>
      </c>
      <c r="X35" s="3">
        <v>106.820089400054</v>
      </c>
      <c r="Y35" s="4">
        <v>106.050187021452</v>
      </c>
      <c r="Z35" s="3">
        <v>107.417157640716</v>
      </c>
      <c r="AA35" s="4">
        <v>117.233187988008</v>
      </c>
      <c r="AB35" s="3">
        <v>106.608944111862</v>
      </c>
      <c r="AC35" s="4">
        <v>107.44021254891599</v>
      </c>
      <c r="AD35" s="3">
        <v>100.622144168145</v>
      </c>
      <c r="AE35" s="4">
        <v>96.123121894087305</v>
      </c>
      <c r="AF35" s="3">
        <v>91.337633725851703</v>
      </c>
      <c r="AG35" s="4">
        <v>107.197202442408</v>
      </c>
      <c r="AH35" s="3">
        <v>125.93760005371701</v>
      </c>
      <c r="AI35" s="4">
        <v>84.6361441108306</v>
      </c>
      <c r="AJ35" s="3">
        <v>115.71592329201501</v>
      </c>
      <c r="AK35" s="4">
        <v>99.568013610958701</v>
      </c>
      <c r="AL35" s="3">
        <v>105.189456173774</v>
      </c>
      <c r="AM35" s="4">
        <v>84.577925618344295</v>
      </c>
      <c r="AN35" s="3">
        <v>102.919683760859</v>
      </c>
      <c r="AO35" s="4">
        <v>119.527947312308</v>
      </c>
      <c r="AP35" s="3">
        <v>102.91015521852199</v>
      </c>
      <c r="AQ35" s="4">
        <v>92.495837384692194</v>
      </c>
      <c r="AR35" s="3">
        <v>97.914407939738098</v>
      </c>
      <c r="AS35" s="4">
        <v>106.423969770827</v>
      </c>
      <c r="AT35" s="3">
        <v>109.548746376461</v>
      </c>
      <c r="AU35" s="4">
        <v>99.777013757904001</v>
      </c>
      <c r="AV35" s="3">
        <v>103.90162722875399</v>
      </c>
      <c r="AW35" s="4">
        <v>104.827166899559</v>
      </c>
      <c r="AX35" s="3">
        <v>101.471523582518</v>
      </c>
      <c r="AY35" s="4">
        <v>93.678052941797304</v>
      </c>
      <c r="AZ35" s="3">
        <v>94.498236541049806</v>
      </c>
      <c r="BA35" s="4">
        <v>104.86406019113601</v>
      </c>
      <c r="BB35" s="3">
        <v>102.43139046671401</v>
      </c>
      <c r="BC35" s="4">
        <v>98.119473938361295</v>
      </c>
      <c r="BD35" s="3">
        <v>88.030126730868304</v>
      </c>
      <c r="BE35" s="4">
        <v>110.063965648356</v>
      </c>
      <c r="BF35" s="3">
        <v>98.141018673473496</v>
      </c>
      <c r="BG35" s="4">
        <v>115.772611306857</v>
      </c>
      <c r="BH35" s="3">
        <v>105.1646711766</v>
      </c>
      <c r="BI35" s="4">
        <v>88.592200823380907</v>
      </c>
      <c r="BJ35" s="3">
        <v>90.815258607984305</v>
      </c>
      <c r="BK35" s="4">
        <v>95.622986153414203</v>
      </c>
      <c r="BL35" s="3">
        <v>97.697652787455397</v>
      </c>
      <c r="BM35" s="4">
        <v>97.428066940037894</v>
      </c>
      <c r="BN35" s="3">
        <v>94.509583609198799</v>
      </c>
      <c r="BO35" s="4">
        <v>80.435598145302507</v>
      </c>
      <c r="BP35" s="3">
        <v>105.131382968598</v>
      </c>
      <c r="BQ35" s="4">
        <v>94.868754196667595</v>
      </c>
      <c r="BR35" s="3">
        <v>94.740987434688094</v>
      </c>
      <c r="BS35" s="4">
        <v>110.73799996747999</v>
      </c>
      <c r="BT35" s="3">
        <v>118.147668109759</v>
      </c>
      <c r="BU35" s="4">
        <v>113.370029400673</v>
      </c>
      <c r="BV35" s="3">
        <v>96.826945117337701</v>
      </c>
      <c r="BW35" s="4">
        <v>89.067579761148906</v>
      </c>
      <c r="BX35" s="3">
        <v>70.566106734176202</v>
      </c>
      <c r="BY35" s="4">
        <v>116.83328876133599</v>
      </c>
      <c r="BZ35" s="1" t="s">
        <v>33</v>
      </c>
      <c r="CA35">
        <f t="shared" si="2"/>
        <v>-6.6380474963483316E-3</v>
      </c>
      <c r="CB35">
        <f t="shared" si="3"/>
        <v>-7.0857248487135149E-2</v>
      </c>
      <c r="CC35">
        <f t="shared" si="4"/>
        <v>6.895991249150879E-2</v>
      </c>
      <c r="CD35">
        <f t="shared" si="5"/>
        <v>4.6890371741295178E-2</v>
      </c>
      <c r="CE35">
        <f t="shared" si="6"/>
        <v>1.2341814701159359E-2</v>
      </c>
      <c r="CF35">
        <f t="shared" si="7"/>
        <v>-2.0179490912023867E-2</v>
      </c>
      <c r="CG35">
        <f t="shared" si="8"/>
        <v>-0.12282590660307258</v>
      </c>
      <c r="CH35">
        <f t="shared" si="9"/>
        <v>4.4021115335008076E-2</v>
      </c>
      <c r="CI35">
        <f t="shared" si="10"/>
        <v>0.12034900065331122</v>
      </c>
      <c r="CJ35">
        <f t="shared" si="11"/>
        <v>-1.9443422178791026E-2</v>
      </c>
      <c r="CK35">
        <f t="shared" si="12"/>
        <v>4.2304449329998883E-2</v>
      </c>
      <c r="CL35">
        <f t="shared" si="13"/>
        <v>2.389317379650735E-2</v>
      </c>
      <c r="CM35">
        <f t="shared" si="14"/>
        <v>8.8151904237991463E-2</v>
      </c>
      <c r="CN35">
        <f t="shared" si="15"/>
        <v>6.5320093581894279E-2</v>
      </c>
      <c r="CO35">
        <f t="shared" si="16"/>
        <v>6.1534135902686415E-2</v>
      </c>
      <c r="CP35">
        <f t="shared" si="17"/>
        <v>7.0180070452792176E-2</v>
      </c>
      <c r="CQ35">
        <f t="shared" si="18"/>
        <v>-6.5092537059676991E-2</v>
      </c>
      <c r="CR35">
        <f t="shared" si="19"/>
        <v>1.9135308000810536E-2</v>
      </c>
      <c r="CS35">
        <f t="shared" si="20"/>
        <v>4.5993751592488641E-2</v>
      </c>
      <c r="CT35">
        <f t="shared" si="21"/>
        <v>5.69973912901518E-2</v>
      </c>
      <c r="CU35">
        <f t="shared" si="22"/>
        <v>5.012247606996012E-2</v>
      </c>
      <c r="CV35">
        <f t="shared" si="23"/>
        <v>1.5141518499230955E-2</v>
      </c>
      <c r="CW35">
        <f t="shared" si="24"/>
        <v>2.7079631968424334E-2</v>
      </c>
      <c r="CX35">
        <f t="shared" si="25"/>
        <v>2.2773904391329092E-2</v>
      </c>
      <c r="CY35">
        <f t="shared" si="26"/>
        <v>4.7895536842384345E-2</v>
      </c>
      <c r="CZ35">
        <f t="shared" si="27"/>
        <v>0.18121771318057855</v>
      </c>
      <c r="DA35">
        <f t="shared" si="28"/>
        <v>0.10135121024964411</v>
      </c>
      <c r="DB35">
        <f t="shared" si="29"/>
        <v>1.7096820765245768E-2</v>
      </c>
      <c r="DC35">
        <f t="shared" si="30"/>
        <v>3.0686755179444303E-2</v>
      </c>
      <c r="DD35">
        <f t="shared" si="31"/>
        <v>-2.5628147948379421E-2</v>
      </c>
      <c r="DE35">
        <f t="shared" si="32"/>
        <v>-4.4476446871736131E-2</v>
      </c>
      <c r="DF35">
        <f t="shared" si="33"/>
        <v>4.3152353381913588E-2</v>
      </c>
      <c r="DG35">
        <f t="shared" si="34"/>
        <v>-0.18937602407305953</v>
      </c>
      <c r="DH35">
        <f t="shared" si="35"/>
        <v>9.8013406425750516E-2</v>
      </c>
      <c r="DI35">
        <f t="shared" si="36"/>
        <v>6.5860264216858866E-2</v>
      </c>
      <c r="DJ35">
        <f t="shared" si="37"/>
        <v>0.11637265127110785</v>
      </c>
      <c r="DK35">
        <f t="shared" si="38"/>
        <v>2.1855166012419103E-2</v>
      </c>
      <c r="DL35">
        <f t="shared" si="39"/>
        <v>3.8591938055477559E-2</v>
      </c>
      <c r="DM35">
        <f t="shared" si="40"/>
        <v>0.12952984929158018</v>
      </c>
      <c r="DN35">
        <f t="shared" si="41"/>
        <v>-6.5581592630349239E-2</v>
      </c>
      <c r="DO35">
        <f t="shared" si="42"/>
        <v>2.2992935786902091E-2</v>
      </c>
      <c r="DP35">
        <f t="shared" si="43"/>
        <v>-3.3100385663429099E-2</v>
      </c>
      <c r="DQ35">
        <f t="shared" si="44"/>
        <v>-1.4997170541738436E-2</v>
      </c>
      <c r="DR35">
        <f t="shared" si="45"/>
        <v>4.0626006728680109E-2</v>
      </c>
      <c r="DS35">
        <f t="shared" si="46"/>
        <v>4.2910519119232493E-3</v>
      </c>
      <c r="DT35">
        <f t="shared" si="47"/>
        <v>0.16897181216433887</v>
      </c>
      <c r="DU35">
        <f t="shared" si="48"/>
        <v>2.7686817625591775E-3</v>
      </c>
      <c r="DV35">
        <f t="shared" si="49"/>
        <v>1.5067521846455101E-2</v>
      </c>
      <c r="DW35">
        <f t="shared" si="50"/>
        <v>-5.045732638962408E-2</v>
      </c>
      <c r="DX35">
        <f t="shared" si="51"/>
        <v>-7.4197564390374726E-3</v>
      </c>
      <c r="DY35">
        <f t="shared" si="52"/>
        <v>4.7479517336372012E-2</v>
      </c>
      <c r="DZ35">
        <f t="shared" si="53"/>
        <v>5.8160707368652309E-2</v>
      </c>
      <c r="EA35">
        <f t="shared" si="54"/>
        <v>4.9542891256882715E-2</v>
      </c>
      <c r="EB35">
        <f t="shared" si="55"/>
        <v>-4.1779341200777198E-2</v>
      </c>
      <c r="EC35">
        <f t="shared" si="56"/>
        <v>5.3200430803985288E-2</v>
      </c>
      <c r="ED35">
        <f t="shared" si="57"/>
        <v>0.17972493094967468</v>
      </c>
      <c r="EE35">
        <f t="shared" si="58"/>
        <v>3.8788971515791637E-2</v>
      </c>
      <c r="EF35">
        <f t="shared" si="59"/>
        <v>0.13647272605280802</v>
      </c>
      <c r="EG35">
        <f t="shared" si="60"/>
        <v>9.6004823497464198E-3</v>
      </c>
      <c r="EH35">
        <f t="shared" si="61"/>
        <v>-2.2929044835040768E-2</v>
      </c>
      <c r="EI35">
        <f t="shared" si="62"/>
        <v>-6.341074532275992E-2</v>
      </c>
      <c r="EJ35">
        <f t="shared" si="63"/>
        <v>-7.9221900174211157E-3</v>
      </c>
      <c r="EK35">
        <f t="shared" si="64"/>
        <v>6.8477021261086124E-2</v>
      </c>
      <c r="EL35">
        <f t="shared" si="65"/>
        <v>8.5932273312248508E-2</v>
      </c>
      <c r="EM35">
        <f t="shared" si="66"/>
        <v>7.0130428500108088E-3</v>
      </c>
      <c r="EN35">
        <f t="shared" si="67"/>
        <v>-0.12449751271350262</v>
      </c>
      <c r="EO35">
        <f t="shared" si="68"/>
        <v>3.2983163392124037E-2</v>
      </c>
      <c r="EP35">
        <f t="shared" si="69"/>
        <v>-4.6221199600054441E-2</v>
      </c>
      <c r="EQ35">
        <f t="shared" si="70"/>
        <v>-2.6043075305392738E-2</v>
      </c>
      <c r="ER35">
        <f t="shared" si="71"/>
        <v>-3.930799234767246E-3</v>
      </c>
      <c r="ES35">
        <f t="shared" si="72"/>
        <v>0.10983907111981539</v>
      </c>
      <c r="ET35">
        <f t="shared" si="73"/>
        <v>-0.12302177448215212</v>
      </c>
      <c r="EU35">
        <f t="shared" si="74"/>
        <v>-8.9991994904647377E-2</v>
      </c>
      <c r="EV35">
        <f t="shared" si="75"/>
        <v>0.10836033789356092</v>
      </c>
      <c r="EW35">
        <f t="shared" si="76"/>
        <v>0.13428889656772069</v>
      </c>
      <c r="EX35">
        <f t="shared" si="77"/>
        <v>0.18963886995475132</v>
      </c>
    </row>
    <row r="36" spans="1:154" x14ac:dyDescent="0.4">
      <c r="A36" s="1" t="s">
        <v>34</v>
      </c>
      <c r="B36" s="3">
        <v>105.090732010767</v>
      </c>
      <c r="C36" s="4">
        <v>93.2950728247325</v>
      </c>
      <c r="D36" s="3">
        <v>107.000814801583</v>
      </c>
      <c r="E36" s="4">
        <v>93.9907536144989</v>
      </c>
      <c r="F36" s="3">
        <v>102.29817198519601</v>
      </c>
      <c r="G36" s="4">
        <v>97.740848485849099</v>
      </c>
      <c r="H36" s="3">
        <v>96.412617882017798</v>
      </c>
      <c r="I36" s="4">
        <v>104.389016725502</v>
      </c>
      <c r="J36" s="3">
        <v>100.04247223726701</v>
      </c>
      <c r="K36" s="4">
        <v>89.080095223862699</v>
      </c>
      <c r="L36" s="3">
        <v>104.993880710498</v>
      </c>
      <c r="M36" s="4">
        <v>97.017419650976393</v>
      </c>
      <c r="N36" s="3">
        <v>106.719473569931</v>
      </c>
      <c r="O36" s="4">
        <v>96.549426612278495</v>
      </c>
      <c r="P36" s="3">
        <v>97.066054594538599</v>
      </c>
      <c r="Q36" s="4">
        <v>96.618665250070194</v>
      </c>
      <c r="R36" s="3">
        <v>93.784864579171</v>
      </c>
      <c r="S36" s="4">
        <v>85.625384782386007</v>
      </c>
      <c r="T36" s="3">
        <v>108.937532300293</v>
      </c>
      <c r="U36" s="4">
        <v>97.571326877143093</v>
      </c>
      <c r="V36" s="3">
        <v>108.52046400793699</v>
      </c>
      <c r="W36" s="4">
        <v>118.20385924790401</v>
      </c>
      <c r="X36" s="3">
        <v>105.528348458426</v>
      </c>
      <c r="Y36" s="4">
        <v>104.29552344099601</v>
      </c>
      <c r="Z36" s="3">
        <v>106.16936242012</v>
      </c>
      <c r="AA36" s="4">
        <v>114.647629278499</v>
      </c>
      <c r="AB36" s="3">
        <v>111.214746924094</v>
      </c>
      <c r="AC36" s="4">
        <v>105.48928562766299</v>
      </c>
      <c r="AD36" s="3">
        <v>99.226262417397194</v>
      </c>
      <c r="AE36" s="4">
        <v>97.459915602671799</v>
      </c>
      <c r="AF36" s="3">
        <v>92.572327245274295</v>
      </c>
      <c r="AG36" s="4">
        <v>110.97859250241601</v>
      </c>
      <c r="AH36" s="3">
        <v>120.484965473838</v>
      </c>
      <c r="AI36" s="4">
        <v>87.3775484088995</v>
      </c>
      <c r="AJ36" s="3">
        <v>113.60523699314901</v>
      </c>
      <c r="AK36" s="4">
        <v>99.271104162557094</v>
      </c>
      <c r="AL36" s="3">
        <v>103.759107216038</v>
      </c>
      <c r="AM36" s="4">
        <v>83.126643355377098</v>
      </c>
      <c r="AN36" s="3">
        <v>101.889673928352</v>
      </c>
      <c r="AO36" s="4">
        <v>121.65482893376</v>
      </c>
      <c r="AP36" s="3">
        <v>101.80647467578601</v>
      </c>
      <c r="AQ36" s="4">
        <v>94.561770509268101</v>
      </c>
      <c r="AR36" s="3">
        <v>98.282149485422295</v>
      </c>
      <c r="AS36" s="4">
        <v>105.567622927351</v>
      </c>
      <c r="AT36" s="3">
        <v>112.739681087682</v>
      </c>
      <c r="AU36" s="4">
        <v>106.614064783714</v>
      </c>
      <c r="AV36" s="3">
        <v>103.05394485329499</v>
      </c>
      <c r="AW36" s="4">
        <v>103.49225128539101</v>
      </c>
      <c r="AX36" s="3">
        <v>95.756705232784498</v>
      </c>
      <c r="AY36" s="4">
        <v>97.340885487345304</v>
      </c>
      <c r="AZ36" s="3">
        <v>99.609881208049302</v>
      </c>
      <c r="BA36" s="4">
        <v>103.037678777951</v>
      </c>
      <c r="BB36" s="3">
        <v>100.72749153772099</v>
      </c>
      <c r="BC36" s="4">
        <v>93.471651914922504</v>
      </c>
      <c r="BD36" s="3">
        <v>96.680193849214007</v>
      </c>
      <c r="BE36" s="4">
        <v>114.54528964383201</v>
      </c>
      <c r="BF36" s="3">
        <v>95.954088686203505</v>
      </c>
      <c r="BG36" s="4">
        <v>117.955381069452</v>
      </c>
      <c r="BH36" s="3">
        <v>103.730010096931</v>
      </c>
      <c r="BI36" s="4">
        <v>93.612037451193402</v>
      </c>
      <c r="BJ36" s="3">
        <v>93.131461185381596</v>
      </c>
      <c r="BK36" s="4">
        <v>100.132169175483</v>
      </c>
      <c r="BL36" s="3">
        <v>96.993863166220294</v>
      </c>
      <c r="BM36" s="4">
        <v>99.965840161492096</v>
      </c>
      <c r="BN36" s="3">
        <v>102.040674974306</v>
      </c>
      <c r="BO36" s="4">
        <v>83.700480955934594</v>
      </c>
      <c r="BP36" s="3">
        <v>104.003355454339</v>
      </c>
      <c r="BQ36" s="4">
        <v>96.1748882757243</v>
      </c>
      <c r="BR36" s="3">
        <v>95.823922897806398</v>
      </c>
      <c r="BS36" s="4">
        <v>116.36763448447</v>
      </c>
      <c r="BT36" s="3">
        <v>124.36338667388701</v>
      </c>
      <c r="BU36" s="4">
        <v>113.093217401058</v>
      </c>
      <c r="BV36" s="3">
        <v>98.782981990730903</v>
      </c>
      <c r="BW36" s="4">
        <v>90.515131699073606</v>
      </c>
      <c r="BX36" s="3">
        <v>75.547533864520503</v>
      </c>
      <c r="BY36" s="4">
        <v>118.006104498063</v>
      </c>
      <c r="BZ36" s="1" t="s">
        <v>34</v>
      </c>
      <c r="CA36">
        <f t="shared" si="2"/>
        <v>3.0333546143566537E-2</v>
      </c>
      <c r="CB36">
        <f t="shared" si="3"/>
        <v>-4.6950278676205381E-2</v>
      </c>
      <c r="CC36">
        <f t="shared" si="4"/>
        <v>7.6722517852790162E-2</v>
      </c>
      <c r="CD36">
        <f t="shared" si="5"/>
        <v>1.0699898394836094E-2</v>
      </c>
      <c r="CE36">
        <f t="shared" si="6"/>
        <v>-6.2488024846529822E-4</v>
      </c>
      <c r="CF36">
        <f t="shared" si="7"/>
        <v>-1.6029586576117638E-2</v>
      </c>
      <c r="CG36">
        <f t="shared" si="8"/>
        <v>-7.4280211539908603E-2</v>
      </c>
      <c r="CH36">
        <f t="shared" si="9"/>
        <v>3.3635661080832602E-2</v>
      </c>
      <c r="CI36">
        <f t="shared" si="10"/>
        <v>7.238422340030537E-2</v>
      </c>
      <c r="CJ36">
        <f t="shared" si="11"/>
        <v>3.960091923062814E-2</v>
      </c>
      <c r="CK36">
        <f t="shared" si="12"/>
        <v>3.2002534555718443E-2</v>
      </c>
      <c r="CL36">
        <f t="shared" si="13"/>
        <v>-3.7493195247058297E-2</v>
      </c>
      <c r="CM36">
        <f t="shared" si="14"/>
        <v>9.034338572317524E-2</v>
      </c>
      <c r="CN36">
        <f t="shared" si="15"/>
        <v>-1.4581129953749383E-2</v>
      </c>
      <c r="CO36">
        <f t="shared" si="16"/>
        <v>7.0961345113298435E-2</v>
      </c>
      <c r="CP36">
        <f t="shared" si="17"/>
        <v>2.987148464105327E-2</v>
      </c>
      <c r="CQ36">
        <f t="shared" si="18"/>
        <v>-1.0343007289206563E-2</v>
      </c>
      <c r="CR36">
        <f t="shared" si="19"/>
        <v>-1.0111732486130731E-2</v>
      </c>
      <c r="CS36">
        <f t="shared" si="20"/>
        <v>6.6823749130230592E-2</v>
      </c>
      <c r="CT36">
        <f t="shared" si="21"/>
        <v>3.7451920169611519E-2</v>
      </c>
      <c r="CU36">
        <f t="shared" si="22"/>
        <v>1.8981263439279639E-2</v>
      </c>
      <c r="CV36">
        <f t="shared" si="23"/>
        <v>6.5875442907832316E-3</v>
      </c>
      <c r="CW36">
        <f t="shared" si="24"/>
        <v>1.5709563652013481E-2</v>
      </c>
      <c r="CX36">
        <f t="shared" si="25"/>
        <v>5.641103253089863E-3</v>
      </c>
      <c r="CY36">
        <f t="shared" si="26"/>
        <v>3.030480086239673E-2</v>
      </c>
      <c r="CZ36">
        <f t="shared" si="27"/>
        <v>2.0886408359668041E-2</v>
      </c>
      <c r="DA36">
        <f t="shared" si="28"/>
        <v>0.13648249418356428</v>
      </c>
      <c r="DB36">
        <f t="shared" si="29"/>
        <v>-1.1838466796453284E-3</v>
      </c>
      <c r="DC36">
        <f t="shared" si="30"/>
        <v>1.4866499427001134E-2</v>
      </c>
      <c r="DD36">
        <f t="shared" si="31"/>
        <v>-1.4641235079749348E-2</v>
      </c>
      <c r="DE36">
        <f t="shared" si="32"/>
        <v>-2.9858505227166821E-2</v>
      </c>
      <c r="DF36">
        <f t="shared" si="33"/>
        <v>8.9237371255708409E-2</v>
      </c>
      <c r="DG36">
        <f t="shared" si="34"/>
        <v>-0.22571507073265507</v>
      </c>
      <c r="DH36">
        <f t="shared" si="35"/>
        <v>0.12342675541861747</v>
      </c>
      <c r="DI36">
        <f t="shared" si="36"/>
        <v>3.8826642277827172E-2</v>
      </c>
      <c r="DJ36">
        <f t="shared" si="37"/>
        <v>0.15056201675176162</v>
      </c>
      <c r="DK36">
        <f t="shared" si="38"/>
        <v>8.8913739071969644E-3</v>
      </c>
      <c r="DL36">
        <f t="shared" si="39"/>
        <v>1.6762069972588112E-2</v>
      </c>
      <c r="DM36">
        <f t="shared" si="40"/>
        <v>8.9429790489450545E-2</v>
      </c>
      <c r="DN36">
        <f t="shared" si="41"/>
        <v>-4.3263171980125747E-2</v>
      </c>
      <c r="DO36">
        <f t="shared" si="42"/>
        <v>1.3517635307154663E-2</v>
      </c>
      <c r="DP36">
        <f t="shared" si="43"/>
        <v>-2.648387410877584E-3</v>
      </c>
      <c r="DQ36">
        <f t="shared" si="44"/>
        <v>1.8846582606703688E-2</v>
      </c>
      <c r="DR36">
        <f t="shared" si="45"/>
        <v>1.7353817515374015E-2</v>
      </c>
      <c r="DS36">
        <f t="shared" si="46"/>
        <v>4.2880325550427978E-2</v>
      </c>
      <c r="DT36">
        <f t="shared" si="47"/>
        <v>0.1921505407467099</v>
      </c>
      <c r="DU36">
        <f t="shared" si="48"/>
        <v>-5.9118407514083815E-3</v>
      </c>
      <c r="DV36">
        <f t="shared" si="49"/>
        <v>6.3388590188306893E-3</v>
      </c>
      <c r="DW36">
        <f t="shared" si="50"/>
        <v>-9.0821564568474011E-2</v>
      </c>
      <c r="DX36">
        <f t="shared" si="51"/>
        <v>3.468121491861087E-2</v>
      </c>
      <c r="DY36">
        <f t="shared" si="52"/>
        <v>0.10992007666136305</v>
      </c>
      <c r="DZ36">
        <f t="shared" si="53"/>
        <v>3.3072432305351063E-2</v>
      </c>
      <c r="EA36">
        <f t="shared" si="54"/>
        <v>1.0169496885413354E-2</v>
      </c>
      <c r="EB36">
        <f t="shared" si="55"/>
        <v>-8.762908437138528E-2</v>
      </c>
      <c r="EC36">
        <f t="shared" si="56"/>
        <v>0.14918571243465739</v>
      </c>
      <c r="ED36">
        <f t="shared" si="57"/>
        <v>0.22832626173816717</v>
      </c>
      <c r="EE36">
        <f t="shared" si="58"/>
        <v>7.3413027949120746E-3</v>
      </c>
      <c r="EF36">
        <f t="shared" si="59"/>
        <v>0.1568553948472855</v>
      </c>
      <c r="EG36">
        <f t="shared" si="60"/>
        <v>-3.9619449789896066E-4</v>
      </c>
      <c r="EH36">
        <f t="shared" si="61"/>
        <v>3.4221153853121411E-2</v>
      </c>
      <c r="EI36">
        <f t="shared" si="62"/>
        <v>-3.2203848154567782E-2</v>
      </c>
      <c r="EJ36">
        <f t="shared" si="63"/>
        <v>3.7454678404377884E-2</v>
      </c>
      <c r="EK36">
        <f t="shared" si="64"/>
        <v>5.5911840595724183E-2</v>
      </c>
      <c r="EL36">
        <f t="shared" si="65"/>
        <v>0.10907611744797063</v>
      </c>
      <c r="EM36">
        <f t="shared" si="66"/>
        <v>0.10243682461123416</v>
      </c>
      <c r="EN36">
        <f t="shared" si="67"/>
        <v>-8.1789813465938499E-2</v>
      </c>
      <c r="EO36">
        <f t="shared" si="68"/>
        <v>2.1444985028151953E-2</v>
      </c>
      <c r="EP36">
        <f t="shared" si="69"/>
        <v>-2.5774705926350006E-2</v>
      </c>
      <c r="EQ36">
        <f t="shared" si="70"/>
        <v>-2.0239835669848549E-2</v>
      </c>
      <c r="ER36">
        <f t="shared" si="71"/>
        <v>8.6060206672980311E-2</v>
      </c>
      <c r="ES36">
        <f t="shared" si="72"/>
        <v>0.1357760516569817</v>
      </c>
      <c r="ET36">
        <f t="shared" si="73"/>
        <v>-0.12120451705217872</v>
      </c>
      <c r="EU36">
        <f t="shared" si="74"/>
        <v>-4.9307247704512669E-2</v>
      </c>
      <c r="EV36">
        <f t="shared" si="75"/>
        <v>0.11661426544255304</v>
      </c>
      <c r="EW36">
        <f t="shared" si="76"/>
        <v>0.1944231739860991</v>
      </c>
      <c r="EX36">
        <f t="shared" si="77"/>
        <v>0.18711567325152823</v>
      </c>
    </row>
    <row r="37" spans="1:154" x14ac:dyDescent="0.4">
      <c r="A37" s="1" t="s">
        <v>35</v>
      </c>
      <c r="B37" s="3">
        <v>108.84080090873201</v>
      </c>
      <c r="C37" s="4">
        <v>102.743149167403</v>
      </c>
      <c r="D37" s="3">
        <v>116.473759602531</v>
      </c>
      <c r="E37" s="4">
        <v>76.231951425217105</v>
      </c>
      <c r="F37" s="3">
        <v>101.589513921647</v>
      </c>
      <c r="G37" s="4">
        <v>101.299993163579</v>
      </c>
      <c r="H37" s="3">
        <v>104.905946875653</v>
      </c>
      <c r="I37" s="4">
        <v>102.96936259827</v>
      </c>
      <c r="J37" s="3">
        <v>100.855046758743</v>
      </c>
      <c r="K37" s="4">
        <v>98.899446958326607</v>
      </c>
      <c r="L37" s="3">
        <v>103.272799825327</v>
      </c>
      <c r="M37" s="4">
        <v>86.935246578935804</v>
      </c>
      <c r="N37" s="3">
        <v>105.108888393936</v>
      </c>
      <c r="O37" s="4">
        <v>87.475789264244298</v>
      </c>
      <c r="P37" s="3">
        <v>104.53175092499301</v>
      </c>
      <c r="Q37" s="4">
        <v>86.898898659640693</v>
      </c>
      <c r="R37" s="3">
        <v>105.637765673554</v>
      </c>
      <c r="S37" s="4">
        <v>93.363793143932597</v>
      </c>
      <c r="T37" s="3">
        <v>106.672167145328</v>
      </c>
      <c r="U37" s="4">
        <v>94.664201141769595</v>
      </c>
      <c r="V37" s="3">
        <v>105.478834568457</v>
      </c>
      <c r="W37" s="4">
        <v>119.16306440018199</v>
      </c>
      <c r="X37" s="3">
        <v>104.584403045879</v>
      </c>
      <c r="Y37" s="4">
        <v>102.50307842236199</v>
      </c>
      <c r="Z37" s="3">
        <v>104.87598759618599</v>
      </c>
      <c r="AA37" s="4">
        <v>110.06042739039999</v>
      </c>
      <c r="AB37" s="3">
        <v>112.473890414121</v>
      </c>
      <c r="AC37" s="4">
        <v>103.77927476438001</v>
      </c>
      <c r="AD37" s="3">
        <v>98.298440708803099</v>
      </c>
      <c r="AE37" s="4">
        <v>105.06092074745099</v>
      </c>
      <c r="AF37" s="3">
        <v>101.53521964557901</v>
      </c>
      <c r="AG37" s="4">
        <v>99.707504165109796</v>
      </c>
      <c r="AH37" s="3">
        <v>94.670484771322293</v>
      </c>
      <c r="AI37" s="4">
        <v>96.926819258172301</v>
      </c>
      <c r="AJ37" s="3">
        <v>109.894019572495</v>
      </c>
      <c r="AK37" s="4">
        <v>99.491416367451194</v>
      </c>
      <c r="AL37" s="3">
        <v>102.488494670775</v>
      </c>
      <c r="AM37" s="4">
        <v>100.73189920758399</v>
      </c>
      <c r="AN37" s="3">
        <v>103.87657543764</v>
      </c>
      <c r="AO37" s="4">
        <v>108.613044650894</v>
      </c>
      <c r="AP37" s="3">
        <v>100.50466200632501</v>
      </c>
      <c r="AQ37" s="4">
        <v>111.314904849013</v>
      </c>
      <c r="AR37" s="3">
        <v>96.782703299176603</v>
      </c>
      <c r="AS37" s="4">
        <v>103.906227908754</v>
      </c>
      <c r="AT37" s="3">
        <v>95.792602150333806</v>
      </c>
      <c r="AU37" s="4">
        <v>115.89043529764101</v>
      </c>
      <c r="AV37" s="3">
        <v>103.88502726559599</v>
      </c>
      <c r="AW37" s="4">
        <v>102.274545013798</v>
      </c>
      <c r="AX37" s="3">
        <v>87.165079962367201</v>
      </c>
      <c r="AY37" s="4">
        <v>107.211623356397</v>
      </c>
      <c r="AZ37" s="3">
        <v>110.44880472066799</v>
      </c>
      <c r="BA37" s="4">
        <v>103.542306050129</v>
      </c>
      <c r="BB37" s="3">
        <v>91.164914485755304</v>
      </c>
      <c r="BC37" s="4">
        <v>96.402465897934604</v>
      </c>
      <c r="BD37" s="3">
        <v>111.19855653964299</v>
      </c>
      <c r="BE37" s="4">
        <v>109.140575603183</v>
      </c>
      <c r="BF37" s="3">
        <v>94.445395319321307</v>
      </c>
      <c r="BG37" s="4">
        <v>103.722752564621</v>
      </c>
      <c r="BH37" s="3">
        <v>102.43772183358701</v>
      </c>
      <c r="BI37" s="4">
        <v>99.913073752089701</v>
      </c>
      <c r="BJ37" s="3">
        <v>101.944975453539</v>
      </c>
      <c r="BK37" s="4">
        <v>114.18430752068799</v>
      </c>
      <c r="BL37" s="3">
        <v>98.422246257373402</v>
      </c>
      <c r="BM37" s="4">
        <v>101.059059039339</v>
      </c>
      <c r="BN37" s="3">
        <v>113.791227447808</v>
      </c>
      <c r="BO37" s="4">
        <v>73.592077428716607</v>
      </c>
      <c r="BP37" s="3">
        <v>102.408680380579</v>
      </c>
      <c r="BQ37" s="4">
        <v>103.44606799893801</v>
      </c>
      <c r="BR37" s="3">
        <v>103.09910140448299</v>
      </c>
      <c r="BS37" s="4">
        <v>111.16403282998</v>
      </c>
      <c r="BT37" s="3">
        <v>115.25092968927299</v>
      </c>
      <c r="BU37" s="4">
        <v>103.70257820073201</v>
      </c>
      <c r="BV37" s="3">
        <v>107.533082744233</v>
      </c>
      <c r="BW37" s="4">
        <v>87.284371408829998</v>
      </c>
      <c r="BX37" s="3">
        <v>88.901006563836603</v>
      </c>
      <c r="BY37" s="4">
        <v>110.845159047324</v>
      </c>
      <c r="BZ37" s="1" t="s">
        <v>35</v>
      </c>
      <c r="CA37">
        <f t="shared" si="2"/>
        <v>9.9905887984145902E-2</v>
      </c>
      <c r="CB37">
        <f t="shared" si="3"/>
        <v>7.66487840976533E-2</v>
      </c>
      <c r="CC37">
        <f t="shared" si="4"/>
        <v>0.11539083541213979</v>
      </c>
      <c r="CD37">
        <f t="shared" si="5"/>
        <v>-0.19661272851481348</v>
      </c>
      <c r="CE37">
        <f t="shared" si="6"/>
        <v>-1.5087365469390712E-2</v>
      </c>
      <c r="CF37">
        <f t="shared" si="7"/>
        <v>3.2408249822050372E-2</v>
      </c>
      <c r="CG37">
        <f t="shared" si="8"/>
        <v>5.9203566763429194E-2</v>
      </c>
      <c r="CH37">
        <f t="shared" si="9"/>
        <v>4.2118040148531044E-3</v>
      </c>
      <c r="CI37">
        <f t="shared" si="10"/>
        <v>5.7762275541346497E-2</v>
      </c>
      <c r="CJ37">
        <f t="shared" si="11"/>
        <v>0.18357084648150512</v>
      </c>
      <c r="CK37">
        <f t="shared" si="12"/>
        <v>-3.8843468239299073E-3</v>
      </c>
      <c r="CL37">
        <f t="shared" si="13"/>
        <v>-0.17223917926067134</v>
      </c>
      <c r="CM37">
        <f t="shared" si="14"/>
        <v>7.0186309509752354E-2</v>
      </c>
      <c r="CN37">
        <f t="shared" si="15"/>
        <v>-0.11783256852618451</v>
      </c>
      <c r="CO37">
        <f t="shared" si="16"/>
        <v>0.16419246471124582</v>
      </c>
      <c r="CP37">
        <f t="shared" si="17"/>
        <v>-5.5076686692047905E-2</v>
      </c>
      <c r="CQ37">
        <f t="shared" si="18"/>
        <v>0.16222510218515729</v>
      </c>
      <c r="CR37">
        <f t="shared" si="19"/>
        <v>6.832058899075899E-2</v>
      </c>
      <c r="CS37">
        <f t="shared" si="20"/>
        <v>4.0768265607908916E-2</v>
      </c>
      <c r="CT37">
        <f t="shared" si="21"/>
        <v>-1.2976016009389357E-2</v>
      </c>
      <c r="CU37">
        <f t="shared" si="22"/>
        <v>-2.8369155641892352E-2</v>
      </c>
      <c r="CV37">
        <f t="shared" si="23"/>
        <v>2.1765152594878323E-2</v>
      </c>
      <c r="CW37">
        <f t="shared" si="24"/>
        <v>1.2208111741203176E-3</v>
      </c>
      <c r="CX37">
        <f t="shared" si="25"/>
        <v>-2.0620794434593082E-2</v>
      </c>
      <c r="CY37">
        <f t="shared" si="26"/>
        <v>1.0937614461879575E-2</v>
      </c>
      <c r="CZ37">
        <f t="shared" si="27"/>
        <v>-9.6325325942645867E-2</v>
      </c>
      <c r="DA37">
        <f t="shared" si="28"/>
        <v>0.15196158786052272</v>
      </c>
      <c r="DB37">
        <f t="shared" si="29"/>
        <v>-2.6837146785833155E-2</v>
      </c>
      <c r="DC37">
        <f t="shared" si="30"/>
        <v>-4.4717023536341438E-3</v>
      </c>
      <c r="DD37">
        <f t="shared" si="31"/>
        <v>7.531693753707791E-2</v>
      </c>
      <c r="DE37">
        <f t="shared" si="32"/>
        <v>9.4014703550817647E-2</v>
      </c>
      <c r="DF37">
        <f t="shared" si="33"/>
        <v>-3.2952987923964727E-2</v>
      </c>
      <c r="DG37">
        <f t="shared" si="34"/>
        <v>-0.38952837054868472</v>
      </c>
      <c r="DH37">
        <f t="shared" si="35"/>
        <v>0.24467448814600812</v>
      </c>
      <c r="DI37">
        <f t="shared" si="36"/>
        <v>-1.3089724767106681E-2</v>
      </c>
      <c r="DJ37">
        <f t="shared" si="37"/>
        <v>0.12068722251163577</v>
      </c>
      <c r="DK37">
        <f t="shared" si="38"/>
        <v>-1.1029386737170244E-2</v>
      </c>
      <c r="DL37">
        <f t="shared" si="39"/>
        <v>0.22204882698808759</v>
      </c>
      <c r="DM37">
        <f t="shared" si="40"/>
        <v>7.1263479053375489E-2</v>
      </c>
      <c r="DN37">
        <f t="shared" si="41"/>
        <v>-0.15674998572383658</v>
      </c>
      <c r="DO37">
        <f t="shared" si="42"/>
        <v>-9.2662526277206281E-3</v>
      </c>
      <c r="DP37">
        <f t="shared" si="43"/>
        <v>0.20870899929465159</v>
      </c>
      <c r="DQ37">
        <f t="shared" si="44"/>
        <v>-6.5653082888639247E-4</v>
      </c>
      <c r="DR37">
        <f t="shared" si="45"/>
        <v>-2.2736503163817923E-2</v>
      </c>
      <c r="DS37">
        <f t="shared" si="46"/>
        <v>-0.10544944416673341</v>
      </c>
      <c r="DT37">
        <f t="shared" si="47"/>
        <v>0.25411364476513243</v>
      </c>
      <c r="DU37">
        <f t="shared" si="48"/>
        <v>9.1814403953827117E-3</v>
      </c>
      <c r="DV37">
        <f t="shared" si="49"/>
        <v>-1.1599929663280939E-2</v>
      </c>
      <c r="DW37">
        <f t="shared" si="50"/>
        <v>-0.16725660498909356</v>
      </c>
      <c r="DX37">
        <f t="shared" si="51"/>
        <v>0.15380092642545651</v>
      </c>
      <c r="DY37">
        <f t="shared" si="52"/>
        <v>0.20572196217216221</v>
      </c>
      <c r="DZ37">
        <f t="shared" si="53"/>
        <v>2.51275856595643E-2</v>
      </c>
      <c r="EA37">
        <f t="shared" si="54"/>
        <v>-0.10394702045462767</v>
      </c>
      <c r="EB37">
        <f t="shared" si="55"/>
        <v>-4.7175014629690093E-2</v>
      </c>
      <c r="EC37">
        <f t="shared" si="56"/>
        <v>0.30677543287747544</v>
      </c>
      <c r="ED37">
        <f t="shared" si="57"/>
        <v>0.12041262747458226</v>
      </c>
      <c r="EE37">
        <f t="shared" si="58"/>
        <v>-4.699461148855455E-2</v>
      </c>
      <c r="EF37">
        <f t="shared" si="59"/>
        <v>-2.9129318813669314E-2</v>
      </c>
      <c r="EG37">
        <f t="shared" si="60"/>
        <v>-1.6321508811543484E-2</v>
      </c>
      <c r="EH37">
        <f t="shared" si="61"/>
        <v>0.12984523065064724</v>
      </c>
      <c r="EI37">
        <f t="shared" si="62"/>
        <v>8.1583714909067462E-2</v>
      </c>
      <c r="EJ37">
        <f t="shared" si="63"/>
        <v>0.18670992877477821</v>
      </c>
      <c r="EK37">
        <f t="shared" si="64"/>
        <v>4.8618391728042942E-2</v>
      </c>
      <c r="EL37">
        <f t="shared" si="65"/>
        <v>0.11374357545490499</v>
      </c>
      <c r="EM37">
        <f t="shared" si="66"/>
        <v>0.22051762749773984</v>
      </c>
      <c r="EN37">
        <f t="shared" si="67"/>
        <v>-0.21524579590849569</v>
      </c>
      <c r="EO37">
        <f t="shared" si="68"/>
        <v>-7.2140006036662818E-3</v>
      </c>
      <c r="EP37">
        <f t="shared" si="69"/>
        <v>7.8805227791428623E-2</v>
      </c>
      <c r="EQ37">
        <f t="shared" si="70"/>
        <v>5.2984553859777073E-2</v>
      </c>
      <c r="ER37">
        <f t="shared" si="71"/>
        <v>6.3079575140161825E-2</v>
      </c>
      <c r="ES37">
        <f t="shared" si="72"/>
        <v>5.4188663178225571E-2</v>
      </c>
      <c r="ET37">
        <f t="shared" si="73"/>
        <v>-0.16803174972481594</v>
      </c>
      <c r="EU37">
        <f t="shared" si="74"/>
        <v>6.8431373023264852E-2</v>
      </c>
      <c r="EV37">
        <f t="shared" si="75"/>
        <v>4.2616262491401935E-2</v>
      </c>
      <c r="EW37">
        <f t="shared" si="76"/>
        <v>0.35401800778559056</v>
      </c>
      <c r="EX37">
        <f t="shared" si="77"/>
        <v>0.12110237390484513</v>
      </c>
    </row>
    <row r="38" spans="1:154" x14ac:dyDescent="0.4">
      <c r="A38" s="1" t="s">
        <v>36</v>
      </c>
      <c r="B38" s="3">
        <v>104.850829250448</v>
      </c>
      <c r="C38" s="4">
        <v>104.21800298086799</v>
      </c>
      <c r="D38" s="3">
        <v>111.928231544977</v>
      </c>
      <c r="E38" s="4">
        <v>76.757044450341198</v>
      </c>
      <c r="F38" s="3">
        <v>103.34296590624299</v>
      </c>
      <c r="G38" s="4">
        <v>102.357258874357</v>
      </c>
      <c r="H38" s="3">
        <v>106.323956463317</v>
      </c>
      <c r="I38" s="4">
        <v>104.21746695362501</v>
      </c>
      <c r="J38" s="3">
        <v>103.880132360426</v>
      </c>
      <c r="K38" s="4">
        <v>100.385465305069</v>
      </c>
      <c r="L38" s="3">
        <v>105.135685444285</v>
      </c>
      <c r="M38" s="4">
        <v>85.551755627793995</v>
      </c>
      <c r="N38" s="3">
        <v>106.442309730196</v>
      </c>
      <c r="O38" s="4">
        <v>93.4439681896895</v>
      </c>
      <c r="P38" s="3">
        <v>105.706814046755</v>
      </c>
      <c r="Q38" s="4">
        <v>84.124155483626595</v>
      </c>
      <c r="R38" s="3">
        <v>100.177883236927</v>
      </c>
      <c r="S38" s="4">
        <v>94.004211584557794</v>
      </c>
      <c r="T38" s="3">
        <v>107.62564183308</v>
      </c>
      <c r="U38" s="4">
        <v>97.205168844356194</v>
      </c>
      <c r="V38" s="3">
        <v>109.030492640129</v>
      </c>
      <c r="W38" s="4">
        <v>119.71077481199001</v>
      </c>
      <c r="X38" s="3">
        <v>107.005767273961</v>
      </c>
      <c r="Y38" s="4">
        <v>103.86715005837399</v>
      </c>
      <c r="Z38" s="3">
        <v>105.720523677888</v>
      </c>
      <c r="AA38" s="4">
        <v>109.857447154471</v>
      </c>
      <c r="AB38" s="3">
        <v>108.51338369846</v>
      </c>
      <c r="AC38" s="4">
        <v>106.049822909783</v>
      </c>
      <c r="AD38" s="3">
        <v>100.106585809771</v>
      </c>
      <c r="AE38" s="4">
        <v>105.938781328646</v>
      </c>
      <c r="AF38" s="3">
        <v>104.480318458184</v>
      </c>
      <c r="AG38" s="4">
        <v>91.814126431751106</v>
      </c>
      <c r="AH38" s="3">
        <v>105.539922597977</v>
      </c>
      <c r="AI38" s="4">
        <v>101.848981719756</v>
      </c>
      <c r="AJ38" s="3">
        <v>108.86234342641799</v>
      </c>
      <c r="AK38" s="4">
        <v>95.520601985171695</v>
      </c>
      <c r="AL38" s="3">
        <v>104.37155228083</v>
      </c>
      <c r="AM38" s="4">
        <v>104.47035015557699</v>
      </c>
      <c r="AN38" s="3">
        <v>110.224807334144</v>
      </c>
      <c r="AO38" s="4">
        <v>100.458443702992</v>
      </c>
      <c r="AP38" s="3">
        <v>101.76984607742099</v>
      </c>
      <c r="AQ38" s="4">
        <v>115.934072163179</v>
      </c>
      <c r="AR38" s="3">
        <v>95.908433478747895</v>
      </c>
      <c r="AS38" s="4">
        <v>104.905554842998</v>
      </c>
      <c r="AT38" s="3">
        <v>88.124750076377197</v>
      </c>
      <c r="AU38" s="4">
        <v>119.49244154454701</v>
      </c>
      <c r="AV38" s="3">
        <v>105.571661244482</v>
      </c>
      <c r="AW38" s="4">
        <v>104.692253349056</v>
      </c>
      <c r="AX38" s="3">
        <v>81.954347017915595</v>
      </c>
      <c r="AY38" s="4">
        <v>111.02414715100601</v>
      </c>
      <c r="AZ38" s="3">
        <v>94.613637417596806</v>
      </c>
      <c r="BA38" s="4">
        <v>104.23255418057801</v>
      </c>
      <c r="BB38" s="3">
        <v>93.308508919615093</v>
      </c>
      <c r="BC38" s="4">
        <v>100.265315765499</v>
      </c>
      <c r="BD38" s="3">
        <v>108.061352495581</v>
      </c>
      <c r="BE38" s="4">
        <v>102.039078214643</v>
      </c>
      <c r="BF38" s="3">
        <v>97.458329244185705</v>
      </c>
      <c r="BG38" s="4">
        <v>89.989347171490095</v>
      </c>
      <c r="BH38" s="3">
        <v>103.007669145284</v>
      </c>
      <c r="BI38" s="4">
        <v>99.445226809188298</v>
      </c>
      <c r="BJ38" s="3">
        <v>104.157008842997</v>
      </c>
      <c r="BK38" s="4">
        <v>115.98490437775099</v>
      </c>
      <c r="BL38" s="3">
        <v>97.797029999042493</v>
      </c>
      <c r="BM38" s="4">
        <v>105.15670108926901</v>
      </c>
      <c r="BN38" s="3">
        <v>116.146538551847</v>
      </c>
      <c r="BO38" s="4">
        <v>75.100798083624895</v>
      </c>
      <c r="BP38" s="3">
        <v>103.365729777788</v>
      </c>
      <c r="BQ38" s="4">
        <v>104.050927156699</v>
      </c>
      <c r="BR38" s="3">
        <v>104.11555300222</v>
      </c>
      <c r="BS38" s="4">
        <v>111.360643280413</v>
      </c>
      <c r="BT38" s="3">
        <v>101.770637027177</v>
      </c>
      <c r="BU38" s="4">
        <v>96.650130112159999</v>
      </c>
      <c r="BV38" s="3">
        <v>110.110546564256</v>
      </c>
      <c r="BW38" s="4">
        <v>89.824104559801796</v>
      </c>
      <c r="BX38" s="3">
        <v>96.345289685620401</v>
      </c>
      <c r="BY38" s="4">
        <v>95.280885660338399</v>
      </c>
      <c r="BZ38" s="1" t="s">
        <v>36</v>
      </c>
      <c r="CA38">
        <f t="shared" si="2"/>
        <v>8.2336764687061414E-2</v>
      </c>
      <c r="CB38">
        <f t="shared" si="3"/>
        <v>0.10942559124466622</v>
      </c>
      <c r="CC38">
        <f t="shared" si="4"/>
        <v>7.0429579685367338E-2</v>
      </c>
      <c r="CD38">
        <f t="shared" si="5"/>
        <v>-0.18687788775620007</v>
      </c>
      <c r="CE38">
        <f t="shared" si="6"/>
        <v>2.532268334236587E-4</v>
      </c>
      <c r="CF38">
        <f t="shared" si="7"/>
        <v>5.3400059684445944E-2</v>
      </c>
      <c r="CG38">
        <f t="shared" si="8"/>
        <v>0.11199404137205327</v>
      </c>
      <c r="CH38">
        <f t="shared" si="9"/>
        <v>4.1654097134153911E-3</v>
      </c>
      <c r="CI38">
        <f t="shared" si="10"/>
        <v>6.2964195415265767E-2</v>
      </c>
      <c r="CJ38">
        <f t="shared" si="11"/>
        <v>0.20078780548229913</v>
      </c>
      <c r="CK38">
        <f t="shared" si="12"/>
        <v>-5.1108652371131269E-3</v>
      </c>
      <c r="CL38">
        <f t="shared" si="13"/>
        <v>-0.15072604640992115</v>
      </c>
      <c r="CM38">
        <f t="shared" si="14"/>
        <v>5.9860987768146634E-2</v>
      </c>
      <c r="CN38">
        <f t="shared" si="15"/>
        <v>-0.11787510566405546</v>
      </c>
      <c r="CO38">
        <f t="shared" si="16"/>
        <v>0.1441099488598685</v>
      </c>
      <c r="CP38">
        <f t="shared" si="17"/>
        <v>-0.1216289966595312</v>
      </c>
      <c r="CQ38">
        <f t="shared" si="18"/>
        <v>0.1754017751965371</v>
      </c>
      <c r="CR38">
        <f t="shared" si="19"/>
        <v>4.9755558845740122E-2</v>
      </c>
      <c r="CS38">
        <f t="shared" si="20"/>
        <v>2.5914029453624865E-2</v>
      </c>
      <c r="CT38">
        <f t="shared" si="21"/>
        <v>8.2292766531399941E-3</v>
      </c>
      <c r="CU38">
        <f t="shared" si="22"/>
        <v>-9.3023901612163673E-3</v>
      </c>
      <c r="CV38">
        <f t="shared" si="23"/>
        <v>-1.304230342887569E-2</v>
      </c>
      <c r="CW38">
        <f t="shared" si="24"/>
        <v>1.1450912301449678E-2</v>
      </c>
      <c r="CX38">
        <f t="shared" si="25"/>
        <v>-1.186582617049059E-2</v>
      </c>
      <c r="CY38">
        <f t="shared" si="26"/>
        <v>1.0857618678600467E-2</v>
      </c>
      <c r="CZ38">
        <f t="shared" si="27"/>
        <v>-2.80756112531102E-2</v>
      </c>
      <c r="DA38">
        <f t="shared" si="28"/>
        <v>8.0077856459751295E-2</v>
      </c>
      <c r="DB38">
        <f t="shared" si="29"/>
        <v>-7.2015792216988395E-3</v>
      </c>
      <c r="DC38">
        <f t="shared" si="30"/>
        <v>3.9779278102920479E-3</v>
      </c>
      <c r="DD38">
        <f t="shared" si="31"/>
        <v>8.9208609543934614E-2</v>
      </c>
      <c r="DE38">
        <f t="shared" si="32"/>
        <v>0.13208414430350301</v>
      </c>
      <c r="DF38">
        <f t="shared" si="33"/>
        <v>-9.6887216232395712E-2</v>
      </c>
      <c r="DG38">
        <f t="shared" si="34"/>
        <v>-0.24531709902570276</v>
      </c>
      <c r="DH38">
        <f t="shared" si="35"/>
        <v>0.25801835800825601</v>
      </c>
      <c r="DI38">
        <f t="shared" si="36"/>
        <v>-4.0252562555943561E-2</v>
      </c>
      <c r="DJ38">
        <f t="shared" si="37"/>
        <v>4.9592303554575334E-3</v>
      </c>
      <c r="DK38">
        <f t="shared" si="38"/>
        <v>7.414972118491292E-4</v>
      </c>
      <c r="DL38">
        <f t="shared" si="39"/>
        <v>0.21424023357189825</v>
      </c>
      <c r="DM38">
        <f t="shared" si="40"/>
        <v>0.10024293577785026</v>
      </c>
      <c r="DN38">
        <f t="shared" si="41"/>
        <v>-0.1627081264107586</v>
      </c>
      <c r="DO38">
        <f t="shared" si="42"/>
        <v>-2.3084855450846709E-3</v>
      </c>
      <c r="DP38">
        <f t="shared" si="43"/>
        <v>0.24127722852901257</v>
      </c>
      <c r="DQ38">
        <f t="shared" si="44"/>
        <v>-2.3244755400147921E-2</v>
      </c>
      <c r="DR38">
        <f t="shared" si="45"/>
        <v>-4.8453464150741699E-3</v>
      </c>
      <c r="DS38">
        <f t="shared" si="46"/>
        <v>-0.17028603102814222</v>
      </c>
      <c r="DT38">
        <f t="shared" si="47"/>
        <v>0.27098026421350885</v>
      </c>
      <c r="DU38">
        <f t="shared" si="48"/>
        <v>2.9394054655724977E-2</v>
      </c>
      <c r="DV38">
        <f t="shared" si="49"/>
        <v>6.2079178486771358E-3</v>
      </c>
      <c r="DW38">
        <f t="shared" si="50"/>
        <v>-0.22364325956873332</v>
      </c>
      <c r="DX38">
        <f t="shared" si="51"/>
        <v>0.19318941471296669</v>
      </c>
      <c r="DY38">
        <f t="shared" si="52"/>
        <v>9.8629852733531642E-3</v>
      </c>
      <c r="DZ38">
        <f t="shared" si="53"/>
        <v>7.0713362858842999E-4</v>
      </c>
      <c r="EA38">
        <f t="shared" si="54"/>
        <v>-8.4184273665342646E-2</v>
      </c>
      <c r="EB38">
        <f t="shared" si="55"/>
        <v>-1.2631364039861426E-2</v>
      </c>
      <c r="EC38">
        <f t="shared" si="56"/>
        <v>0.2640749905585682</v>
      </c>
      <c r="ED38">
        <f t="shared" si="57"/>
        <v>2.9009347635977178E-2</v>
      </c>
      <c r="EE38">
        <f t="shared" si="58"/>
        <v>-4.9257564590731939E-2</v>
      </c>
      <c r="EF38">
        <f t="shared" si="59"/>
        <v>-0.18084132059629221</v>
      </c>
      <c r="EG38">
        <f t="shared" si="60"/>
        <v>-1.4316345984773382E-2</v>
      </c>
      <c r="EH38">
        <f t="shared" si="61"/>
        <v>0.1187448837291305</v>
      </c>
      <c r="EI38">
        <f t="shared" si="62"/>
        <v>0.14084501133083283</v>
      </c>
      <c r="EJ38">
        <f t="shared" si="63"/>
        <v>0.21110494191727502</v>
      </c>
      <c r="EK38">
        <f t="shared" si="64"/>
        <v>3.0023074913151593E-2</v>
      </c>
      <c r="EL38">
        <f t="shared" si="65"/>
        <v>0.14275436589927359</v>
      </c>
      <c r="EM38">
        <f t="shared" si="66"/>
        <v>0.26494850899200184</v>
      </c>
      <c r="EN38">
        <f t="shared" si="67"/>
        <v>-0.10354262996242147</v>
      </c>
      <c r="EO38">
        <f t="shared" si="68"/>
        <v>-7.2304300950184475E-3</v>
      </c>
      <c r="EP38">
        <f t="shared" si="69"/>
        <v>9.0553021733161376E-2</v>
      </c>
      <c r="EQ38">
        <f t="shared" si="70"/>
        <v>8.6903387590328007E-2</v>
      </c>
      <c r="ER38">
        <f t="shared" si="71"/>
        <v>4.1947288591826171E-2</v>
      </c>
      <c r="ES38">
        <f t="shared" si="72"/>
        <v>-9.3323037747832904E-2</v>
      </c>
      <c r="ET38">
        <f t="shared" si="73"/>
        <v>-0.17329624365073282</v>
      </c>
      <c r="EU38">
        <f t="shared" si="74"/>
        <v>0.11648378322902175</v>
      </c>
      <c r="EV38">
        <f t="shared" si="75"/>
        <v>4.33324000632902E-2</v>
      </c>
      <c r="EW38">
        <f t="shared" si="76"/>
        <v>0.40028067800595468</v>
      </c>
      <c r="EX38">
        <f t="shared" si="77"/>
        <v>-9.0019166599610068E-2</v>
      </c>
    </row>
    <row r="39" spans="1:154" x14ac:dyDescent="0.4">
      <c r="A39" s="1" t="s">
        <v>37</v>
      </c>
      <c r="B39" s="3">
        <v>100.420457221387</v>
      </c>
      <c r="C39" s="4">
        <v>100.756479398172</v>
      </c>
      <c r="D39" s="3">
        <v>98.218237976765707</v>
      </c>
      <c r="E39" s="4">
        <v>85.298830327312899</v>
      </c>
      <c r="F39" s="3">
        <v>103.326380940348</v>
      </c>
      <c r="G39" s="4">
        <v>101.550949464029</v>
      </c>
      <c r="H39" s="3">
        <v>103.74602025118401</v>
      </c>
      <c r="I39" s="4">
        <v>103.870577802024</v>
      </c>
      <c r="J39" s="3">
        <v>104.557424458017</v>
      </c>
      <c r="K39" s="4">
        <v>97.387314653043504</v>
      </c>
      <c r="L39" s="3">
        <v>106.85480577600801</v>
      </c>
      <c r="M39" s="4">
        <v>90.014245208769907</v>
      </c>
      <c r="N39" s="3">
        <v>106.851181083193</v>
      </c>
      <c r="O39" s="4">
        <v>95.408208830142499</v>
      </c>
      <c r="P39" s="3">
        <v>102.687274568761</v>
      </c>
      <c r="Q39" s="4">
        <v>88.232932927134001</v>
      </c>
      <c r="R39" s="3">
        <v>97.137527450223004</v>
      </c>
      <c r="S39" s="4">
        <v>90.603974666752407</v>
      </c>
      <c r="T39" s="3">
        <v>106.973104468841</v>
      </c>
      <c r="U39" s="4">
        <v>99.558714017058904</v>
      </c>
      <c r="V39" s="3">
        <v>109.233878989571</v>
      </c>
      <c r="W39" s="4">
        <v>99.159756338074303</v>
      </c>
      <c r="X39" s="3">
        <v>106.614425736101</v>
      </c>
      <c r="Y39" s="4">
        <v>104.20901113793001</v>
      </c>
      <c r="Z39" s="3">
        <v>105.95780231344</v>
      </c>
      <c r="AA39" s="4">
        <v>103.87927808465901</v>
      </c>
      <c r="AB39" s="3">
        <v>107.406956632586</v>
      </c>
      <c r="AC39" s="4">
        <v>106.234538550409</v>
      </c>
      <c r="AD39" s="3">
        <v>100.08541837863299</v>
      </c>
      <c r="AE39" s="4">
        <v>102.060847785446</v>
      </c>
      <c r="AF39" s="3">
        <v>100.44222758965</v>
      </c>
      <c r="AG39" s="4">
        <v>96.128268552447295</v>
      </c>
      <c r="AH39" s="3">
        <v>94.742922456975606</v>
      </c>
      <c r="AI39" s="4">
        <v>99.647078559187094</v>
      </c>
      <c r="AJ39" s="3">
        <v>107.43514620931199</v>
      </c>
      <c r="AK39" s="4">
        <v>93.290557675597796</v>
      </c>
      <c r="AL39" s="3">
        <v>104.89105760333899</v>
      </c>
      <c r="AM39" s="4">
        <v>96.935553538365994</v>
      </c>
      <c r="AN39" s="3">
        <v>108.52096284641399</v>
      </c>
      <c r="AO39" s="4">
        <v>91.841086086077993</v>
      </c>
      <c r="AP39" s="3">
        <v>102.241084103951</v>
      </c>
      <c r="AQ39" s="4">
        <v>108.03682985126601</v>
      </c>
      <c r="AR39" s="3">
        <v>95.454860660121696</v>
      </c>
      <c r="AS39" s="4">
        <v>105.893682999604</v>
      </c>
      <c r="AT39" s="3">
        <v>94.646929694401294</v>
      </c>
      <c r="AU39" s="4">
        <v>106.78260502559399</v>
      </c>
      <c r="AV39" s="3">
        <v>104.699155829931</v>
      </c>
      <c r="AW39" s="4">
        <v>105.222512182328</v>
      </c>
      <c r="AX39" s="3">
        <v>88.647179388230001</v>
      </c>
      <c r="AY39" s="4">
        <v>108.866717585869</v>
      </c>
      <c r="AZ39" s="3">
        <v>92.942185927292201</v>
      </c>
      <c r="BA39" s="4">
        <v>103.85160442164801</v>
      </c>
      <c r="BB39" s="3">
        <v>95.170943586846903</v>
      </c>
      <c r="BC39" s="4">
        <v>97.818781551377</v>
      </c>
      <c r="BD39" s="3">
        <v>101.878834272359</v>
      </c>
      <c r="BE39" s="4">
        <v>99.015339575610398</v>
      </c>
      <c r="BF39" s="3">
        <v>96.572207875490093</v>
      </c>
      <c r="BG39" s="4">
        <v>92.005202672636202</v>
      </c>
      <c r="BH39" s="3">
        <v>102.967885031999</v>
      </c>
      <c r="BI39" s="4">
        <v>101.641916743994</v>
      </c>
      <c r="BJ39" s="3">
        <v>101.97358373061699</v>
      </c>
      <c r="BK39" s="4">
        <v>108.46583854905801</v>
      </c>
      <c r="BL39" s="3">
        <v>96.671847686100193</v>
      </c>
      <c r="BM39" s="4">
        <v>104.705683215232</v>
      </c>
      <c r="BN39" s="3">
        <v>109.609950066869</v>
      </c>
      <c r="BO39" s="4">
        <v>87.939653494843299</v>
      </c>
      <c r="BP39" s="3">
        <v>103.43460901066101</v>
      </c>
      <c r="BQ39" s="4">
        <v>102.666598823211</v>
      </c>
      <c r="BR39" s="3">
        <v>101.193242755508</v>
      </c>
      <c r="BS39" s="4">
        <v>100.80730765642301</v>
      </c>
      <c r="BT39" s="3">
        <v>100.656870955497</v>
      </c>
      <c r="BU39" s="4">
        <v>101.155052315398</v>
      </c>
      <c r="BV39" s="3">
        <v>105.867242747143</v>
      </c>
      <c r="BW39" s="4">
        <v>86.370052574556297</v>
      </c>
      <c r="BX39" s="3">
        <v>97.478796750913403</v>
      </c>
      <c r="BY39" s="4">
        <v>91.410708486146603</v>
      </c>
      <c r="BZ39" s="1" t="s">
        <v>37</v>
      </c>
      <c r="CA39">
        <f t="shared" si="2"/>
        <v>2.3477497738719766E-2</v>
      </c>
      <c r="CB39">
        <f t="shared" si="3"/>
        <v>0.10079699944828935</v>
      </c>
      <c r="CC39">
        <f t="shared" si="4"/>
        <v>-5.021243370593842E-2</v>
      </c>
      <c r="CD39">
        <f t="shared" si="5"/>
        <v>-0.11951134014781906</v>
      </c>
      <c r="CE39">
        <f t="shared" si="6"/>
        <v>-4.1619169683729806E-3</v>
      </c>
      <c r="CF39">
        <f t="shared" si="7"/>
        <v>4.247527082297653E-2</v>
      </c>
      <c r="CG39">
        <f t="shared" si="8"/>
        <v>9.8682647926629397E-2</v>
      </c>
      <c r="CH39">
        <f t="shared" si="9"/>
        <v>-1.4989989991211261E-2</v>
      </c>
      <c r="CI39">
        <f t="shared" si="10"/>
        <v>4.5386796475913371E-2</v>
      </c>
      <c r="CJ39">
        <f t="shared" si="11"/>
        <v>0.15211365303067192</v>
      </c>
      <c r="CK39">
        <f t="shared" si="12"/>
        <v>7.2884065668343823E-3</v>
      </c>
      <c r="CL39">
        <f t="shared" si="13"/>
        <v>-9.3108783859287003E-2</v>
      </c>
      <c r="CM39">
        <f t="shared" si="14"/>
        <v>1.4875792953511713E-2</v>
      </c>
      <c r="CN39">
        <f t="shared" si="15"/>
        <v>-7.4578928466733641E-2</v>
      </c>
      <c r="CO39">
        <f t="shared" si="16"/>
        <v>9.1921577948207878E-2</v>
      </c>
      <c r="CP39">
        <f t="shared" si="17"/>
        <v>-0.1389514285645751</v>
      </c>
      <c r="CQ39">
        <f t="shared" si="18"/>
        <v>0.13316923329886698</v>
      </c>
      <c r="CR39">
        <f t="shared" si="19"/>
        <v>3.0117783977861246E-2</v>
      </c>
      <c r="CS39">
        <f t="shared" si="20"/>
        <v>-6.7999563573388766E-3</v>
      </c>
      <c r="CT39">
        <f t="shared" si="21"/>
        <v>6.75547385106956E-3</v>
      </c>
      <c r="CU39">
        <f t="shared" si="22"/>
        <v>-2.3100590967005563E-2</v>
      </c>
      <c r="CV39">
        <f t="shared" si="23"/>
        <v>-0.17443657620084629</v>
      </c>
      <c r="CW39">
        <f t="shared" si="24"/>
        <v>-1.9253275775006351E-3</v>
      </c>
      <c r="CX39">
        <f t="shared" si="25"/>
        <v>-1.7361363852659295E-2</v>
      </c>
      <c r="CY39">
        <f t="shared" si="26"/>
        <v>-1.3585868024521663E-2</v>
      </c>
      <c r="CZ39">
        <f t="shared" si="27"/>
        <v>-0.11390895472973905</v>
      </c>
      <c r="DA39">
        <f t="shared" si="28"/>
        <v>7.4854181079466731E-3</v>
      </c>
      <c r="DB39">
        <f t="shared" si="29"/>
        <v>-1.1221813228990629E-2</v>
      </c>
      <c r="DC39">
        <f t="shared" si="30"/>
        <v>-5.3340722755331749E-3</v>
      </c>
      <c r="DD39">
        <f t="shared" si="31"/>
        <v>6.177208744740037E-2</v>
      </c>
      <c r="DE39">
        <f t="shared" si="32"/>
        <v>9.968064085309658E-2</v>
      </c>
      <c r="DF39">
        <f t="shared" si="33"/>
        <v>-0.10325767499303462</v>
      </c>
      <c r="DG39">
        <f t="shared" si="34"/>
        <v>-0.24769947643464485</v>
      </c>
      <c r="DH39">
        <f t="shared" si="35"/>
        <v>0.17735843954209152</v>
      </c>
      <c r="DI39">
        <f t="shared" si="36"/>
        <v>-7.1561258356864554E-2</v>
      </c>
      <c r="DJ39">
        <f t="shared" si="37"/>
        <v>-6.3046913438373431E-2</v>
      </c>
      <c r="DK39">
        <f t="shared" si="38"/>
        <v>-2.8367726318696551E-3</v>
      </c>
      <c r="DL39">
        <f t="shared" si="39"/>
        <v>0.14610937581733996</v>
      </c>
      <c r="DM39">
        <f t="shared" si="40"/>
        <v>5.4423788345191015E-2</v>
      </c>
      <c r="DN39">
        <f t="shared" si="41"/>
        <v>-0.23163504309070526</v>
      </c>
      <c r="DO39">
        <f t="shared" si="42"/>
        <v>-6.5015071947979175E-3</v>
      </c>
      <c r="DP39">
        <f t="shared" si="43"/>
        <v>0.16801829040088023</v>
      </c>
      <c r="DQ39">
        <f t="shared" si="44"/>
        <v>-2.5119360177616956E-2</v>
      </c>
      <c r="DR39">
        <f t="shared" si="45"/>
        <v>-4.9827757070604051E-3</v>
      </c>
      <c r="DS39">
        <f t="shared" si="46"/>
        <v>-0.1360290936680375</v>
      </c>
      <c r="DT39">
        <f t="shared" si="47"/>
        <v>7.0212476840489035E-2</v>
      </c>
      <c r="DU39">
        <f t="shared" si="48"/>
        <v>7.6758047246088257E-3</v>
      </c>
      <c r="DV39">
        <f t="shared" si="49"/>
        <v>3.7714010066474124E-3</v>
      </c>
      <c r="DW39">
        <f t="shared" si="50"/>
        <v>-0.12638367634106795</v>
      </c>
      <c r="DX39">
        <f t="shared" si="51"/>
        <v>0.16213685241204256</v>
      </c>
      <c r="DY39">
        <f t="shared" si="52"/>
        <v>-1.6466451340408472E-2</v>
      </c>
      <c r="DZ39">
        <f t="shared" si="53"/>
        <v>-9.6549358058670709E-3</v>
      </c>
      <c r="EA39">
        <f t="shared" si="54"/>
        <v>-7.0881073143554074E-2</v>
      </c>
      <c r="EB39">
        <f t="shared" si="55"/>
        <v>-3.0645535989439754E-3</v>
      </c>
      <c r="EC39">
        <f t="shared" si="56"/>
        <v>0.1573178189761093</v>
      </c>
      <c r="ED39">
        <f t="shared" si="57"/>
        <v>-0.10038368150430743</v>
      </c>
      <c r="EE39">
        <f t="shared" si="58"/>
        <v>-1.5985271186179761E-2</v>
      </c>
      <c r="EF39">
        <f t="shared" si="59"/>
        <v>-0.20529388052952291</v>
      </c>
      <c r="EG39">
        <f t="shared" si="60"/>
        <v>-2.0889012631551851E-2</v>
      </c>
      <c r="EH39">
        <f t="shared" si="61"/>
        <v>0.14730095651003472</v>
      </c>
      <c r="EI39">
        <f t="shared" si="62"/>
        <v>0.12286839561619289</v>
      </c>
      <c r="EJ39">
        <f t="shared" si="63"/>
        <v>0.13430716726456526</v>
      </c>
      <c r="EK39">
        <f t="shared" si="64"/>
        <v>-1.0499792698058785E-2</v>
      </c>
      <c r="EL39">
        <f t="shared" si="65"/>
        <v>7.4697328026359422E-2</v>
      </c>
      <c r="EM39">
        <f t="shared" si="66"/>
        <v>0.15977603414391139</v>
      </c>
      <c r="EN39">
        <f t="shared" si="67"/>
        <v>9.3292715197879517E-2</v>
      </c>
      <c r="EO39">
        <f t="shared" si="68"/>
        <v>-1.613955709537096E-2</v>
      </c>
      <c r="EP39">
        <f t="shared" si="69"/>
        <v>8.2196131830487573E-2</v>
      </c>
      <c r="EQ39">
        <f t="shared" si="70"/>
        <v>6.8104159514570384E-2</v>
      </c>
      <c r="ER39">
        <f t="shared" si="71"/>
        <v>-8.967736742557475E-2</v>
      </c>
      <c r="ES39">
        <f t="shared" si="72"/>
        <v>-0.14804183132935878</v>
      </c>
      <c r="ET39">
        <f t="shared" si="73"/>
        <v>-0.10774432316767568</v>
      </c>
      <c r="EU39">
        <f t="shared" si="74"/>
        <v>9.3365515341313321E-2</v>
      </c>
      <c r="EV39">
        <f t="shared" si="75"/>
        <v>-3.0286297144556107E-2</v>
      </c>
      <c r="EW39">
        <f t="shared" si="76"/>
        <v>0.38138266743435056</v>
      </c>
      <c r="EX39">
        <f t="shared" si="77"/>
        <v>-0.21759706111776045</v>
      </c>
    </row>
    <row r="40" spans="1:154" x14ac:dyDescent="0.4">
      <c r="A40" s="1" t="s">
        <v>38</v>
      </c>
      <c r="B40" s="3">
        <v>98.558007233726798</v>
      </c>
      <c r="C40" s="4">
        <v>97.587714990289797</v>
      </c>
      <c r="D40" s="3">
        <v>95.690972980159302</v>
      </c>
      <c r="E40" s="4">
        <v>91.038722094738802</v>
      </c>
      <c r="F40" s="3">
        <v>103.66688168246</v>
      </c>
      <c r="G40" s="4">
        <v>100.58226484867301</v>
      </c>
      <c r="H40" s="3">
        <v>100.81977641902</v>
      </c>
      <c r="I40" s="4">
        <v>104.095990772514</v>
      </c>
      <c r="J40" s="3">
        <v>103.706711874042</v>
      </c>
      <c r="K40" s="4">
        <v>95.430490723504207</v>
      </c>
      <c r="L40" s="3">
        <v>107.012412642095</v>
      </c>
      <c r="M40" s="4">
        <v>94.100544055355201</v>
      </c>
      <c r="N40" s="3">
        <v>106.50254059489799</v>
      </c>
      <c r="O40" s="4">
        <v>94.776230549358104</v>
      </c>
      <c r="P40" s="3">
        <v>99.290710237863195</v>
      </c>
      <c r="Q40" s="4">
        <v>94.703209885089805</v>
      </c>
      <c r="R40" s="3">
        <v>93.957523825092494</v>
      </c>
      <c r="S40" s="4">
        <v>87.782615917851501</v>
      </c>
      <c r="T40" s="3">
        <v>107.58425333225399</v>
      </c>
      <c r="U40" s="4">
        <v>101.45292695981701</v>
      </c>
      <c r="V40" s="3">
        <v>110.068811493174</v>
      </c>
      <c r="W40" s="4">
        <v>99.765553336308102</v>
      </c>
      <c r="X40" s="3">
        <v>106.832622533468</v>
      </c>
      <c r="Y40" s="4">
        <v>104.765357792416</v>
      </c>
      <c r="Z40" s="3">
        <v>106.801893616976</v>
      </c>
      <c r="AA40" s="4">
        <v>99.646696256474002</v>
      </c>
      <c r="AB40" s="3">
        <v>101.359971772641</v>
      </c>
      <c r="AC40" s="4">
        <v>106.584719569293</v>
      </c>
      <c r="AD40" s="3">
        <v>100.951167275551</v>
      </c>
      <c r="AE40" s="4">
        <v>98.205270084972398</v>
      </c>
      <c r="AF40" s="3">
        <v>98.419338919877703</v>
      </c>
      <c r="AG40" s="4">
        <v>103.553562094195</v>
      </c>
      <c r="AH40" s="3">
        <v>92.967890183169601</v>
      </c>
      <c r="AI40" s="4">
        <v>98.066318058151296</v>
      </c>
      <c r="AJ40" s="3">
        <v>107.13768509827899</v>
      </c>
      <c r="AK40" s="4">
        <v>97.308273174147601</v>
      </c>
      <c r="AL40" s="3">
        <v>105.268525201122</v>
      </c>
      <c r="AM40" s="4">
        <v>97.785991962687106</v>
      </c>
      <c r="AN40" s="3">
        <v>107.31824658425199</v>
      </c>
      <c r="AO40" s="4">
        <v>94.643609811970805</v>
      </c>
      <c r="AP40" s="3">
        <v>102.92189474512099</v>
      </c>
      <c r="AQ40" s="4">
        <v>103.623344590551</v>
      </c>
      <c r="AR40" s="3">
        <v>93.512700671813107</v>
      </c>
      <c r="AS40" s="4">
        <v>107.02400056989499</v>
      </c>
      <c r="AT40" s="3">
        <v>94.257164116501997</v>
      </c>
      <c r="AU40" s="4">
        <v>102.023344717545</v>
      </c>
      <c r="AV40" s="3">
        <v>106.05023850839601</v>
      </c>
      <c r="AW40" s="4">
        <v>104.926058737509</v>
      </c>
      <c r="AX40" s="3">
        <v>95.429256778293805</v>
      </c>
      <c r="AY40" s="4">
        <v>105.71150477927</v>
      </c>
      <c r="AZ40" s="3">
        <v>90.646999467146998</v>
      </c>
      <c r="BA40" s="4">
        <v>103.50745614021901</v>
      </c>
      <c r="BB40" s="3">
        <v>96.753311356362104</v>
      </c>
      <c r="BC40" s="4">
        <v>94.686097830434093</v>
      </c>
      <c r="BD40" s="3">
        <v>101.549067313641</v>
      </c>
      <c r="BE40" s="4">
        <v>97.433594925722701</v>
      </c>
      <c r="BF40" s="3">
        <v>94.224070284561407</v>
      </c>
      <c r="BG40" s="4">
        <v>98.339227063235001</v>
      </c>
      <c r="BH40" s="3">
        <v>102.93838892113099</v>
      </c>
      <c r="BI40" s="4">
        <v>100.465514749679</v>
      </c>
      <c r="BJ40" s="3">
        <v>99.253966503643397</v>
      </c>
      <c r="BK40" s="4">
        <v>99.063682443283199</v>
      </c>
      <c r="BL40" s="3">
        <v>96.6447832312016</v>
      </c>
      <c r="BM40" s="4">
        <v>104.51818859364801</v>
      </c>
      <c r="BN40" s="3">
        <v>104.486267993165</v>
      </c>
      <c r="BO40" s="4">
        <v>92.562423541850904</v>
      </c>
      <c r="BP40" s="3">
        <v>103.936237655344</v>
      </c>
      <c r="BQ40" s="4">
        <v>101.061921688045</v>
      </c>
      <c r="BR40" s="3">
        <v>98.342862298428699</v>
      </c>
      <c r="BS40" s="4">
        <v>107.08834052599499</v>
      </c>
      <c r="BT40" s="3">
        <v>96.618507283999307</v>
      </c>
      <c r="BU40" s="4">
        <v>103.38691632041601</v>
      </c>
      <c r="BV40" s="3">
        <v>102.541087424418</v>
      </c>
      <c r="BW40" s="4">
        <v>88.101299846897106</v>
      </c>
      <c r="BX40" s="3">
        <v>99.586306811400803</v>
      </c>
      <c r="BY40" s="4">
        <v>96.750687406559805</v>
      </c>
      <c r="BZ40" s="1" t="s">
        <v>38</v>
      </c>
      <c r="CA40">
        <f t="shared" si="2"/>
        <v>-6.2162710755225281E-2</v>
      </c>
      <c r="CB40">
        <f t="shared" si="3"/>
        <v>4.6011456292248232E-2</v>
      </c>
      <c r="CC40">
        <f t="shared" si="4"/>
        <v>-0.10569865138313306</v>
      </c>
      <c r="CD40">
        <f t="shared" si="5"/>
        <v>-3.1407680077423339E-2</v>
      </c>
      <c r="CE40">
        <f t="shared" si="6"/>
        <v>1.3379610512121998E-2</v>
      </c>
      <c r="CF40">
        <f t="shared" si="7"/>
        <v>2.9070919751993829E-2</v>
      </c>
      <c r="CG40">
        <f t="shared" si="8"/>
        <v>4.5711428999836379E-2</v>
      </c>
      <c r="CH40">
        <f t="shared" si="9"/>
        <v>-2.8070573148374356E-3</v>
      </c>
      <c r="CI40">
        <f t="shared" si="10"/>
        <v>3.6626840129306837E-2</v>
      </c>
      <c r="CJ40">
        <f t="shared" si="11"/>
        <v>7.1288602506347276E-2</v>
      </c>
      <c r="CK40">
        <f t="shared" si="12"/>
        <v>1.922523406066623E-2</v>
      </c>
      <c r="CL40">
        <f t="shared" si="13"/>
        <v>-3.0065483148436156E-2</v>
      </c>
      <c r="CM40">
        <f t="shared" si="14"/>
        <v>-2.0327403029293256E-3</v>
      </c>
      <c r="CN40">
        <f t="shared" si="15"/>
        <v>-1.8365681963510405E-2</v>
      </c>
      <c r="CO40">
        <f t="shared" si="16"/>
        <v>2.2918986999289848E-2</v>
      </c>
      <c r="CP40">
        <f t="shared" si="17"/>
        <v>-1.982489987853564E-2</v>
      </c>
      <c r="CQ40">
        <f t="shared" si="18"/>
        <v>1.8410139706044326E-3</v>
      </c>
      <c r="CR40">
        <f t="shared" si="19"/>
        <v>2.5193827051966267E-2</v>
      </c>
      <c r="CS40">
        <f t="shared" si="20"/>
        <v>-1.2422522701437844E-2</v>
      </c>
      <c r="CT40">
        <f t="shared" si="21"/>
        <v>3.9782179938594231E-2</v>
      </c>
      <c r="CU40">
        <f t="shared" si="22"/>
        <v>1.426779270980405E-2</v>
      </c>
      <c r="CV40">
        <f t="shared" si="23"/>
        <v>-0.15598734278993398</v>
      </c>
      <c r="CW40">
        <f t="shared" si="24"/>
        <v>1.2359466381261841E-2</v>
      </c>
      <c r="CX40">
        <f t="shared" si="25"/>
        <v>4.5048371772715701E-3</v>
      </c>
      <c r="CY40">
        <f t="shared" si="26"/>
        <v>5.9577563850579107E-3</v>
      </c>
      <c r="CZ40">
        <f t="shared" si="27"/>
        <v>-0.13084381348684604</v>
      </c>
      <c r="DA40">
        <f t="shared" si="28"/>
        <v>-8.8610327533083844E-2</v>
      </c>
      <c r="DB40">
        <f t="shared" si="29"/>
        <v>1.0384314720799814E-2</v>
      </c>
      <c r="DC40">
        <f t="shared" si="30"/>
        <v>1.7383551653875173E-2</v>
      </c>
      <c r="DD40">
        <f t="shared" si="31"/>
        <v>7.6478055382203092E-3</v>
      </c>
      <c r="DE40">
        <f t="shared" si="32"/>
        <v>6.3161549985791154E-2</v>
      </c>
      <c r="DF40">
        <f t="shared" si="33"/>
        <v>-6.6905069174123533E-2</v>
      </c>
      <c r="DG40">
        <f t="shared" si="34"/>
        <v>-0.22838596651831577</v>
      </c>
      <c r="DH40">
        <f t="shared" si="35"/>
        <v>0.12232855972602596</v>
      </c>
      <c r="DI40">
        <f t="shared" si="36"/>
        <v>-5.6930050638951069E-2</v>
      </c>
      <c r="DJ40">
        <f t="shared" si="37"/>
        <v>-1.9772430305553423E-2</v>
      </c>
      <c r="DK40">
        <f t="shared" si="38"/>
        <v>1.4547330114755397E-2</v>
      </c>
      <c r="DL40">
        <f t="shared" si="39"/>
        <v>0.1763495795763026</v>
      </c>
      <c r="DM40">
        <f t="shared" si="40"/>
        <v>5.3278928537128678E-2</v>
      </c>
      <c r="DN40">
        <f t="shared" si="41"/>
        <v>-0.22203162306443724</v>
      </c>
      <c r="DO40">
        <f t="shared" si="42"/>
        <v>1.0956278300443767E-2</v>
      </c>
      <c r="DP40">
        <f t="shared" si="43"/>
        <v>9.5827034883983808E-2</v>
      </c>
      <c r="DQ40">
        <f t="shared" si="44"/>
        <v>-4.8528128847208585E-2</v>
      </c>
      <c r="DR40">
        <f t="shared" si="45"/>
        <v>1.3795684719984935E-2</v>
      </c>
      <c r="DS40">
        <f t="shared" si="46"/>
        <v>-0.16393976630823925</v>
      </c>
      <c r="DT40">
        <f t="shared" si="47"/>
        <v>-4.3059234965687754E-2</v>
      </c>
      <c r="DU40">
        <f t="shared" si="48"/>
        <v>2.9075002023129404E-2</v>
      </c>
      <c r="DV40">
        <f t="shared" si="49"/>
        <v>1.3854249321179735E-2</v>
      </c>
      <c r="DW40">
        <f t="shared" si="50"/>
        <v>-3.4195877322080737E-3</v>
      </c>
      <c r="DX40">
        <f t="shared" si="51"/>
        <v>8.5992841035054113E-2</v>
      </c>
      <c r="DY40">
        <f t="shared" si="52"/>
        <v>-8.9979845696051552E-2</v>
      </c>
      <c r="DZ40">
        <f t="shared" si="53"/>
        <v>4.5592774200629016E-3</v>
      </c>
      <c r="EA40">
        <f t="shared" si="54"/>
        <v>-3.9454771688329116E-2</v>
      </c>
      <c r="EB40">
        <f t="shared" si="55"/>
        <v>1.2992665590386476E-2</v>
      </c>
      <c r="EC40">
        <f t="shared" si="56"/>
        <v>5.0360609247646737E-2</v>
      </c>
      <c r="ED40">
        <f t="shared" si="57"/>
        <v>-0.14938802609270563</v>
      </c>
      <c r="EE40">
        <f t="shared" si="58"/>
        <v>-1.8029647567179174E-2</v>
      </c>
      <c r="EF40">
        <f t="shared" si="59"/>
        <v>-0.1663014762731938</v>
      </c>
      <c r="EG40">
        <f t="shared" si="60"/>
        <v>-7.6315540224113354E-3</v>
      </c>
      <c r="EH40">
        <f t="shared" si="61"/>
        <v>7.3211495926031933E-2</v>
      </c>
      <c r="EI40">
        <f t="shared" si="62"/>
        <v>6.5740462356482565E-2</v>
      </c>
      <c r="EJ40">
        <f t="shared" si="63"/>
        <v>-1.0670763861384658E-2</v>
      </c>
      <c r="EK40">
        <f t="shared" si="64"/>
        <v>-3.598989911562378E-3</v>
      </c>
      <c r="EL40">
        <f t="shared" si="65"/>
        <v>4.5539040384212415E-2</v>
      </c>
      <c r="EM40">
        <f t="shared" si="66"/>
        <v>2.396684478493305E-2</v>
      </c>
      <c r="EN40">
        <f t="shared" si="67"/>
        <v>0.10587684186165935</v>
      </c>
      <c r="EO40">
        <f t="shared" si="68"/>
        <v>-6.4534263055071595E-4</v>
      </c>
      <c r="EP40">
        <f t="shared" si="69"/>
        <v>5.0814027444565868E-2</v>
      </c>
      <c r="EQ40">
        <f t="shared" si="70"/>
        <v>2.628716634058792E-2</v>
      </c>
      <c r="ER40">
        <f t="shared" si="71"/>
        <v>-7.9741192639894987E-2</v>
      </c>
      <c r="ES40">
        <f t="shared" si="72"/>
        <v>-0.22309523833282185</v>
      </c>
      <c r="ET40">
        <f t="shared" si="73"/>
        <v>-8.5825669334535948E-2</v>
      </c>
      <c r="EU40">
        <f t="shared" si="74"/>
        <v>3.8044057366477535E-2</v>
      </c>
      <c r="EV40">
        <f t="shared" si="75"/>
        <v>-2.6667716290813326E-2</v>
      </c>
      <c r="EW40">
        <f t="shared" si="76"/>
        <v>0.31819401265948755</v>
      </c>
      <c r="EX40">
        <f t="shared" si="77"/>
        <v>-0.18012133509459327</v>
      </c>
    </row>
    <row r="41" spans="1:154" x14ac:dyDescent="0.4">
      <c r="A41" s="1" t="s">
        <v>39</v>
      </c>
      <c r="B41" s="3">
        <v>97.217834959353397</v>
      </c>
      <c r="C41" s="4">
        <v>96.796508582250198</v>
      </c>
      <c r="D41" s="3">
        <v>91.139923943571503</v>
      </c>
      <c r="E41" s="4">
        <v>97.279710294620102</v>
      </c>
      <c r="F41" s="3">
        <v>104.02720953308101</v>
      </c>
      <c r="G41" s="4">
        <v>99.851340916111596</v>
      </c>
      <c r="H41" s="3">
        <v>98.858931098252896</v>
      </c>
      <c r="I41" s="4">
        <v>104.670616367851</v>
      </c>
      <c r="J41" s="3">
        <v>103.369214400011</v>
      </c>
      <c r="K41" s="4">
        <v>94.078876980557695</v>
      </c>
      <c r="L41" s="3">
        <v>106.87500255176199</v>
      </c>
      <c r="M41" s="4">
        <v>96.632583681189104</v>
      </c>
      <c r="N41" s="3">
        <v>106.72065106453999</v>
      </c>
      <c r="O41" s="4">
        <v>96.917642557328307</v>
      </c>
      <c r="P41" s="3">
        <v>96.742574221328894</v>
      </c>
      <c r="Q41" s="4">
        <v>94.720037667827199</v>
      </c>
      <c r="R41" s="3">
        <v>93.773945227387699</v>
      </c>
      <c r="S41" s="4">
        <v>88.714086098163094</v>
      </c>
      <c r="T41" s="3">
        <v>107.24469621333201</v>
      </c>
      <c r="U41" s="4">
        <v>103.90675689188301</v>
      </c>
      <c r="V41" s="3">
        <v>110.901555346283</v>
      </c>
      <c r="W41" s="4">
        <v>100.89097146685199</v>
      </c>
      <c r="X41" s="3">
        <v>106.35052706590599</v>
      </c>
      <c r="Y41" s="4">
        <v>105.308430552899</v>
      </c>
      <c r="Z41" s="3">
        <v>107.717928938649</v>
      </c>
      <c r="AA41" s="4">
        <v>97.814297019348103</v>
      </c>
      <c r="AB41" s="3">
        <v>101.048081805655</v>
      </c>
      <c r="AC41" s="4">
        <v>106.984017150006</v>
      </c>
      <c r="AD41" s="3">
        <v>101.947283537545</v>
      </c>
      <c r="AE41" s="4">
        <v>96.333378636866897</v>
      </c>
      <c r="AF41" s="3">
        <v>97.116727728407895</v>
      </c>
      <c r="AG41" s="4">
        <v>104.437026600227</v>
      </c>
      <c r="AH41" s="3">
        <v>93.453095832486198</v>
      </c>
      <c r="AI41" s="4">
        <v>96.480732266055199</v>
      </c>
      <c r="AJ41" s="3">
        <v>107.497806366956</v>
      </c>
      <c r="AK41" s="4">
        <v>97.191375914123</v>
      </c>
      <c r="AL41" s="3">
        <v>105.73034401965501</v>
      </c>
      <c r="AM41" s="4">
        <v>98.976643926498397</v>
      </c>
      <c r="AN41" s="3">
        <v>105.983195652399</v>
      </c>
      <c r="AO41" s="4">
        <v>95.032492107066702</v>
      </c>
      <c r="AP41" s="3">
        <v>103.591101216072</v>
      </c>
      <c r="AQ41" s="4">
        <v>101.25619261160899</v>
      </c>
      <c r="AR41" s="3">
        <v>94.885728086037901</v>
      </c>
      <c r="AS41" s="4">
        <v>107.369028997218</v>
      </c>
      <c r="AT41" s="3">
        <v>94.101221389850295</v>
      </c>
      <c r="AU41" s="4">
        <v>98.470090272063601</v>
      </c>
      <c r="AV41" s="3">
        <v>102.95019964196101</v>
      </c>
      <c r="AW41" s="4">
        <v>105.64615383360299</v>
      </c>
      <c r="AX41" s="3">
        <v>99.341975539164295</v>
      </c>
      <c r="AY41" s="4">
        <v>102.180435299829</v>
      </c>
      <c r="AZ41" s="3">
        <v>92.3656755201512</v>
      </c>
      <c r="BA41" s="4">
        <v>103.248223850108</v>
      </c>
      <c r="BB41" s="3">
        <v>100.952987931441</v>
      </c>
      <c r="BC41" s="4">
        <v>93.177242797180398</v>
      </c>
      <c r="BD41" s="3">
        <v>98.894547272934602</v>
      </c>
      <c r="BE41" s="4">
        <v>98.193875825775606</v>
      </c>
      <c r="BF41" s="3">
        <v>95.794869510124997</v>
      </c>
      <c r="BG41" s="4">
        <v>99.082459411505795</v>
      </c>
      <c r="BH41" s="3">
        <v>103.23730881832699</v>
      </c>
      <c r="BI41" s="4">
        <v>98.492047254174807</v>
      </c>
      <c r="BJ41" s="3">
        <v>97.464703836654294</v>
      </c>
      <c r="BK41" s="4">
        <v>91.148632508583802</v>
      </c>
      <c r="BL41" s="3">
        <v>97.019385315502603</v>
      </c>
      <c r="BM41" s="4">
        <v>104.728982335409</v>
      </c>
      <c r="BN41" s="3">
        <v>101.222851813764</v>
      </c>
      <c r="BO41" s="4">
        <v>94.281712104109005</v>
      </c>
      <c r="BP41" s="3">
        <v>104.398255708699</v>
      </c>
      <c r="BQ41" s="4">
        <v>99.070157013301994</v>
      </c>
      <c r="BR41" s="3">
        <v>95.957713871610196</v>
      </c>
      <c r="BS41" s="4">
        <v>114.161451832251</v>
      </c>
      <c r="BT41" s="3">
        <v>92.6536217263439</v>
      </c>
      <c r="BU41" s="4">
        <v>100.03961889762699</v>
      </c>
      <c r="BV41" s="3">
        <v>100.266437741874</v>
      </c>
      <c r="BW41" s="4">
        <v>96.071832322229795</v>
      </c>
      <c r="BX41" s="3">
        <v>102.839972314877</v>
      </c>
      <c r="BY41" s="4">
        <v>99.055065584928002</v>
      </c>
      <c r="BZ41" s="1" t="s">
        <v>39</v>
      </c>
      <c r="CA41">
        <f t="shared" si="2"/>
        <v>-0.10678868450375512</v>
      </c>
      <c r="CB41">
        <f t="shared" si="3"/>
        <v>-5.7878706593504692E-2</v>
      </c>
      <c r="CC41">
        <f t="shared" si="4"/>
        <v>-0.21750680793177546</v>
      </c>
      <c r="CD41">
        <f t="shared" si="5"/>
        <v>0.27610153585076036</v>
      </c>
      <c r="CE41">
        <f t="shared" si="6"/>
        <v>2.3995543608114289E-2</v>
      </c>
      <c r="CF41">
        <f t="shared" si="7"/>
        <v>-1.4300615451455445E-2</v>
      </c>
      <c r="CG41">
        <f t="shared" si="8"/>
        <v>-5.7642259161606368E-2</v>
      </c>
      <c r="CH41">
        <f t="shared" si="9"/>
        <v>1.6521941348887959E-2</v>
      </c>
      <c r="CI41">
        <f t="shared" si="10"/>
        <v>2.4928525860309136E-2</v>
      </c>
      <c r="CJ41">
        <f t="shared" si="11"/>
        <v>-4.8742132802827132E-2</v>
      </c>
      <c r="CK41">
        <f t="shared" si="12"/>
        <v>3.4880459642109729E-2</v>
      </c>
      <c r="CL41">
        <f t="shared" si="13"/>
        <v>0.11154666816810921</v>
      </c>
      <c r="CM41">
        <f t="shared" si="14"/>
        <v>1.5334218592087945E-2</v>
      </c>
      <c r="CN41">
        <f t="shared" si="15"/>
        <v>0.10793676024531007</v>
      </c>
      <c r="CO41">
        <f t="shared" si="16"/>
        <v>-7.4514935746682887E-2</v>
      </c>
      <c r="CP41">
        <f t="shared" si="17"/>
        <v>9.0002740297316919E-2</v>
      </c>
      <c r="CQ41">
        <f t="shared" si="18"/>
        <v>-0.11230662036935113</v>
      </c>
      <c r="CR41">
        <f t="shared" si="19"/>
        <v>-4.9802036626782842E-2</v>
      </c>
      <c r="CS41">
        <f t="shared" si="20"/>
        <v>5.36718324306662E-3</v>
      </c>
      <c r="CT41">
        <f t="shared" si="21"/>
        <v>9.7635174000694436E-2</v>
      </c>
      <c r="CU41">
        <f t="shared" si="22"/>
        <v>5.1410510933419529E-2</v>
      </c>
      <c r="CV41">
        <f t="shared" si="23"/>
        <v>-0.15333688358304831</v>
      </c>
      <c r="CW41">
        <f t="shared" si="24"/>
        <v>1.6887068899291036E-2</v>
      </c>
      <c r="CX41">
        <f t="shared" si="25"/>
        <v>2.7368467110593597E-2</v>
      </c>
      <c r="CY41">
        <f t="shared" si="26"/>
        <v>2.7098112805436392E-2</v>
      </c>
      <c r="CZ41">
        <f t="shared" si="27"/>
        <v>-0.11126733433092284</v>
      </c>
      <c r="DA41">
        <f t="shared" si="28"/>
        <v>-0.10158631986852207</v>
      </c>
      <c r="DB41">
        <f t="shared" si="29"/>
        <v>3.0880369832050114E-2</v>
      </c>
      <c r="DC41">
        <f t="shared" si="30"/>
        <v>3.7120047911554765E-2</v>
      </c>
      <c r="DD41">
        <f t="shared" si="31"/>
        <v>-8.307125093224399E-2</v>
      </c>
      <c r="DE41">
        <f t="shared" si="32"/>
        <v>-4.3516840093461129E-2</v>
      </c>
      <c r="DF41">
        <f t="shared" si="33"/>
        <v>4.7433966728175125E-2</v>
      </c>
      <c r="DG41">
        <f t="shared" si="34"/>
        <v>-1.2859223672263997E-2</v>
      </c>
      <c r="DH41">
        <f t="shared" si="35"/>
        <v>-4.6023071378099578E-3</v>
      </c>
      <c r="DI41">
        <f t="shared" si="36"/>
        <v>-2.1804764398105081E-2</v>
      </c>
      <c r="DJ41">
        <f t="shared" si="37"/>
        <v>-2.3117978789581883E-2</v>
      </c>
      <c r="DK41">
        <f t="shared" si="38"/>
        <v>3.1631349053314217E-2</v>
      </c>
      <c r="DL41">
        <f t="shared" si="39"/>
        <v>-1.7425019233167083E-2</v>
      </c>
      <c r="DM41">
        <f t="shared" si="40"/>
        <v>2.0280031430413015E-2</v>
      </c>
      <c r="DN41">
        <f t="shared" si="41"/>
        <v>-0.12503610949751154</v>
      </c>
      <c r="DO41">
        <f t="shared" si="42"/>
        <v>3.0709413355897386E-2</v>
      </c>
      <c r="DP41">
        <f t="shared" si="43"/>
        <v>-9.0362672016362944E-2</v>
      </c>
      <c r="DQ41">
        <f t="shared" si="44"/>
        <v>-1.9600353663140946E-2</v>
      </c>
      <c r="DR41">
        <f t="shared" si="45"/>
        <v>3.3326213049566844E-2</v>
      </c>
      <c r="DS41">
        <f t="shared" si="46"/>
        <v>-1.765669501105227E-2</v>
      </c>
      <c r="DT41">
        <f t="shared" si="47"/>
        <v>-0.15031736640592286</v>
      </c>
      <c r="DU41">
        <f t="shared" si="48"/>
        <v>-8.998675249369481E-3</v>
      </c>
      <c r="DV41">
        <f t="shared" si="49"/>
        <v>3.296625586894697E-2</v>
      </c>
      <c r="DW41">
        <f t="shared" si="50"/>
        <v>0.13969924173825543</v>
      </c>
      <c r="DX41">
        <f t="shared" si="51"/>
        <v>-4.6927636193354938E-2</v>
      </c>
      <c r="DY41">
        <f t="shared" si="52"/>
        <v>-0.1637240823587921</v>
      </c>
      <c r="DZ41">
        <f t="shared" si="53"/>
        <v>-2.8402129645308527E-3</v>
      </c>
      <c r="EA41">
        <f t="shared" si="54"/>
        <v>0.107366671716838</v>
      </c>
      <c r="EB41">
        <f t="shared" si="55"/>
        <v>-3.3455815374773601E-2</v>
      </c>
      <c r="EC41">
        <f t="shared" si="56"/>
        <v>-0.11064900165607761</v>
      </c>
      <c r="ED41">
        <f t="shared" si="57"/>
        <v>-0.10029908415736943</v>
      </c>
      <c r="EE41">
        <f t="shared" si="58"/>
        <v>1.428840639865081E-2</v>
      </c>
      <c r="EF41">
        <f t="shared" si="59"/>
        <v>-4.4737466355072142E-2</v>
      </c>
      <c r="EG41">
        <f t="shared" si="60"/>
        <v>7.8055912453709464E-3</v>
      </c>
      <c r="EH41">
        <f t="shared" si="61"/>
        <v>-1.4222628176176699E-2</v>
      </c>
      <c r="EI41">
        <f t="shared" si="62"/>
        <v>-4.3947939532601787E-2</v>
      </c>
      <c r="EJ41">
        <f t="shared" si="63"/>
        <v>-0.2017411631447743</v>
      </c>
      <c r="EK41">
        <f t="shared" si="64"/>
        <v>-1.4253494461021865E-2</v>
      </c>
      <c r="EL41">
        <f t="shared" si="65"/>
        <v>3.6314639488592704E-2</v>
      </c>
      <c r="EM41">
        <f t="shared" si="66"/>
        <v>-0.11045118253785136</v>
      </c>
      <c r="EN41">
        <f t="shared" si="67"/>
        <v>0.28113942965440764</v>
      </c>
      <c r="EO41">
        <f t="shared" si="68"/>
        <v>1.9427799681884128E-2</v>
      </c>
      <c r="EP41">
        <f t="shared" si="69"/>
        <v>-4.2301375685743214E-2</v>
      </c>
      <c r="EQ41">
        <f t="shared" si="70"/>
        <v>-6.9267214122995968E-2</v>
      </c>
      <c r="ER41">
        <f t="shared" si="71"/>
        <v>2.6963928223577627E-2</v>
      </c>
      <c r="ES41">
        <f t="shared" si="72"/>
        <v>-0.19607050480072907</v>
      </c>
      <c r="ET41">
        <f t="shared" si="73"/>
        <v>-3.5321776629456569E-2</v>
      </c>
      <c r="EU41">
        <f t="shared" si="74"/>
        <v>-6.7575901452046061E-2</v>
      </c>
      <c r="EV41">
        <f t="shared" si="75"/>
        <v>0.10067622383668584</v>
      </c>
      <c r="EW41">
        <f t="shared" si="76"/>
        <v>0.15679199021252166</v>
      </c>
      <c r="EX41">
        <f t="shared" si="77"/>
        <v>-0.10636543412204735</v>
      </c>
    </row>
    <row r="42" spans="1:154" x14ac:dyDescent="0.4">
      <c r="A42" s="1" t="s">
        <v>40</v>
      </c>
      <c r="B42" s="3">
        <v>99.035760339548801</v>
      </c>
      <c r="C42" s="4">
        <v>98.742544136837097</v>
      </c>
      <c r="D42" s="3">
        <v>93.765479419058096</v>
      </c>
      <c r="E42" s="4">
        <v>98.459941617891701</v>
      </c>
      <c r="F42" s="3">
        <v>101.847145211023</v>
      </c>
      <c r="G42" s="4">
        <v>100.000637225289</v>
      </c>
      <c r="H42" s="3">
        <v>100.262668690323</v>
      </c>
      <c r="I42" s="4">
        <v>102.062132009395</v>
      </c>
      <c r="J42" s="3">
        <v>101.04423695929501</v>
      </c>
      <c r="K42" s="4">
        <v>96.976393132051797</v>
      </c>
      <c r="L42" s="3">
        <v>103.11689367605899</v>
      </c>
      <c r="M42" s="4">
        <v>98.771062980687603</v>
      </c>
      <c r="N42" s="3">
        <v>102.544498931631</v>
      </c>
      <c r="O42" s="4">
        <v>98.346760413972902</v>
      </c>
      <c r="P42" s="3">
        <v>98.253034117551294</v>
      </c>
      <c r="Q42" s="4">
        <v>97.700833186842004</v>
      </c>
      <c r="R42" s="3">
        <v>98.134533555320203</v>
      </c>
      <c r="S42" s="4">
        <v>94.653582665493303</v>
      </c>
      <c r="T42" s="3">
        <v>102.736480261818</v>
      </c>
      <c r="U42" s="4">
        <v>101.788042297282</v>
      </c>
      <c r="V42" s="3">
        <v>104.71346403769</v>
      </c>
      <c r="W42" s="4">
        <v>99.404314338327893</v>
      </c>
      <c r="X42" s="3">
        <v>102.842572055194</v>
      </c>
      <c r="Y42" s="4">
        <v>102.622945497941</v>
      </c>
      <c r="Z42" s="3">
        <v>104.709338011315</v>
      </c>
      <c r="AA42" s="4">
        <v>101.725571788968</v>
      </c>
      <c r="AB42" s="3">
        <v>100.25253557860999</v>
      </c>
      <c r="AC42" s="4">
        <v>103.179147527379</v>
      </c>
      <c r="AD42" s="3">
        <v>100.389654998946</v>
      </c>
      <c r="AE42" s="4">
        <v>99.1348976613655</v>
      </c>
      <c r="AF42" s="3">
        <v>98.834752414361702</v>
      </c>
      <c r="AG42" s="4">
        <v>103.56390020654599</v>
      </c>
      <c r="AH42" s="3">
        <v>95.048422310925005</v>
      </c>
      <c r="AI42" s="4">
        <v>99.401229927590293</v>
      </c>
      <c r="AJ42" s="3">
        <v>103.205057325634</v>
      </c>
      <c r="AK42" s="4">
        <v>99.211364100251998</v>
      </c>
      <c r="AL42" s="3">
        <v>102.571890310577</v>
      </c>
      <c r="AM42" s="4">
        <v>98.248023129670202</v>
      </c>
      <c r="AN42" s="3">
        <v>101.853788315861</v>
      </c>
      <c r="AO42" s="4">
        <v>96.878093555799893</v>
      </c>
      <c r="AP42" s="3">
        <v>101.455796411295</v>
      </c>
      <c r="AQ42" s="4">
        <v>98.639672509889706</v>
      </c>
      <c r="AR42" s="3">
        <v>96.405098300676102</v>
      </c>
      <c r="AS42" s="4">
        <v>103.346797255775</v>
      </c>
      <c r="AT42" s="3">
        <v>98.086342952732807</v>
      </c>
      <c r="AU42" s="4">
        <v>95.557639501454602</v>
      </c>
      <c r="AV42" s="3">
        <v>101.63972365844</v>
      </c>
      <c r="AW42" s="4">
        <v>102.589643918099</v>
      </c>
      <c r="AX42" s="3">
        <v>98.040034130085601</v>
      </c>
      <c r="AY42" s="4">
        <v>100.83307501513499</v>
      </c>
      <c r="AZ42" s="3">
        <v>97.073681189676904</v>
      </c>
      <c r="BA42" s="4">
        <v>101.317283912213</v>
      </c>
      <c r="BB42" s="3">
        <v>101.962020460205</v>
      </c>
      <c r="BC42" s="4">
        <v>96.644798902742593</v>
      </c>
      <c r="BD42" s="3">
        <v>99.489827206750206</v>
      </c>
      <c r="BE42" s="4">
        <v>101.204618556957</v>
      </c>
      <c r="BF42" s="3">
        <v>98.433189716633706</v>
      </c>
      <c r="BG42" s="4">
        <v>101.47936760433799</v>
      </c>
      <c r="BH42" s="3">
        <v>101.37105241916299</v>
      </c>
      <c r="BI42" s="4">
        <v>99.791672488794106</v>
      </c>
      <c r="BJ42" s="3">
        <v>98.639411577984006</v>
      </c>
      <c r="BK42" s="4">
        <v>96.457830987677497</v>
      </c>
      <c r="BL42" s="3">
        <v>97.112658048896805</v>
      </c>
      <c r="BM42" s="4">
        <v>101.817705592096</v>
      </c>
      <c r="BN42" s="3">
        <v>102.29996788619999</v>
      </c>
      <c r="BO42" s="4">
        <v>96.643931655876102</v>
      </c>
      <c r="BP42" s="3">
        <v>101.86137690364301</v>
      </c>
      <c r="BQ42" s="4">
        <v>98.8614518391541</v>
      </c>
      <c r="BR42" s="3">
        <v>99.932790195739898</v>
      </c>
      <c r="BS42" s="4">
        <v>108.106822585641</v>
      </c>
      <c r="BT42" s="3">
        <v>96.986492225376097</v>
      </c>
      <c r="BU42" s="4">
        <v>99.079405730984305</v>
      </c>
      <c r="BV42" s="3">
        <v>100.999207401465</v>
      </c>
      <c r="BW42" s="4">
        <v>101.563471882201</v>
      </c>
      <c r="BX42" s="3">
        <v>91.388920522558394</v>
      </c>
      <c r="BY42" s="4">
        <v>102.18408403306999</v>
      </c>
      <c r="BZ42" s="1" t="s">
        <v>40</v>
      </c>
      <c r="CA42">
        <f t="shared" si="2"/>
        <v>-5.5460399812473193E-2</v>
      </c>
      <c r="CB42">
        <f t="shared" si="3"/>
        <v>-5.2538512420316374E-2</v>
      </c>
      <c r="CC42">
        <f t="shared" si="4"/>
        <v>-0.16227141155732827</v>
      </c>
      <c r="CD42">
        <f t="shared" si="5"/>
        <v>0.28274795262070618</v>
      </c>
      <c r="CE42">
        <f t="shared" si="6"/>
        <v>-1.4474334872264683E-2</v>
      </c>
      <c r="CF42">
        <f t="shared" si="7"/>
        <v>-2.3023493155094554E-2</v>
      </c>
      <c r="CG42">
        <f t="shared" si="8"/>
        <v>-5.7007733483706691E-2</v>
      </c>
      <c r="CH42">
        <f t="shared" si="9"/>
        <v>-2.068112963433566E-2</v>
      </c>
      <c r="CI42">
        <f t="shared" si="10"/>
        <v>-2.7299689908860336E-2</v>
      </c>
      <c r="CJ42">
        <f t="shared" si="11"/>
        <v>-3.3959818412527376E-2</v>
      </c>
      <c r="CK42">
        <f t="shared" si="12"/>
        <v>-1.9201774922519843E-2</v>
      </c>
      <c r="CL42">
        <f t="shared" si="13"/>
        <v>0.15451824753201127</v>
      </c>
      <c r="CM42">
        <f t="shared" si="14"/>
        <v>-3.6618998671157699E-2</v>
      </c>
      <c r="CN42">
        <f t="shared" si="15"/>
        <v>5.2467722842536313E-2</v>
      </c>
      <c r="CO42">
        <f t="shared" si="16"/>
        <v>-7.0513712823724317E-2</v>
      </c>
      <c r="CP42">
        <f t="shared" si="17"/>
        <v>0.16138857650532845</v>
      </c>
      <c r="CQ42">
        <f t="shared" si="18"/>
        <v>-2.0397213592287078E-2</v>
      </c>
      <c r="CR42">
        <f t="shared" si="19"/>
        <v>6.9078934867869979E-3</v>
      </c>
      <c r="CS42">
        <f t="shared" si="20"/>
        <v>-4.5427478879473293E-2</v>
      </c>
      <c r="CT42">
        <f t="shared" si="21"/>
        <v>4.7146396713366734E-2</v>
      </c>
      <c r="CU42">
        <f t="shared" si="22"/>
        <v>-3.9594690420119205E-2</v>
      </c>
      <c r="CV42">
        <f t="shared" si="23"/>
        <v>-0.16962934627692561</v>
      </c>
      <c r="CW42">
        <f t="shared" si="24"/>
        <v>-3.8906269492075096E-2</v>
      </c>
      <c r="CX42">
        <f t="shared" si="25"/>
        <v>-1.1978807156389104E-2</v>
      </c>
      <c r="CY42">
        <f t="shared" si="26"/>
        <v>-9.5647054270551202E-3</v>
      </c>
      <c r="CZ42">
        <f t="shared" si="27"/>
        <v>-7.402206747139084E-2</v>
      </c>
      <c r="DA42">
        <f t="shared" si="28"/>
        <v>-7.6127458552075811E-2</v>
      </c>
      <c r="DB42">
        <f t="shared" si="29"/>
        <v>-2.7069120000757563E-2</v>
      </c>
      <c r="DC42">
        <f t="shared" si="30"/>
        <v>2.8276779882683289E-3</v>
      </c>
      <c r="DD42">
        <f t="shared" si="31"/>
        <v>-6.4224673740330473E-2</v>
      </c>
      <c r="DE42">
        <f t="shared" si="32"/>
        <v>-5.4034732350876302E-2</v>
      </c>
      <c r="DF42">
        <f t="shared" si="33"/>
        <v>0.12797348546935128</v>
      </c>
      <c r="DG42">
        <f t="shared" si="34"/>
        <v>-9.9407883090991467E-2</v>
      </c>
      <c r="DH42">
        <f t="shared" si="35"/>
        <v>-2.403314938288581E-2</v>
      </c>
      <c r="DI42">
        <f t="shared" si="36"/>
        <v>-5.196733712248125E-2</v>
      </c>
      <c r="DJ42">
        <f t="shared" si="37"/>
        <v>3.8638388351585506E-2</v>
      </c>
      <c r="DK42">
        <f t="shared" si="38"/>
        <v>-1.72428399398592E-2</v>
      </c>
      <c r="DL42">
        <f t="shared" si="39"/>
        <v>-5.9560698481822993E-2</v>
      </c>
      <c r="DM42">
        <f t="shared" si="40"/>
        <v>-7.5944963939981847E-2</v>
      </c>
      <c r="DN42">
        <f t="shared" si="41"/>
        <v>-3.5640111624439474E-2</v>
      </c>
      <c r="DO42">
        <f t="shared" si="42"/>
        <v>-3.0858813119073458E-3</v>
      </c>
      <c r="DP42">
        <f t="shared" si="43"/>
        <v>-0.1491744344919339</v>
      </c>
      <c r="DQ42">
        <f t="shared" si="44"/>
        <v>5.1785312710614928E-3</v>
      </c>
      <c r="DR42">
        <f t="shared" si="45"/>
        <v>-1.4858675401467902E-2</v>
      </c>
      <c r="DS42">
        <f t="shared" si="46"/>
        <v>0.11303967237038348</v>
      </c>
      <c r="DT42">
        <f t="shared" si="47"/>
        <v>-0.20030389984264796</v>
      </c>
      <c r="DU42">
        <f t="shared" si="48"/>
        <v>-3.7244252289792446E-2</v>
      </c>
      <c r="DV42">
        <f t="shared" si="49"/>
        <v>-2.0083715496567511E-2</v>
      </c>
      <c r="DW42">
        <f t="shared" si="50"/>
        <v>0.19627619153201969</v>
      </c>
      <c r="DX42">
        <f t="shared" si="51"/>
        <v>-9.1791492187820567E-2</v>
      </c>
      <c r="DY42">
        <f t="shared" si="52"/>
        <v>2.6000942773420466E-2</v>
      </c>
      <c r="DZ42">
        <f t="shared" si="53"/>
        <v>-2.7968903681612201E-2</v>
      </c>
      <c r="EA42">
        <f t="shared" si="54"/>
        <v>9.274086190836961E-2</v>
      </c>
      <c r="EB42">
        <f t="shared" si="55"/>
        <v>-3.6109364789954745E-2</v>
      </c>
      <c r="EC42">
        <f t="shared" si="56"/>
        <v>-7.9320914377610796E-2</v>
      </c>
      <c r="ED42">
        <f t="shared" si="57"/>
        <v>-8.1778439425989058E-3</v>
      </c>
      <c r="EE42">
        <f t="shared" si="58"/>
        <v>1.0002844087399154E-2</v>
      </c>
      <c r="EF42">
        <f t="shared" si="59"/>
        <v>0.12768200674855112</v>
      </c>
      <c r="EG42">
        <f t="shared" si="60"/>
        <v>-1.5888299771279035E-2</v>
      </c>
      <c r="EH42">
        <f t="shared" si="61"/>
        <v>3.4837838951340405E-3</v>
      </c>
      <c r="EI42">
        <f t="shared" si="62"/>
        <v>-5.297384521986459E-2</v>
      </c>
      <c r="EJ42">
        <f t="shared" si="63"/>
        <v>-0.1683587488805941</v>
      </c>
      <c r="EK42">
        <f t="shared" si="64"/>
        <v>-6.9978807142956345E-3</v>
      </c>
      <c r="EL42">
        <f t="shared" si="65"/>
        <v>-3.1752569856090096E-2</v>
      </c>
      <c r="EM42">
        <f t="shared" si="66"/>
        <v>-0.11921638680145419</v>
      </c>
      <c r="EN42">
        <f t="shared" si="67"/>
        <v>0.286856253488317</v>
      </c>
      <c r="EO42">
        <f t="shared" si="68"/>
        <v>-1.4553690835241051E-2</v>
      </c>
      <c r="EP42">
        <f t="shared" si="69"/>
        <v>-4.9874378435183386E-2</v>
      </c>
      <c r="EQ42">
        <f t="shared" si="70"/>
        <v>-4.0174236085466664E-2</v>
      </c>
      <c r="ER42">
        <f t="shared" si="71"/>
        <v>-2.9218767052006656E-2</v>
      </c>
      <c r="ES42">
        <f t="shared" si="72"/>
        <v>-4.7009087704966812E-2</v>
      </c>
      <c r="ET42">
        <f t="shared" si="73"/>
        <v>2.5134737180438238E-2</v>
      </c>
      <c r="EU42">
        <f t="shared" si="74"/>
        <v>-8.2747197676237061E-2</v>
      </c>
      <c r="EV42">
        <f t="shared" si="75"/>
        <v>0.13069283996684367</v>
      </c>
      <c r="EW42">
        <f t="shared" si="76"/>
        <v>-5.1443814007253397E-2</v>
      </c>
      <c r="EX42">
        <f t="shared" si="77"/>
        <v>7.2451030706624842E-2</v>
      </c>
    </row>
    <row r="43" spans="1:154" x14ac:dyDescent="0.4">
      <c r="A43" s="1" t="s">
        <v>41</v>
      </c>
      <c r="B43" s="3">
        <v>102.405565099939</v>
      </c>
      <c r="C43" s="4">
        <v>102.27307758255699</v>
      </c>
      <c r="D43" s="3">
        <v>98.6768934329465</v>
      </c>
      <c r="E43" s="4">
        <v>98.213151635468094</v>
      </c>
      <c r="F43" s="3">
        <v>99.359731800102196</v>
      </c>
      <c r="G43" s="4">
        <v>100.206330470441</v>
      </c>
      <c r="H43" s="3">
        <v>102.473589336129</v>
      </c>
      <c r="I43" s="4">
        <v>98.954458852024104</v>
      </c>
      <c r="J43" s="3">
        <v>99.172238397561699</v>
      </c>
      <c r="K43" s="4">
        <v>101.886085148502</v>
      </c>
      <c r="L43" s="3">
        <v>98.291733551363293</v>
      </c>
      <c r="M43" s="4">
        <v>100.948888454276</v>
      </c>
      <c r="N43" s="3">
        <v>97.528395267324996</v>
      </c>
      <c r="O43" s="4">
        <v>98.125268943752104</v>
      </c>
      <c r="P43" s="3">
        <v>100.966237055005</v>
      </c>
      <c r="Q43" s="4">
        <v>98.693724794410699</v>
      </c>
      <c r="R43" s="3">
        <v>102.80774177603</v>
      </c>
      <c r="S43" s="4">
        <v>100.962103618276</v>
      </c>
      <c r="T43" s="3">
        <v>98.448095963214001</v>
      </c>
      <c r="U43" s="4">
        <v>98.317359467713402</v>
      </c>
      <c r="V43" s="3">
        <v>98.091561531004601</v>
      </c>
      <c r="W43" s="4">
        <v>99.913195046917096</v>
      </c>
      <c r="X43" s="3">
        <v>98.841385668447202</v>
      </c>
      <c r="Y43" s="4">
        <v>99.155763436481095</v>
      </c>
      <c r="Z43" s="3">
        <v>98.418605667605107</v>
      </c>
      <c r="AA43" s="4">
        <v>101.398648387105</v>
      </c>
      <c r="AB43" s="3">
        <v>99.369488206778598</v>
      </c>
      <c r="AC43" s="4">
        <v>98.984689308227402</v>
      </c>
      <c r="AD43" s="3">
        <v>99.239829792886596</v>
      </c>
      <c r="AE43" s="4">
        <v>101.919711041121</v>
      </c>
      <c r="AF43" s="3">
        <v>101.279549954377</v>
      </c>
      <c r="AG43" s="4">
        <v>99.492845846223801</v>
      </c>
      <c r="AH43" s="3">
        <v>97.850390832132604</v>
      </c>
      <c r="AI43" s="4">
        <v>100.02320130580701</v>
      </c>
      <c r="AJ43" s="3">
        <v>98.473184301673399</v>
      </c>
      <c r="AK43" s="4">
        <v>99.970294417056095</v>
      </c>
      <c r="AL43" s="3">
        <v>99.012856844376898</v>
      </c>
      <c r="AM43" s="4">
        <v>97.167481145993705</v>
      </c>
      <c r="AN43" s="3">
        <v>98.884931563632605</v>
      </c>
      <c r="AO43" s="4">
        <v>100.36294858771601</v>
      </c>
      <c r="AP43" s="3">
        <v>99.111029552740604</v>
      </c>
      <c r="AQ43" s="4">
        <v>102.154897571441</v>
      </c>
      <c r="AR43" s="3">
        <v>101.210159738215</v>
      </c>
      <c r="AS43" s="4">
        <v>98.534130193075995</v>
      </c>
      <c r="AT43" s="3">
        <v>101.60059802005399</v>
      </c>
      <c r="AU43" s="4">
        <v>100.479493047354</v>
      </c>
      <c r="AV43" s="3">
        <v>100.145580901825</v>
      </c>
      <c r="AW43" s="4">
        <v>99.186347146267707</v>
      </c>
      <c r="AX43" s="3">
        <v>99.175842525462997</v>
      </c>
      <c r="AY43" s="4">
        <v>101.100810242563</v>
      </c>
      <c r="AZ43" s="3">
        <v>100.529948892703</v>
      </c>
      <c r="BA43" s="4">
        <v>99.300425454999697</v>
      </c>
      <c r="BB43" s="3">
        <v>100.583363495987</v>
      </c>
      <c r="BC43" s="4">
        <v>101.01232666381</v>
      </c>
      <c r="BD43" s="3">
        <v>100.30659510464599</v>
      </c>
      <c r="BE43" s="4">
        <v>101.73907574898899</v>
      </c>
      <c r="BF43" s="3">
        <v>100.93118810448399</v>
      </c>
      <c r="BG43" s="4">
        <v>98.811108334931205</v>
      </c>
      <c r="BH43" s="3">
        <v>99.198041700207398</v>
      </c>
      <c r="BI43" s="4">
        <v>100.682050742435</v>
      </c>
      <c r="BJ43" s="3">
        <v>101.744613500011</v>
      </c>
      <c r="BK43" s="4">
        <v>102.45389114008201</v>
      </c>
      <c r="BL43" s="3">
        <v>99.700661518646399</v>
      </c>
      <c r="BM43" s="4">
        <v>99.428420855120294</v>
      </c>
      <c r="BN43" s="3">
        <v>102.184970135527</v>
      </c>
      <c r="BO43" s="4">
        <v>99.260184242599706</v>
      </c>
      <c r="BP43" s="3">
        <v>98.972518638855703</v>
      </c>
      <c r="BQ43" s="4">
        <v>100.634793111093</v>
      </c>
      <c r="BR43" s="3">
        <v>101.479582087029</v>
      </c>
      <c r="BS43" s="4">
        <v>101.123251542346</v>
      </c>
      <c r="BT43" s="3">
        <v>100.67429211456</v>
      </c>
      <c r="BU43" s="4">
        <v>98.8792079905527</v>
      </c>
      <c r="BV43" s="3">
        <v>101.837791908124</v>
      </c>
      <c r="BW43" s="4">
        <v>103.25935020512399</v>
      </c>
      <c r="BX43" s="3">
        <v>100.67648825696099</v>
      </c>
      <c r="BY43" s="4">
        <v>99.542658955173195</v>
      </c>
      <c r="BZ43" s="1" t="s">
        <v>41</v>
      </c>
      <c r="CA43">
        <f t="shared" si="2"/>
        <v>1.9767962957742968E-2</v>
      </c>
      <c r="CB43">
        <f t="shared" si="3"/>
        <v>1.5052115689668577E-2</v>
      </c>
      <c r="CC43">
        <f t="shared" si="4"/>
        <v>4.669758546160141E-3</v>
      </c>
      <c r="CD43">
        <f t="shared" si="5"/>
        <v>0.15140091908177067</v>
      </c>
      <c r="CE43">
        <f t="shared" si="6"/>
        <v>-3.8389510056834553E-2</v>
      </c>
      <c r="CF43">
        <f t="shared" si="7"/>
        <v>-1.3240831333283465E-2</v>
      </c>
      <c r="CG43">
        <f t="shared" si="8"/>
        <v>-1.2264864830229372E-2</v>
      </c>
      <c r="CH43">
        <f t="shared" si="9"/>
        <v>-4.7329273159238183E-2</v>
      </c>
      <c r="CI43">
        <f t="shared" si="10"/>
        <v>-5.150457835366451E-2</v>
      </c>
      <c r="CJ43">
        <f t="shared" si="11"/>
        <v>4.6194625157147229E-2</v>
      </c>
      <c r="CK43">
        <f t="shared" si="12"/>
        <v>-8.0137455329757135E-2</v>
      </c>
      <c r="CL43">
        <f t="shared" si="13"/>
        <v>0.12147680870006061</v>
      </c>
      <c r="CM43">
        <f t="shared" si="14"/>
        <v>-8.7250189669025757E-2</v>
      </c>
      <c r="CN43">
        <f t="shared" si="15"/>
        <v>2.8478263526012126E-2</v>
      </c>
      <c r="CO43">
        <f t="shared" si="16"/>
        <v>-1.6759988235967582E-2</v>
      </c>
      <c r="CP43">
        <f t="shared" si="17"/>
        <v>0.1185588138151954</v>
      </c>
      <c r="CQ43">
        <f t="shared" si="18"/>
        <v>5.8373055961431941E-2</v>
      </c>
      <c r="CR43">
        <f t="shared" si="19"/>
        <v>0.11432311871108847</v>
      </c>
      <c r="CS43">
        <f t="shared" si="20"/>
        <v>-7.9693008330988024E-2</v>
      </c>
      <c r="CT43">
        <f t="shared" si="21"/>
        <v>-1.2468567534257291E-2</v>
      </c>
      <c r="CU43">
        <f t="shared" si="22"/>
        <v>-0.10200422764104344</v>
      </c>
      <c r="CV43">
        <f t="shared" si="23"/>
        <v>7.5982307406445848E-3</v>
      </c>
      <c r="CW43">
        <f t="shared" si="24"/>
        <v>-7.2907957942709656E-2</v>
      </c>
      <c r="CX43">
        <f t="shared" si="25"/>
        <v>-4.8491465817293689E-2</v>
      </c>
      <c r="CY43">
        <f t="shared" si="26"/>
        <v>-7.1152821984102221E-2</v>
      </c>
      <c r="CZ43">
        <f t="shared" si="27"/>
        <v>-2.3879928155953856E-2</v>
      </c>
      <c r="DA43">
        <f t="shared" si="28"/>
        <v>-7.4831916644856555E-2</v>
      </c>
      <c r="DB43">
        <f t="shared" si="29"/>
        <v>-6.824380602680824E-2</v>
      </c>
      <c r="DC43">
        <f t="shared" si="30"/>
        <v>-8.4486691412674064E-3</v>
      </c>
      <c r="DD43">
        <f t="shared" si="31"/>
        <v>-1.3828686257995049E-3</v>
      </c>
      <c r="DE43">
        <f t="shared" si="32"/>
        <v>8.3363579723443326E-3</v>
      </c>
      <c r="DF43">
        <f t="shared" si="33"/>
        <v>3.5000914345407086E-2</v>
      </c>
      <c r="DG43">
        <f t="shared" si="34"/>
        <v>3.2798949985611392E-2</v>
      </c>
      <c r="DH43">
        <f t="shared" si="35"/>
        <v>3.7745486577061005E-3</v>
      </c>
      <c r="DI43">
        <f t="shared" si="36"/>
        <v>-8.3417412493471454E-2</v>
      </c>
      <c r="DJ43">
        <f t="shared" si="37"/>
        <v>7.1601423636955319E-2</v>
      </c>
      <c r="DK43">
        <f t="shared" si="38"/>
        <v>-5.6041009531921926E-2</v>
      </c>
      <c r="DL43">
        <f t="shared" si="39"/>
        <v>2.3925958965707039E-3</v>
      </c>
      <c r="DM43">
        <f t="shared" si="40"/>
        <v>-8.8794192661365678E-2</v>
      </c>
      <c r="DN43">
        <f t="shared" si="41"/>
        <v>9.2789217384155354E-2</v>
      </c>
      <c r="DO43">
        <f t="shared" si="42"/>
        <v>-3.0614449940964961E-2</v>
      </c>
      <c r="DP43">
        <f t="shared" si="43"/>
        <v>-5.444376966560982E-2</v>
      </c>
      <c r="DQ43">
        <f t="shared" si="44"/>
        <v>6.0293410291443639E-2</v>
      </c>
      <c r="DR43">
        <f t="shared" si="45"/>
        <v>-6.9499450751519531E-2</v>
      </c>
      <c r="DS43">
        <f t="shared" si="46"/>
        <v>7.3469560482362306E-2</v>
      </c>
      <c r="DT43">
        <f t="shared" si="47"/>
        <v>-5.9027516482944464E-2</v>
      </c>
      <c r="DU43">
        <f t="shared" si="48"/>
        <v>-4.3491992767378584E-2</v>
      </c>
      <c r="DV43">
        <f t="shared" si="49"/>
        <v>-5.7365718712369507E-2</v>
      </c>
      <c r="DW43">
        <f t="shared" si="50"/>
        <v>0.11877042461918341</v>
      </c>
      <c r="DX43">
        <f t="shared" si="51"/>
        <v>-7.1334081852707731E-2</v>
      </c>
      <c r="DY43">
        <f t="shared" si="52"/>
        <v>8.1639600894976239E-2</v>
      </c>
      <c r="DZ43">
        <f t="shared" si="53"/>
        <v>-4.3823867642622694E-2</v>
      </c>
      <c r="EA43">
        <f t="shared" si="54"/>
        <v>5.6870508005429921E-2</v>
      </c>
      <c r="EB43">
        <f t="shared" si="55"/>
        <v>3.2647565853758609E-2</v>
      </c>
      <c r="EC43">
        <f t="shared" si="56"/>
        <v>-1.5432441673899011E-2</v>
      </c>
      <c r="ED43">
        <f t="shared" si="57"/>
        <v>2.7508224332237763E-2</v>
      </c>
      <c r="EE43">
        <f t="shared" si="58"/>
        <v>4.5137004992304774E-2</v>
      </c>
      <c r="EF43">
        <f t="shared" si="59"/>
        <v>7.3973052225221547E-2</v>
      </c>
      <c r="EG43">
        <f t="shared" si="60"/>
        <v>-3.6611836113950136E-2</v>
      </c>
      <c r="EH43">
        <f t="shared" si="61"/>
        <v>-9.4436039018884754E-3</v>
      </c>
      <c r="EI43">
        <f t="shared" si="62"/>
        <v>-2.245387699728818E-3</v>
      </c>
      <c r="EJ43">
        <f t="shared" si="63"/>
        <v>-5.5427104878342459E-2</v>
      </c>
      <c r="EK43">
        <f t="shared" si="64"/>
        <v>3.133087765510556E-2</v>
      </c>
      <c r="EL43">
        <f t="shared" si="65"/>
        <v>-5.0400916149544783E-2</v>
      </c>
      <c r="EM43">
        <f t="shared" si="66"/>
        <v>-6.774001746020597E-2</v>
      </c>
      <c r="EN43">
        <f t="shared" si="67"/>
        <v>0.12873067265861171</v>
      </c>
      <c r="EO43">
        <f t="shared" si="68"/>
        <v>-4.3139239510688321E-2</v>
      </c>
      <c r="EP43">
        <f t="shared" si="69"/>
        <v>-1.979032845547668E-2</v>
      </c>
      <c r="EQ43">
        <f t="shared" si="70"/>
        <v>2.829628972488063E-3</v>
      </c>
      <c r="ER43">
        <f t="shared" si="71"/>
        <v>3.1341367334183357E-3</v>
      </c>
      <c r="ES43">
        <f t="shared" si="72"/>
        <v>1.7307471310834543E-4</v>
      </c>
      <c r="ET43">
        <f t="shared" si="73"/>
        <v>-2.2498572960540697E-2</v>
      </c>
      <c r="EU43">
        <f t="shared" si="74"/>
        <v>-3.8061356227469423E-2</v>
      </c>
      <c r="EV43">
        <f t="shared" si="75"/>
        <v>0.19554576067889418</v>
      </c>
      <c r="EW43">
        <f t="shared" si="76"/>
        <v>3.2803969813236522E-2</v>
      </c>
      <c r="EX43">
        <f t="shared" si="77"/>
        <v>8.8960589013036717E-2</v>
      </c>
    </row>
    <row r="44" spans="1:154" x14ac:dyDescent="0.4">
      <c r="A44" s="1" t="s">
        <v>42</v>
      </c>
      <c r="B44" s="3">
        <v>100.556247207555</v>
      </c>
      <c r="C44" s="4">
        <v>100.818207692142</v>
      </c>
      <c r="D44" s="3">
        <v>104.61042813109501</v>
      </c>
      <c r="E44" s="4">
        <v>98.847048311564095</v>
      </c>
      <c r="F44" s="3">
        <v>99.080976239799895</v>
      </c>
      <c r="G44" s="4">
        <v>100.05226331819701</v>
      </c>
      <c r="H44" s="3">
        <v>100.365068833067</v>
      </c>
      <c r="I44" s="4">
        <v>98.934659327595099</v>
      </c>
      <c r="J44" s="3">
        <v>99.265293568879599</v>
      </c>
      <c r="K44" s="4">
        <v>102.342852600776</v>
      </c>
      <c r="L44" s="3">
        <v>98.507993820518195</v>
      </c>
      <c r="M44" s="4">
        <v>99.583842323293297</v>
      </c>
      <c r="N44" s="3">
        <v>99.151748647008702</v>
      </c>
      <c r="O44" s="4">
        <v>100.42323525619</v>
      </c>
      <c r="P44" s="3">
        <v>100.632411540017</v>
      </c>
      <c r="Q44" s="4">
        <v>104.09683821931399</v>
      </c>
      <c r="R44" s="3">
        <v>100.838429324458</v>
      </c>
      <c r="S44" s="4">
        <v>102.500989627271</v>
      </c>
      <c r="T44" s="3">
        <v>98.1157074294795</v>
      </c>
      <c r="U44" s="4">
        <v>99.181850060349703</v>
      </c>
      <c r="V44" s="3">
        <v>97.717300069124903</v>
      </c>
      <c r="W44" s="4">
        <v>99.944612683581596</v>
      </c>
      <c r="X44" s="3">
        <v>98.463499725970394</v>
      </c>
      <c r="Y44" s="4">
        <v>98.741552421084506</v>
      </c>
      <c r="Z44" s="3">
        <v>97.775090653107597</v>
      </c>
      <c r="AA44" s="4">
        <v>99.971351930386902</v>
      </c>
      <c r="AB44" s="3">
        <v>98.372876202599997</v>
      </c>
      <c r="AC44" s="4">
        <v>98.460510843766897</v>
      </c>
      <c r="AD44" s="3">
        <v>99.862556719674899</v>
      </c>
      <c r="AE44" s="4">
        <v>100.362563171551</v>
      </c>
      <c r="AF44" s="3">
        <v>101.224547186858</v>
      </c>
      <c r="AG44" s="4">
        <v>96.762308871029504</v>
      </c>
      <c r="AH44" s="3">
        <v>102.666905835763</v>
      </c>
      <c r="AI44" s="4">
        <v>100.11139481119901</v>
      </c>
      <c r="AJ44" s="3">
        <v>98.399329653862694</v>
      </c>
      <c r="AK44" s="4">
        <v>99.317054153264095</v>
      </c>
      <c r="AL44" s="3">
        <v>98.784910775347399</v>
      </c>
      <c r="AM44" s="4">
        <v>102.165705241398</v>
      </c>
      <c r="AN44" s="3">
        <v>99.012068629635095</v>
      </c>
      <c r="AO44" s="4">
        <v>100.954766571188</v>
      </c>
      <c r="AP44" s="3">
        <v>99.298731408663301</v>
      </c>
      <c r="AQ44" s="4">
        <v>101.67308508775101</v>
      </c>
      <c r="AR44" s="3">
        <v>102.175714457401</v>
      </c>
      <c r="AS44" s="4">
        <v>98.410149854935</v>
      </c>
      <c r="AT44" s="3">
        <v>99.221571378074401</v>
      </c>
      <c r="AU44" s="4">
        <v>101.857660214939</v>
      </c>
      <c r="AV44" s="3">
        <v>98.922483169687894</v>
      </c>
      <c r="AW44" s="4">
        <v>98.611307588981504</v>
      </c>
      <c r="AX44" s="3">
        <v>100.107800361706</v>
      </c>
      <c r="AY44" s="4">
        <v>100.26916968442301</v>
      </c>
      <c r="AZ44" s="3">
        <v>101.816426302146</v>
      </c>
      <c r="BA44" s="4">
        <v>99.297132275291702</v>
      </c>
      <c r="BB44" s="3">
        <v>99.0086088092811</v>
      </c>
      <c r="BC44" s="4">
        <v>101.254595462818</v>
      </c>
      <c r="BD44" s="3">
        <v>100.56259482720399</v>
      </c>
      <c r="BE44" s="4">
        <v>99.773216264576206</v>
      </c>
      <c r="BF44" s="3">
        <v>99.9458815826262</v>
      </c>
      <c r="BG44" s="4">
        <v>98.776483002385902</v>
      </c>
      <c r="BH44" s="3">
        <v>99.474017477365607</v>
      </c>
      <c r="BI44" s="4">
        <v>100.089231775843</v>
      </c>
      <c r="BJ44" s="3">
        <v>101.357678308324</v>
      </c>
      <c r="BK44" s="4">
        <v>103.239517157973</v>
      </c>
      <c r="BL44" s="3">
        <v>101.03273794910299</v>
      </c>
      <c r="BM44" s="4">
        <v>99.274560980735401</v>
      </c>
      <c r="BN44" s="3">
        <v>99.821332916607901</v>
      </c>
      <c r="BO44" s="4">
        <v>100.877781278821</v>
      </c>
      <c r="BP44" s="3">
        <v>99.060778190217704</v>
      </c>
      <c r="BQ44" s="4">
        <v>100.427035428623</v>
      </c>
      <c r="BR44" s="3">
        <v>100.509558000288</v>
      </c>
      <c r="BS44" s="4">
        <v>97.024193943199805</v>
      </c>
      <c r="BT44" s="3">
        <v>101.984001070915</v>
      </c>
      <c r="BU44" s="4">
        <v>102.293807087887</v>
      </c>
      <c r="BV44" s="3">
        <v>100.291950729093</v>
      </c>
      <c r="BW44" s="4">
        <v>96.925205046273007</v>
      </c>
      <c r="BX44" s="3">
        <v>103.299908247747</v>
      </c>
      <c r="BY44" s="4">
        <v>98.635236981675305</v>
      </c>
      <c r="BZ44" s="1" t="s">
        <v>42</v>
      </c>
      <c r="CA44">
        <f t="shared" si="2"/>
        <v>2.0274760315409424E-2</v>
      </c>
      <c r="CB44">
        <f t="shared" si="3"/>
        <v>3.3103477237617973E-2</v>
      </c>
      <c r="CC44">
        <f t="shared" si="4"/>
        <v>9.3211040426823599E-2</v>
      </c>
      <c r="CD44">
        <f t="shared" si="5"/>
        <v>8.5769286268096101E-2</v>
      </c>
      <c r="CE44">
        <f t="shared" si="6"/>
        <v>-4.423693824134789E-2</v>
      </c>
      <c r="CF44">
        <f t="shared" si="7"/>
        <v>-5.2693338261311506E-3</v>
      </c>
      <c r="CG44">
        <f t="shared" si="8"/>
        <v>-4.510103097860263E-3</v>
      </c>
      <c r="CH44">
        <f t="shared" si="9"/>
        <v>-4.9582422979173257E-2</v>
      </c>
      <c r="CI44">
        <f t="shared" si="10"/>
        <v>-4.2826719938404478E-2</v>
      </c>
      <c r="CJ44">
        <f t="shared" si="11"/>
        <v>7.2433473042691876E-2</v>
      </c>
      <c r="CK44">
        <f t="shared" si="12"/>
        <v>-7.9471330583116506E-2</v>
      </c>
      <c r="CL44">
        <f t="shared" si="13"/>
        <v>5.8270633001999528E-2</v>
      </c>
      <c r="CM44">
        <f t="shared" si="14"/>
        <v>-6.9019874144123805E-2</v>
      </c>
      <c r="CN44">
        <f t="shared" si="15"/>
        <v>5.9582499473757933E-2</v>
      </c>
      <c r="CO44">
        <f t="shared" si="16"/>
        <v>1.351285834233229E-2</v>
      </c>
      <c r="CP44">
        <f t="shared" si="17"/>
        <v>9.9190178935034456E-2</v>
      </c>
      <c r="CQ44">
        <f t="shared" si="18"/>
        <v>7.3234214986068968E-2</v>
      </c>
      <c r="CR44">
        <f t="shared" si="19"/>
        <v>0.16766843361324768</v>
      </c>
      <c r="CS44">
        <f t="shared" si="20"/>
        <v>-8.8010518356553935E-2</v>
      </c>
      <c r="CT44">
        <f t="shared" si="21"/>
        <v>-2.2385523685943709E-2</v>
      </c>
      <c r="CU44">
        <f t="shared" si="22"/>
        <v>-0.1122162695907285</v>
      </c>
      <c r="CV44">
        <f t="shared" si="23"/>
        <v>1.7948013245603356E-3</v>
      </c>
      <c r="CW44">
        <f t="shared" si="24"/>
        <v>-7.8338644217741282E-2</v>
      </c>
      <c r="CX44">
        <f t="shared" si="25"/>
        <v>-5.7498065183599789E-2</v>
      </c>
      <c r="CY44">
        <f t="shared" si="26"/>
        <v>-8.4519128436441937E-2</v>
      </c>
      <c r="CZ44">
        <f t="shared" si="27"/>
        <v>3.2580676139757347E-3</v>
      </c>
      <c r="DA44">
        <f t="shared" si="28"/>
        <v>-2.9470169710991145E-2</v>
      </c>
      <c r="DB44">
        <f t="shared" si="29"/>
        <v>-7.6223015441199138E-2</v>
      </c>
      <c r="DC44">
        <f t="shared" si="30"/>
        <v>-1.0783536092303758E-2</v>
      </c>
      <c r="DD44">
        <f t="shared" si="31"/>
        <v>2.1967182460900458E-2</v>
      </c>
      <c r="DE44">
        <f t="shared" si="32"/>
        <v>2.8502612370359337E-2</v>
      </c>
      <c r="DF44">
        <f t="shared" si="33"/>
        <v>-6.558203393320261E-2</v>
      </c>
      <c r="DG44">
        <f t="shared" si="34"/>
        <v>0.10432651137380833</v>
      </c>
      <c r="DH44">
        <f t="shared" si="35"/>
        <v>2.0854017908932043E-2</v>
      </c>
      <c r="DI44">
        <f t="shared" si="36"/>
        <v>-8.1561921338887178E-2</v>
      </c>
      <c r="DJ44">
        <f t="shared" si="37"/>
        <v>2.0643475766150665E-2</v>
      </c>
      <c r="DK44">
        <f t="shared" si="38"/>
        <v>-6.1591196546045057E-2</v>
      </c>
      <c r="DL44">
        <f t="shared" si="39"/>
        <v>4.4788759522755406E-2</v>
      </c>
      <c r="DM44">
        <f t="shared" si="40"/>
        <v>-7.7397630123373196E-2</v>
      </c>
      <c r="DN44">
        <f t="shared" si="41"/>
        <v>6.6683390159733236E-2</v>
      </c>
      <c r="DO44">
        <f t="shared" si="42"/>
        <v>-3.5203037657149716E-2</v>
      </c>
      <c r="DP44">
        <f t="shared" si="43"/>
        <v>-1.8820657743736202E-2</v>
      </c>
      <c r="DQ44">
        <f t="shared" si="44"/>
        <v>9.2639970007829309E-2</v>
      </c>
      <c r="DR44">
        <f t="shared" si="45"/>
        <v>-8.0485224520592258E-2</v>
      </c>
      <c r="DS44">
        <f t="shared" si="46"/>
        <v>5.2668752641829908E-2</v>
      </c>
      <c r="DT44">
        <f t="shared" si="47"/>
        <v>-1.6239861873250661E-3</v>
      </c>
      <c r="DU44">
        <f t="shared" si="48"/>
        <v>-6.7211120304494276E-2</v>
      </c>
      <c r="DV44">
        <f t="shared" si="49"/>
        <v>-6.0182868054969529E-2</v>
      </c>
      <c r="DW44">
        <f t="shared" si="50"/>
        <v>4.9026302219681295E-2</v>
      </c>
      <c r="DX44">
        <f t="shared" si="51"/>
        <v>-5.1482902511044704E-2</v>
      </c>
      <c r="DY44">
        <f t="shared" si="52"/>
        <v>0.12321893609999868</v>
      </c>
      <c r="DZ44">
        <f t="shared" si="53"/>
        <v>-4.0676527295035458E-2</v>
      </c>
      <c r="EA44">
        <f t="shared" si="54"/>
        <v>2.3309770190833801E-2</v>
      </c>
      <c r="EB44">
        <f t="shared" si="55"/>
        <v>6.9371299302532385E-2</v>
      </c>
      <c r="EC44">
        <f t="shared" si="56"/>
        <v>-9.7142446753373246E-3</v>
      </c>
      <c r="ED44">
        <f t="shared" si="57"/>
        <v>2.4012470653854923E-2</v>
      </c>
      <c r="EE44">
        <f t="shared" si="58"/>
        <v>6.0725579788525774E-2</v>
      </c>
      <c r="EF44">
        <f t="shared" si="59"/>
        <v>4.4464040669114357E-3</v>
      </c>
      <c r="EG44">
        <f t="shared" si="60"/>
        <v>-3.3654805365369689E-2</v>
      </c>
      <c r="EH44">
        <f t="shared" si="61"/>
        <v>-3.7453943751102337E-3</v>
      </c>
      <c r="EI44">
        <f t="shared" si="62"/>
        <v>2.1195241649142327E-2</v>
      </c>
      <c r="EJ44">
        <f t="shared" si="63"/>
        <v>4.2153033399304318E-2</v>
      </c>
      <c r="EK44">
        <f t="shared" si="64"/>
        <v>4.5402913340952589E-2</v>
      </c>
      <c r="EL44">
        <f t="shared" si="65"/>
        <v>-5.0169522486646745E-2</v>
      </c>
      <c r="EM44">
        <f t="shared" si="66"/>
        <v>-4.4646393886536906E-2</v>
      </c>
      <c r="EN44">
        <f t="shared" si="67"/>
        <v>8.9835134159061969E-2</v>
      </c>
      <c r="EO44">
        <f t="shared" si="68"/>
        <v>-4.6908177312454558E-2</v>
      </c>
      <c r="EP44">
        <f t="shared" si="69"/>
        <v>-6.2821510695368898E-3</v>
      </c>
      <c r="EQ44">
        <f t="shared" si="70"/>
        <v>2.2032058567547974E-2</v>
      </c>
      <c r="ER44">
        <f t="shared" si="71"/>
        <v>-9.3979853767107158E-2</v>
      </c>
      <c r="ES44">
        <f t="shared" si="72"/>
        <v>5.5532774597152779E-2</v>
      </c>
      <c r="ET44">
        <f t="shared" si="73"/>
        <v>-1.0572993870338943E-2</v>
      </c>
      <c r="EU44">
        <f t="shared" si="74"/>
        <v>-2.1934004717697242E-2</v>
      </c>
      <c r="EV44">
        <f t="shared" si="75"/>
        <v>0.10015635654309452</v>
      </c>
      <c r="EW44">
        <f t="shared" si="76"/>
        <v>3.7290281718942664E-2</v>
      </c>
      <c r="EX44">
        <f t="shared" si="77"/>
        <v>1.9478410186341666E-2</v>
      </c>
    </row>
    <row r="45" spans="1:154" x14ac:dyDescent="0.4">
      <c r="A45" s="1" t="s">
        <v>43</v>
      </c>
      <c r="B45" s="3">
        <v>98.002427352957795</v>
      </c>
      <c r="C45" s="4">
        <v>98.1661705884637</v>
      </c>
      <c r="D45" s="3">
        <v>102.9471990169</v>
      </c>
      <c r="E45" s="4">
        <v>104.479858435076</v>
      </c>
      <c r="F45" s="3">
        <v>99.712146749075202</v>
      </c>
      <c r="G45" s="4">
        <v>99.740768986073405</v>
      </c>
      <c r="H45" s="3">
        <v>96.898673140481705</v>
      </c>
      <c r="I45" s="4">
        <v>100.048749810986</v>
      </c>
      <c r="J45" s="3">
        <v>100.51823107426399</v>
      </c>
      <c r="K45" s="4">
        <v>98.794669118670598</v>
      </c>
      <c r="L45" s="3">
        <v>100.08337895205899</v>
      </c>
      <c r="M45" s="4">
        <v>100.696206241743</v>
      </c>
      <c r="N45" s="3">
        <v>100.77535715403501</v>
      </c>
      <c r="O45" s="4">
        <v>103.104735386085</v>
      </c>
      <c r="P45" s="3">
        <v>100.14831728742701</v>
      </c>
      <c r="Q45" s="4">
        <v>99.508603799433303</v>
      </c>
      <c r="R45" s="3">
        <v>98.219295344192602</v>
      </c>
      <c r="S45" s="4">
        <v>101.883324088959</v>
      </c>
      <c r="T45" s="3">
        <v>100.699716345488</v>
      </c>
      <c r="U45" s="4">
        <v>100.712748174655</v>
      </c>
      <c r="V45" s="3">
        <v>99.477674362180693</v>
      </c>
      <c r="W45" s="4">
        <v>100.737877931173</v>
      </c>
      <c r="X45" s="3">
        <v>99.852542550387994</v>
      </c>
      <c r="Y45" s="4">
        <v>99.479738644493594</v>
      </c>
      <c r="Z45" s="3">
        <v>99.0969656679721</v>
      </c>
      <c r="AA45" s="4">
        <v>96.904427893539605</v>
      </c>
      <c r="AB45" s="3">
        <v>102.005100012011</v>
      </c>
      <c r="AC45" s="4">
        <v>99.375652320626401</v>
      </c>
      <c r="AD45" s="3">
        <v>100.50795848849199</v>
      </c>
      <c r="AE45" s="4">
        <v>98.582828125962607</v>
      </c>
      <c r="AF45" s="3">
        <v>98.661150444403205</v>
      </c>
      <c r="AG45" s="4">
        <v>100.180945076201</v>
      </c>
      <c r="AH45" s="3">
        <v>104.43428102118</v>
      </c>
      <c r="AI45" s="4">
        <v>100.46417395540399</v>
      </c>
      <c r="AJ45" s="3">
        <v>99.922428718830204</v>
      </c>
      <c r="AK45" s="4">
        <v>101.501287329428</v>
      </c>
      <c r="AL45" s="3">
        <v>99.630342069698898</v>
      </c>
      <c r="AM45" s="4">
        <v>102.41879048293799</v>
      </c>
      <c r="AN45" s="3">
        <v>100.24921149087101</v>
      </c>
      <c r="AO45" s="4">
        <v>101.804191285296</v>
      </c>
      <c r="AP45" s="3">
        <v>100.134442627301</v>
      </c>
      <c r="AQ45" s="4">
        <v>97.532344830918504</v>
      </c>
      <c r="AR45" s="3">
        <v>100.20902750370701</v>
      </c>
      <c r="AS45" s="4">
        <v>99.708922696213506</v>
      </c>
      <c r="AT45" s="3">
        <v>101.091487649139</v>
      </c>
      <c r="AU45" s="4">
        <v>102.105207236252</v>
      </c>
      <c r="AV45" s="3">
        <v>99.292212270047202</v>
      </c>
      <c r="AW45" s="4">
        <v>99.612701346651704</v>
      </c>
      <c r="AX45" s="3">
        <v>102.676322982746</v>
      </c>
      <c r="AY45" s="4">
        <v>97.796945057878503</v>
      </c>
      <c r="AZ45" s="3">
        <v>100.57994361547399</v>
      </c>
      <c r="BA45" s="4">
        <v>100.085158357496</v>
      </c>
      <c r="BB45" s="3">
        <v>98.446007234526206</v>
      </c>
      <c r="BC45" s="4">
        <v>101.08827897063</v>
      </c>
      <c r="BD45" s="3">
        <v>99.640982861400104</v>
      </c>
      <c r="BE45" s="4">
        <v>97.283089429477499</v>
      </c>
      <c r="BF45" s="3">
        <v>100.689740596256</v>
      </c>
      <c r="BG45" s="4">
        <v>100.933041058345</v>
      </c>
      <c r="BH45" s="3">
        <v>99.956888403264102</v>
      </c>
      <c r="BI45" s="4">
        <v>99.437044992927696</v>
      </c>
      <c r="BJ45" s="3">
        <v>98.258296613681694</v>
      </c>
      <c r="BK45" s="4">
        <v>97.8487607142672</v>
      </c>
      <c r="BL45" s="3">
        <v>102.153942483354</v>
      </c>
      <c r="BM45" s="4">
        <v>99.479312572047803</v>
      </c>
      <c r="BN45" s="3">
        <v>95.693729061664698</v>
      </c>
      <c r="BO45" s="4">
        <v>103.218102822703</v>
      </c>
      <c r="BP45" s="3">
        <v>100.105326267284</v>
      </c>
      <c r="BQ45" s="4">
        <v>100.07671962113</v>
      </c>
      <c r="BR45" s="3">
        <v>98.078069716942494</v>
      </c>
      <c r="BS45" s="4">
        <v>93.745731928813399</v>
      </c>
      <c r="BT45" s="3">
        <v>100.355214589149</v>
      </c>
      <c r="BU45" s="4">
        <v>99.747579190576104</v>
      </c>
      <c r="BV45" s="3">
        <v>96.871049961318107</v>
      </c>
      <c r="BW45" s="4">
        <v>98.251972866401204</v>
      </c>
      <c r="BX45" s="3">
        <v>104.634682972734</v>
      </c>
      <c r="BY45" s="4">
        <v>99.638020030081094</v>
      </c>
      <c r="BZ45" s="1" t="s">
        <v>43</v>
      </c>
      <c r="CA45">
        <f t="shared" si="2"/>
        <v>8.0704573798875412E-3</v>
      </c>
      <c r="CB45">
        <f t="shared" si="3"/>
        <v>1.4149911254801806E-2</v>
      </c>
      <c r="CC45">
        <f t="shared" si="4"/>
        <v>0.12955107446259073</v>
      </c>
      <c r="CD45">
        <f t="shared" si="5"/>
        <v>7.401490114073761E-2</v>
      </c>
      <c r="CE45">
        <f t="shared" si="6"/>
        <v>-4.1480135854587097E-2</v>
      </c>
      <c r="CF45">
        <f t="shared" si="7"/>
        <v>-1.1073654997891813E-3</v>
      </c>
      <c r="CG45">
        <f t="shared" si="8"/>
        <v>-1.9828840308044104E-2</v>
      </c>
      <c r="CH45">
        <f t="shared" si="9"/>
        <v>-4.4156294452514344E-2</v>
      </c>
      <c r="CI45">
        <f t="shared" si="10"/>
        <v>-2.7580584241595152E-2</v>
      </c>
      <c r="CJ45">
        <f t="shared" si="11"/>
        <v>5.0125939950234066E-2</v>
      </c>
      <c r="CK45">
        <f t="shared" si="12"/>
        <v>-6.3547353801593265E-2</v>
      </c>
      <c r="CL45">
        <f t="shared" si="13"/>
        <v>4.2052301674563752E-2</v>
      </c>
      <c r="CM45">
        <f t="shared" si="14"/>
        <v>-5.5708935910722013E-2</v>
      </c>
      <c r="CN45">
        <f t="shared" si="15"/>
        <v>6.383866410181116E-2</v>
      </c>
      <c r="CO45">
        <f t="shared" si="16"/>
        <v>3.520418071888809E-2</v>
      </c>
      <c r="CP45">
        <f t="shared" si="17"/>
        <v>5.0554943278201314E-2</v>
      </c>
      <c r="CQ45">
        <f t="shared" si="18"/>
        <v>4.7404959938771807E-2</v>
      </c>
      <c r="CR45">
        <f t="shared" si="19"/>
        <v>0.14844585082265294</v>
      </c>
      <c r="CS45">
        <f t="shared" si="20"/>
        <v>-6.1028471327147726E-2</v>
      </c>
      <c r="CT45">
        <f t="shared" si="21"/>
        <v>-3.0739182058693526E-2</v>
      </c>
      <c r="CU45">
        <f t="shared" si="22"/>
        <v>-0.10300920441045192</v>
      </c>
      <c r="CV45">
        <f t="shared" si="23"/>
        <v>-1.5174156166123387E-3</v>
      </c>
      <c r="CW45">
        <f t="shared" si="24"/>
        <v>-6.1099692637077041E-2</v>
      </c>
      <c r="CX45">
        <f t="shared" si="25"/>
        <v>-5.5348768164173778E-2</v>
      </c>
      <c r="CY45">
        <f t="shared" si="26"/>
        <v>-8.0032761079049219E-2</v>
      </c>
      <c r="CZ45">
        <f t="shared" si="27"/>
        <v>-9.3020054688787157E-3</v>
      </c>
      <c r="DA45">
        <f t="shared" si="28"/>
        <v>9.4709190838142554E-3</v>
      </c>
      <c r="DB45">
        <f t="shared" si="29"/>
        <v>-7.1116836253322213E-2</v>
      </c>
      <c r="DC45">
        <f t="shared" si="30"/>
        <v>-1.4118326640090828E-2</v>
      </c>
      <c r="DD45">
        <f t="shared" si="31"/>
        <v>2.33506757566877E-2</v>
      </c>
      <c r="DE45">
        <f t="shared" si="32"/>
        <v>1.5902746644371746E-2</v>
      </c>
      <c r="DF45">
        <f t="shared" si="33"/>
        <v>-4.0752611047782827E-2</v>
      </c>
      <c r="DG45">
        <f t="shared" si="34"/>
        <v>0.11750477703143702</v>
      </c>
      <c r="DH45">
        <f t="shared" si="35"/>
        <v>4.1287432172094851E-2</v>
      </c>
      <c r="DI45">
        <f t="shared" si="36"/>
        <v>-7.0470067289246652E-2</v>
      </c>
      <c r="DJ45">
        <f t="shared" si="37"/>
        <v>4.4344586901549521E-2</v>
      </c>
      <c r="DK45">
        <f t="shared" si="38"/>
        <v>-5.7693957269467799E-2</v>
      </c>
      <c r="DL45">
        <f t="shared" si="39"/>
        <v>3.4777361808668639E-2</v>
      </c>
      <c r="DM45">
        <f t="shared" si="40"/>
        <v>-5.4102767200322699E-2</v>
      </c>
      <c r="DN45">
        <f t="shared" si="41"/>
        <v>7.1256672618877248E-2</v>
      </c>
      <c r="DO45">
        <f t="shared" si="42"/>
        <v>-3.3368296583323853E-2</v>
      </c>
      <c r="DP45">
        <f t="shared" si="43"/>
        <v>-3.6776494203906607E-2</v>
      </c>
      <c r="DQ45">
        <f t="shared" si="44"/>
        <v>5.6102213947730739E-2</v>
      </c>
      <c r="DR45">
        <f t="shared" si="45"/>
        <v>-7.1343723348778476E-2</v>
      </c>
      <c r="DS45">
        <f t="shared" si="46"/>
        <v>7.4284543346455179E-2</v>
      </c>
      <c r="DT45">
        <f t="shared" si="47"/>
        <v>3.6915950357564453E-2</v>
      </c>
      <c r="DU45">
        <f t="shared" si="48"/>
        <v>-3.5531619993312447E-2</v>
      </c>
      <c r="DV45">
        <f t="shared" si="49"/>
        <v>-5.7110006072291331E-2</v>
      </c>
      <c r="DW45">
        <f t="shared" si="50"/>
        <v>3.3564335976660642E-2</v>
      </c>
      <c r="DX45">
        <f t="shared" si="51"/>
        <v>-4.2899506437685253E-2</v>
      </c>
      <c r="DY45">
        <f t="shared" si="52"/>
        <v>8.8932041573503096E-2</v>
      </c>
      <c r="DZ45">
        <f t="shared" si="53"/>
        <v>-3.063554388309897E-2</v>
      </c>
      <c r="EA45">
        <f t="shared" si="54"/>
        <v>-2.4833150046210895E-2</v>
      </c>
      <c r="EB45">
        <f t="shared" si="55"/>
        <v>8.4903093673522889E-2</v>
      </c>
      <c r="EC45">
        <f t="shared" si="56"/>
        <v>7.5477931700869139E-3</v>
      </c>
      <c r="ED45">
        <f t="shared" si="57"/>
        <v>-9.2753890060730537E-3</v>
      </c>
      <c r="EE45">
        <f t="shared" si="58"/>
        <v>5.1097424227021238E-2</v>
      </c>
      <c r="EF45">
        <f t="shared" si="59"/>
        <v>1.8677187242127635E-2</v>
      </c>
      <c r="EG45">
        <f t="shared" si="60"/>
        <v>-3.177553204951955E-2</v>
      </c>
      <c r="EH45">
        <f t="shared" si="61"/>
        <v>9.5946603314496226E-3</v>
      </c>
      <c r="EI45">
        <f t="shared" si="62"/>
        <v>8.1423607294535127E-3</v>
      </c>
      <c r="EJ45">
        <f t="shared" si="63"/>
        <v>7.3507720536042376E-2</v>
      </c>
      <c r="EK45">
        <f t="shared" si="64"/>
        <v>5.2923002461354063E-2</v>
      </c>
      <c r="EL45">
        <f t="shared" si="65"/>
        <v>-5.0126236752195408E-2</v>
      </c>
      <c r="EM45">
        <f t="shared" si="66"/>
        <v>-5.4623265922917441E-2</v>
      </c>
      <c r="EN45">
        <f t="shared" si="67"/>
        <v>9.4783924890185833E-2</v>
      </c>
      <c r="EO45">
        <f t="shared" si="68"/>
        <v>-4.1120700841913438E-2</v>
      </c>
      <c r="EP45">
        <f t="shared" si="69"/>
        <v>1.0160099046707449E-2</v>
      </c>
      <c r="EQ45">
        <f t="shared" si="70"/>
        <v>2.2096773253365454E-2</v>
      </c>
      <c r="ER45">
        <f t="shared" si="71"/>
        <v>-0.1788319925489078</v>
      </c>
      <c r="ES45">
        <f t="shared" si="72"/>
        <v>8.3122415716808673E-2</v>
      </c>
      <c r="ET45">
        <f t="shared" si="73"/>
        <v>-2.9192404996039034E-3</v>
      </c>
      <c r="EU45">
        <f t="shared" si="74"/>
        <v>-3.3863652255174181E-2</v>
      </c>
      <c r="EV45">
        <f t="shared" si="75"/>
        <v>2.2692817358360706E-2</v>
      </c>
      <c r="EW45">
        <f t="shared" si="76"/>
        <v>1.7451489119054919E-2</v>
      </c>
      <c r="EX45">
        <f t="shared" si="77"/>
        <v>5.8851553094301234E-3</v>
      </c>
    </row>
    <row r="46" spans="1:154" x14ac:dyDescent="0.4">
      <c r="A46" s="1" t="s">
        <v>44</v>
      </c>
      <c r="B46" s="3">
        <v>99.006457224432694</v>
      </c>
      <c r="C46" s="4">
        <v>96.533053857193806</v>
      </c>
      <c r="D46" s="3">
        <v>103.320120028654</v>
      </c>
      <c r="E46" s="4">
        <v>105.705639279854</v>
      </c>
      <c r="F46" s="3">
        <v>99.672378720974805</v>
      </c>
      <c r="G46" s="4">
        <v>99.658041635981306</v>
      </c>
      <c r="H46" s="3">
        <v>94.851129563798494</v>
      </c>
      <c r="I46" s="4">
        <v>99.857921103312407</v>
      </c>
      <c r="J46" s="3">
        <v>101.063210004946</v>
      </c>
      <c r="K46" s="4">
        <v>98.532103222375895</v>
      </c>
      <c r="L46" s="3">
        <v>99.875481657333296</v>
      </c>
      <c r="M46" s="4">
        <v>102.526839216989</v>
      </c>
      <c r="N46" s="3">
        <v>98.605190977273594</v>
      </c>
      <c r="O46" s="4">
        <v>101.973688858459</v>
      </c>
      <c r="P46" s="3">
        <v>100.77200262789999</v>
      </c>
      <c r="Q46" s="4">
        <v>99.444522419371907</v>
      </c>
      <c r="R46" s="3">
        <v>100.310511193778</v>
      </c>
      <c r="S46" s="4">
        <v>102.61206015528199</v>
      </c>
      <c r="T46" s="3">
        <v>101.27399621135</v>
      </c>
      <c r="U46" s="4">
        <v>100.737923784545</v>
      </c>
      <c r="V46" s="3">
        <v>98.678190310303194</v>
      </c>
      <c r="W46" s="4">
        <v>102.173935661239</v>
      </c>
      <c r="X46" s="3">
        <v>99.128191903394296</v>
      </c>
      <c r="Y46" s="4">
        <v>98.935686733934503</v>
      </c>
      <c r="Z46" s="3">
        <v>97.534504642640101</v>
      </c>
      <c r="AA46" s="4">
        <v>92.603715901508593</v>
      </c>
      <c r="AB46" s="3">
        <v>105.69386152958</v>
      </c>
      <c r="AC46" s="4">
        <v>98.6750728462913</v>
      </c>
      <c r="AD46" s="3">
        <v>100.445843708249</v>
      </c>
      <c r="AE46" s="4">
        <v>97.538003682977802</v>
      </c>
      <c r="AF46" s="3">
        <v>98.466051613063001</v>
      </c>
      <c r="AG46" s="4">
        <v>101.030348030388</v>
      </c>
      <c r="AH46" s="3">
        <v>100.478546754619</v>
      </c>
      <c r="AI46" s="4">
        <v>106.916536237328</v>
      </c>
      <c r="AJ46" s="3">
        <v>99.821575958191005</v>
      </c>
      <c r="AK46" s="4">
        <v>101.809757227765</v>
      </c>
      <c r="AL46" s="3">
        <v>99.239461923611898</v>
      </c>
      <c r="AM46" s="4">
        <v>100.49618252473999</v>
      </c>
      <c r="AN46" s="3">
        <v>99.479210366583501</v>
      </c>
      <c r="AO46" s="4">
        <v>100.981439996213</v>
      </c>
      <c r="AP46" s="3">
        <v>100.17198148194601</v>
      </c>
      <c r="AQ46" s="4">
        <v>98.046116028787907</v>
      </c>
      <c r="AR46" s="3">
        <v>101.746758476775</v>
      </c>
      <c r="AS46" s="4">
        <v>99.121158428957301</v>
      </c>
      <c r="AT46" s="3">
        <v>102.93022739104001</v>
      </c>
      <c r="AU46" s="4">
        <v>100.80174228123801</v>
      </c>
      <c r="AV46" s="3">
        <v>98.324637599501401</v>
      </c>
      <c r="AW46" s="4">
        <v>98.833523989453596</v>
      </c>
      <c r="AX46" s="3">
        <v>101.445947999301</v>
      </c>
      <c r="AY46" s="4">
        <v>96.228207079344102</v>
      </c>
      <c r="AZ46" s="3">
        <v>100.87025454359799</v>
      </c>
      <c r="BA46" s="4">
        <v>100.66080001515201</v>
      </c>
      <c r="BB46" s="3">
        <v>100.07855343066601</v>
      </c>
      <c r="BC46" s="4">
        <v>101.86753273559</v>
      </c>
      <c r="BD46" s="3">
        <v>99.502496251915005</v>
      </c>
      <c r="BE46" s="4">
        <v>105.730503103278</v>
      </c>
      <c r="BF46" s="3">
        <v>100.219647314125</v>
      </c>
      <c r="BG46" s="4">
        <v>101.589832127883</v>
      </c>
      <c r="BH46" s="3">
        <v>100.531573173051</v>
      </c>
      <c r="BI46" s="4">
        <v>100.85578128633399</v>
      </c>
      <c r="BJ46" s="3">
        <v>97.690750575657106</v>
      </c>
      <c r="BK46" s="4">
        <v>99.976557727505593</v>
      </c>
      <c r="BL46" s="3">
        <v>104.045219495783</v>
      </c>
      <c r="BM46" s="4">
        <v>100.028408886154</v>
      </c>
      <c r="BN46" s="3">
        <v>96.991285233369894</v>
      </c>
      <c r="BO46" s="4">
        <v>101.34092835787899</v>
      </c>
      <c r="BP46" s="3">
        <v>100.23268533374799</v>
      </c>
      <c r="BQ46" s="4">
        <v>101.069679687329</v>
      </c>
      <c r="BR46" s="3">
        <v>97.424891476914596</v>
      </c>
      <c r="BS46" s="4">
        <v>93.816323518047994</v>
      </c>
      <c r="BT46" s="3">
        <v>98.943702173508299</v>
      </c>
      <c r="BU46" s="4">
        <v>100.221845605179</v>
      </c>
      <c r="BV46" s="3">
        <v>95.730198059084998</v>
      </c>
      <c r="BW46" s="4">
        <v>100.607142840854</v>
      </c>
      <c r="BX46" s="3">
        <v>66.170413358197194</v>
      </c>
      <c r="BY46" s="4">
        <v>98.276019594428902</v>
      </c>
      <c r="BZ46" s="1" t="s">
        <v>44</v>
      </c>
      <c r="CA46">
        <f t="shared" si="2"/>
        <v>-2.9588418381032433E-4</v>
      </c>
      <c r="CB46">
        <f t="shared" si="3"/>
        <v>-2.2376274573008614E-2</v>
      </c>
      <c r="CC46">
        <f t="shared" si="4"/>
        <v>0.1018993415145264</v>
      </c>
      <c r="CD46">
        <f t="shared" si="5"/>
        <v>7.3590310362784628E-2</v>
      </c>
      <c r="CE46">
        <f t="shared" si="6"/>
        <v>-2.1353239558577486E-2</v>
      </c>
      <c r="CF46">
        <f t="shared" si="7"/>
        <v>-3.425934062158742E-3</v>
      </c>
      <c r="CG46">
        <f t="shared" si="8"/>
        <v>-5.397361946587409E-2</v>
      </c>
      <c r="CH46">
        <f t="shared" si="9"/>
        <v>-2.1596755453625938E-2</v>
      </c>
      <c r="CI46">
        <f t="shared" si="10"/>
        <v>1.8776969594647142E-4</v>
      </c>
      <c r="CJ46">
        <f t="shared" si="11"/>
        <v>1.6042152528870535E-2</v>
      </c>
      <c r="CK46">
        <f t="shared" si="12"/>
        <v>-3.1434345073548919E-2</v>
      </c>
      <c r="CL46">
        <f t="shared" si="13"/>
        <v>3.8025066481624847E-2</v>
      </c>
      <c r="CM46">
        <f t="shared" si="14"/>
        <v>-3.8415595135764757E-2</v>
      </c>
      <c r="CN46">
        <f t="shared" si="15"/>
        <v>3.6878982380499359E-2</v>
      </c>
      <c r="CO46">
        <f t="shared" si="16"/>
        <v>2.5637564610319963E-2</v>
      </c>
      <c r="CP46">
        <f t="shared" si="17"/>
        <v>1.7847229912515639E-2</v>
      </c>
      <c r="CQ46">
        <f t="shared" si="18"/>
        <v>2.2173413982053081E-2</v>
      </c>
      <c r="CR46">
        <f t="shared" si="19"/>
        <v>8.4080044998550374E-2</v>
      </c>
      <c r="CS46">
        <f t="shared" si="20"/>
        <v>-1.4235294480995919E-2</v>
      </c>
      <c r="CT46">
        <f t="shared" si="21"/>
        <v>-1.0316717848546708E-2</v>
      </c>
      <c r="CU46">
        <f t="shared" si="22"/>
        <v>-5.7636081308651055E-2</v>
      </c>
      <c r="CV46">
        <f t="shared" si="23"/>
        <v>2.7862184265811107E-2</v>
      </c>
      <c r="CW46">
        <f t="shared" si="24"/>
        <v>-3.6117145629207426E-2</v>
      </c>
      <c r="CX46">
        <f t="shared" si="25"/>
        <v>-3.5930159148282126E-2</v>
      </c>
      <c r="CY46">
        <f t="shared" si="26"/>
        <v>-6.8521428030607678E-2</v>
      </c>
      <c r="CZ46">
        <f t="shared" si="27"/>
        <v>-8.9671217640171164E-2</v>
      </c>
      <c r="DA46">
        <f t="shared" si="28"/>
        <v>5.4276192812134472E-2</v>
      </c>
      <c r="DB46">
        <f t="shared" si="29"/>
        <v>-4.3652954972248859E-2</v>
      </c>
      <c r="DC46">
        <f t="shared" si="30"/>
        <v>5.5970616995937306E-4</v>
      </c>
      <c r="DD46">
        <f t="shared" si="31"/>
        <v>-1.6108293003363139E-2</v>
      </c>
      <c r="DE46">
        <f t="shared" si="32"/>
        <v>-3.7304773097719401E-3</v>
      </c>
      <c r="DF46">
        <f t="shared" si="33"/>
        <v>-2.4463661286463045E-2</v>
      </c>
      <c r="DG46">
        <f t="shared" si="34"/>
        <v>5.7130084978484152E-2</v>
      </c>
      <c r="DH46">
        <f t="shared" si="35"/>
        <v>7.560576780802708E-2</v>
      </c>
      <c r="DI46">
        <f t="shared" si="36"/>
        <v>-3.2784065578951083E-2</v>
      </c>
      <c r="DJ46">
        <f t="shared" si="37"/>
        <v>2.6190478793209238E-2</v>
      </c>
      <c r="DK46">
        <f t="shared" si="38"/>
        <v>-3.2488709888009892E-2</v>
      </c>
      <c r="DL46">
        <f t="shared" si="39"/>
        <v>2.2882489880764467E-2</v>
      </c>
      <c r="DM46">
        <f t="shared" si="40"/>
        <v>-2.3313594796431469E-2</v>
      </c>
      <c r="DN46">
        <f t="shared" si="41"/>
        <v>4.2355771979035284E-2</v>
      </c>
      <c r="DO46">
        <f t="shared" si="42"/>
        <v>-1.2653933779638304E-2</v>
      </c>
      <c r="DP46">
        <f t="shared" si="43"/>
        <v>-6.0174214491870437E-3</v>
      </c>
      <c r="DQ46">
        <f t="shared" si="44"/>
        <v>5.5408482230253853E-2</v>
      </c>
      <c r="DR46">
        <f t="shared" si="45"/>
        <v>-4.088795143171764E-2</v>
      </c>
      <c r="DS46">
        <f t="shared" si="46"/>
        <v>4.938388253134729E-2</v>
      </c>
      <c r="DT46">
        <f t="shared" si="47"/>
        <v>5.4878948529317517E-2</v>
      </c>
      <c r="DU46">
        <f t="shared" si="48"/>
        <v>-3.2616047541401683E-2</v>
      </c>
      <c r="DV46">
        <f t="shared" si="49"/>
        <v>-3.6613051621897097E-2</v>
      </c>
      <c r="DW46">
        <f t="shared" si="50"/>
        <v>3.474003145180693E-2</v>
      </c>
      <c r="DX46">
        <f t="shared" si="51"/>
        <v>-4.5668228754302098E-2</v>
      </c>
      <c r="DY46">
        <f t="shared" si="52"/>
        <v>3.9110223362218921E-2</v>
      </c>
      <c r="DZ46">
        <f t="shared" si="53"/>
        <v>-6.4794857472670886E-3</v>
      </c>
      <c r="EA46">
        <f t="shared" si="54"/>
        <v>-1.8472241144673052E-2</v>
      </c>
      <c r="EB46">
        <f t="shared" si="55"/>
        <v>5.4040505978011799E-2</v>
      </c>
      <c r="EC46">
        <f t="shared" si="56"/>
        <v>1.2734010622494907E-4</v>
      </c>
      <c r="ED46">
        <f t="shared" si="57"/>
        <v>4.4720138377616347E-2</v>
      </c>
      <c r="EE46">
        <f t="shared" si="58"/>
        <v>1.8148935360462248E-2</v>
      </c>
      <c r="EF46">
        <f t="shared" si="59"/>
        <v>1.088541702148671E-3</v>
      </c>
      <c r="EG46">
        <f t="shared" si="60"/>
        <v>-8.2812521531373529E-3</v>
      </c>
      <c r="EH46">
        <f t="shared" si="61"/>
        <v>1.0663302568251654E-2</v>
      </c>
      <c r="EI46">
        <f t="shared" si="62"/>
        <v>-9.6174641266679739E-3</v>
      </c>
      <c r="EJ46">
        <f t="shared" si="63"/>
        <v>3.6479430480637953E-2</v>
      </c>
      <c r="EK46">
        <f t="shared" si="64"/>
        <v>7.1386795358804989E-2</v>
      </c>
      <c r="EL46">
        <f t="shared" si="65"/>
        <v>-1.7573531985785706E-2</v>
      </c>
      <c r="EM46">
        <f t="shared" si="66"/>
        <v>-5.1893297354067225E-2</v>
      </c>
      <c r="EN46">
        <f t="shared" si="67"/>
        <v>4.8601051525176686E-2</v>
      </c>
      <c r="EO46">
        <f t="shared" si="68"/>
        <v>-1.5989294661073461E-2</v>
      </c>
      <c r="EP46">
        <f t="shared" si="69"/>
        <v>2.2336591331550082E-2</v>
      </c>
      <c r="EQ46">
        <f t="shared" si="70"/>
        <v>-2.5095854062645917E-2</v>
      </c>
      <c r="ER46">
        <f t="shared" si="71"/>
        <v>-0.13218868824187513</v>
      </c>
      <c r="ES46">
        <f t="shared" si="72"/>
        <v>2.0180232352192462E-2</v>
      </c>
      <c r="ET46">
        <f t="shared" si="73"/>
        <v>1.1530548308864352E-2</v>
      </c>
      <c r="EU46">
        <f t="shared" si="74"/>
        <v>-5.2168818725834676E-2</v>
      </c>
      <c r="EV46">
        <f t="shared" si="75"/>
        <v>-9.4160727634066133E-3</v>
      </c>
      <c r="EW46">
        <f t="shared" si="76"/>
        <v>-0.27594709533893969</v>
      </c>
      <c r="EX46">
        <f t="shared" si="77"/>
        <v>-3.8245334149849763E-2</v>
      </c>
    </row>
    <row r="47" spans="1:154" x14ac:dyDescent="0.4">
      <c r="A47" s="1" t="s">
        <v>45</v>
      </c>
      <c r="B47" s="3">
        <v>97.449040789991997</v>
      </c>
      <c r="C47" s="4">
        <v>94.578285100706395</v>
      </c>
      <c r="D47" s="3">
        <v>97.734596369399895</v>
      </c>
      <c r="E47" s="4">
        <v>109.15394715714</v>
      </c>
      <c r="F47" s="3">
        <v>100.826689134367</v>
      </c>
      <c r="G47" s="4">
        <v>99.040552717429094</v>
      </c>
      <c r="H47" s="3">
        <v>91.206785918001501</v>
      </c>
      <c r="I47" s="4">
        <v>101.48763683933601</v>
      </c>
      <c r="J47" s="3">
        <v>102.030134700034</v>
      </c>
      <c r="K47" s="4">
        <v>98.921922441101401</v>
      </c>
      <c r="L47" s="3">
        <v>101.394322903306</v>
      </c>
      <c r="M47" s="4">
        <v>103.06215675436999</v>
      </c>
      <c r="N47" s="3">
        <v>99.731481044146406</v>
      </c>
      <c r="O47" s="4">
        <v>102.101242917972</v>
      </c>
      <c r="P47" s="3">
        <v>100.326134928288</v>
      </c>
      <c r="Q47" s="4">
        <v>101.147596254178</v>
      </c>
      <c r="R47" s="3">
        <v>102.911127563962</v>
      </c>
      <c r="S47" s="4">
        <v>101.025015061768</v>
      </c>
      <c r="T47" s="3">
        <v>105.4299040003</v>
      </c>
      <c r="U47" s="4">
        <v>103.37449963593799</v>
      </c>
      <c r="V47" s="3">
        <v>101.096848628272</v>
      </c>
      <c r="W47" s="4">
        <v>103.756354547288</v>
      </c>
      <c r="X47" s="3">
        <v>100.44217435442501</v>
      </c>
      <c r="Y47" s="4">
        <v>100.138083610097</v>
      </c>
      <c r="Z47" s="3">
        <v>99.359339681732493</v>
      </c>
      <c r="AA47" s="4">
        <v>93.537495724153601</v>
      </c>
      <c r="AB47" s="3">
        <v>108.772651758797</v>
      </c>
      <c r="AC47" s="4">
        <v>99.856498997404103</v>
      </c>
      <c r="AD47" s="3">
        <v>101.429747092417</v>
      </c>
      <c r="AE47" s="4">
        <v>96.462848865590701</v>
      </c>
      <c r="AF47" s="3">
        <v>97.118027030472305</v>
      </c>
      <c r="AG47" s="4">
        <v>104.785539713943</v>
      </c>
      <c r="AH47" s="3">
        <v>100.019458047271</v>
      </c>
      <c r="AI47" s="4">
        <v>109.562422124728</v>
      </c>
      <c r="AJ47" s="3">
        <v>101.845240049298</v>
      </c>
      <c r="AK47" s="4">
        <v>103.72616795277</v>
      </c>
      <c r="AL47" s="3">
        <v>100.53341815904299</v>
      </c>
      <c r="AM47" s="4">
        <v>97.854811354142001</v>
      </c>
      <c r="AN47" s="3">
        <v>101.32267972528901</v>
      </c>
      <c r="AO47" s="4">
        <v>103.632863428525</v>
      </c>
      <c r="AP47" s="3">
        <v>101.226568165126</v>
      </c>
      <c r="AQ47" s="4">
        <v>97.399657860267595</v>
      </c>
      <c r="AR47" s="3">
        <v>100.388544438</v>
      </c>
      <c r="AS47" s="4">
        <v>101.37149614946</v>
      </c>
      <c r="AT47" s="3">
        <v>104.35309096170501</v>
      </c>
      <c r="AU47" s="4">
        <v>101.71490510722001</v>
      </c>
      <c r="AV47" s="3">
        <v>97.4118193325193</v>
      </c>
      <c r="AW47" s="4">
        <v>100.16687182833</v>
      </c>
      <c r="AX47" s="3">
        <v>103.931693165325</v>
      </c>
      <c r="AY47" s="4">
        <v>94.298517983140599</v>
      </c>
      <c r="AZ47" s="3">
        <v>97.345667971117905</v>
      </c>
      <c r="BA47" s="4">
        <v>101.52283162838</v>
      </c>
      <c r="BB47" s="3">
        <v>101.329137861116</v>
      </c>
      <c r="BC47" s="4">
        <v>101.377404545517</v>
      </c>
      <c r="BD47" s="3">
        <v>104.51546092830699</v>
      </c>
      <c r="BE47" s="4">
        <v>115.571155810965</v>
      </c>
      <c r="BF47" s="3">
        <v>99.867564963751505</v>
      </c>
      <c r="BG47" s="4">
        <v>102.612395974753</v>
      </c>
      <c r="BH47" s="3">
        <v>101.228900104009</v>
      </c>
      <c r="BI47" s="4">
        <v>100.675091384495</v>
      </c>
      <c r="BJ47" s="3">
        <v>95.390291905006194</v>
      </c>
      <c r="BK47" s="4">
        <v>98.099521935867898</v>
      </c>
      <c r="BL47" s="3">
        <v>105.083254073899</v>
      </c>
      <c r="BM47" s="4">
        <v>101.096696902166</v>
      </c>
      <c r="BN47" s="3">
        <v>98.225825872515898</v>
      </c>
      <c r="BO47" s="4">
        <v>102.12740086713499</v>
      </c>
      <c r="BP47" s="3">
        <v>101.24082996360799</v>
      </c>
      <c r="BQ47" s="4">
        <v>99.490657763364894</v>
      </c>
      <c r="BR47" s="3">
        <v>96.536904866516394</v>
      </c>
      <c r="BS47" s="4">
        <v>93.946189143252795</v>
      </c>
      <c r="BT47" s="3">
        <v>97.011278827146398</v>
      </c>
      <c r="BU47" s="4">
        <v>99.283588595504099</v>
      </c>
      <c r="BV47" s="3">
        <v>93.385633491733103</v>
      </c>
      <c r="BW47" s="4">
        <v>102.83021125722099</v>
      </c>
      <c r="BX47" s="3">
        <v>67.606083284309705</v>
      </c>
      <c r="BY47" s="4">
        <v>96.367966482478906</v>
      </c>
      <c r="BZ47" s="1" t="s">
        <v>45</v>
      </c>
      <c r="CA47">
        <f t="shared" si="2"/>
        <v>-4.8400927284663275E-2</v>
      </c>
      <c r="CB47">
        <f t="shared" si="3"/>
        <v>-7.5237713225547509E-2</v>
      </c>
      <c r="CC47">
        <f t="shared" si="4"/>
        <v>-9.5493182929083931E-3</v>
      </c>
      <c r="CD47">
        <f t="shared" si="5"/>
        <v>0.11139847708258266</v>
      </c>
      <c r="CE47">
        <f t="shared" si="6"/>
        <v>1.4764103200440637E-2</v>
      </c>
      <c r="CF47">
        <f t="shared" si="7"/>
        <v>-1.1633773510504875E-2</v>
      </c>
      <c r="CG47">
        <f t="shared" si="8"/>
        <v>-0.10994836319405832</v>
      </c>
      <c r="CH47">
        <f t="shared" si="9"/>
        <v>2.5599432473275341E-2</v>
      </c>
      <c r="CI47">
        <f t="shared" si="10"/>
        <v>2.881750325141974E-2</v>
      </c>
      <c r="CJ47">
        <f t="shared" si="11"/>
        <v>-2.9092910018873042E-2</v>
      </c>
      <c r="CK47">
        <f t="shared" si="12"/>
        <v>3.1565109697871296E-2</v>
      </c>
      <c r="CL47">
        <f t="shared" si="13"/>
        <v>2.0934042290630783E-2</v>
      </c>
      <c r="CM47">
        <f t="shared" si="14"/>
        <v>2.2589172833027416E-2</v>
      </c>
      <c r="CN47">
        <f t="shared" si="15"/>
        <v>4.0519368935427069E-2</v>
      </c>
      <c r="CO47">
        <f t="shared" si="16"/>
        <v>-6.339764117070934E-3</v>
      </c>
      <c r="CP47">
        <f t="shared" si="17"/>
        <v>2.4863500337827693E-2</v>
      </c>
      <c r="CQ47">
        <f t="shared" si="18"/>
        <v>1.0056225936490026E-3</v>
      </c>
      <c r="CR47">
        <f t="shared" si="19"/>
        <v>6.2311938081105467E-4</v>
      </c>
      <c r="CS47">
        <f t="shared" si="20"/>
        <v>7.0918670074582302E-2</v>
      </c>
      <c r="CT47">
        <f t="shared" si="21"/>
        <v>5.143689980694921E-2</v>
      </c>
      <c r="CU47">
        <f t="shared" si="22"/>
        <v>3.063757014733115E-2</v>
      </c>
      <c r="CV47">
        <f t="shared" si="23"/>
        <v>3.8464984515470979E-2</v>
      </c>
      <c r="CW47">
        <f t="shared" si="24"/>
        <v>1.6195530598361652E-2</v>
      </c>
      <c r="CX47">
        <f t="shared" si="25"/>
        <v>9.9068388923773121E-3</v>
      </c>
      <c r="CY47">
        <f t="shared" si="26"/>
        <v>9.5584976818772205E-3</v>
      </c>
      <c r="CZ47">
        <f t="shared" si="27"/>
        <v>-7.7527193784085124E-2</v>
      </c>
      <c r="DA47">
        <f t="shared" si="28"/>
        <v>9.4628277972523156E-2</v>
      </c>
      <c r="DB47">
        <f t="shared" si="29"/>
        <v>8.8075205899973419E-3</v>
      </c>
      <c r="DC47">
        <f t="shared" si="30"/>
        <v>2.2066919140235841E-2</v>
      </c>
      <c r="DD47">
        <f t="shared" si="31"/>
        <v>-5.354079323604688E-2</v>
      </c>
      <c r="DE47">
        <f t="shared" si="32"/>
        <v>-4.1089468957744457E-2</v>
      </c>
      <c r="DF47">
        <f t="shared" si="33"/>
        <v>5.3196728093390711E-2</v>
      </c>
      <c r="DG47">
        <f t="shared" si="34"/>
        <v>2.2167179882393473E-2</v>
      </c>
      <c r="DH47">
        <f t="shared" si="35"/>
        <v>9.5370081085049074E-2</v>
      </c>
      <c r="DI47">
        <f t="shared" si="36"/>
        <v>3.4243390944830976E-2</v>
      </c>
      <c r="DJ47">
        <f t="shared" si="37"/>
        <v>3.7569895713672086E-2</v>
      </c>
      <c r="DK47">
        <f t="shared" si="38"/>
        <v>1.5357210801987486E-2</v>
      </c>
      <c r="DL47">
        <f t="shared" si="39"/>
        <v>7.0736649755855918E-3</v>
      </c>
      <c r="DM47">
        <f t="shared" si="40"/>
        <v>2.4652372440463255E-2</v>
      </c>
      <c r="DN47">
        <f t="shared" si="41"/>
        <v>3.2580896504362133E-2</v>
      </c>
      <c r="DO47">
        <f t="shared" si="42"/>
        <v>2.1345138093431304E-2</v>
      </c>
      <c r="DP47">
        <f t="shared" si="43"/>
        <v>-4.6549307220908109E-2</v>
      </c>
      <c r="DQ47">
        <f t="shared" si="44"/>
        <v>-8.1179132840037971E-3</v>
      </c>
      <c r="DR47">
        <f t="shared" si="45"/>
        <v>2.8795768033109237E-2</v>
      </c>
      <c r="DS47">
        <f t="shared" si="46"/>
        <v>2.7091306501047629E-2</v>
      </c>
      <c r="DT47">
        <f t="shared" si="47"/>
        <v>1.2295166131897073E-2</v>
      </c>
      <c r="DU47">
        <f t="shared" si="48"/>
        <v>-2.7297875200161581E-2</v>
      </c>
      <c r="DV47">
        <f t="shared" si="49"/>
        <v>9.885681953952119E-3</v>
      </c>
      <c r="DW47">
        <f t="shared" si="50"/>
        <v>4.795372057102476E-2</v>
      </c>
      <c r="DX47">
        <f t="shared" si="51"/>
        <v>-6.7282272447690694E-2</v>
      </c>
      <c r="DY47">
        <f t="shared" si="52"/>
        <v>-3.1674948178713636E-2</v>
      </c>
      <c r="DZ47">
        <f t="shared" si="53"/>
        <v>2.2380630930805445E-2</v>
      </c>
      <c r="EA47">
        <f t="shared" si="54"/>
        <v>7.4144902219217546E-3</v>
      </c>
      <c r="EB47">
        <f t="shared" si="55"/>
        <v>3.6141913939082837E-3</v>
      </c>
      <c r="EC47">
        <f t="shared" si="56"/>
        <v>4.1960010897289957E-2</v>
      </c>
      <c r="ED47">
        <f t="shared" si="57"/>
        <v>0.13595641556743199</v>
      </c>
      <c r="EE47">
        <f t="shared" si="58"/>
        <v>-1.0538101856399695E-2</v>
      </c>
      <c r="EF47">
        <f t="shared" si="59"/>
        <v>3.8470245945799064E-2</v>
      </c>
      <c r="EG47">
        <f t="shared" si="60"/>
        <v>2.047276709291479E-2</v>
      </c>
      <c r="EH47">
        <f t="shared" si="61"/>
        <v>-6.9122131389542929E-5</v>
      </c>
      <c r="EI47">
        <f t="shared" si="62"/>
        <v>-6.2453641292805284E-2</v>
      </c>
      <c r="EJ47">
        <f t="shared" si="63"/>
        <v>-4.2500769426712326E-2</v>
      </c>
      <c r="EK47">
        <f t="shared" si="64"/>
        <v>5.3987531007965606E-2</v>
      </c>
      <c r="EL47">
        <f t="shared" si="65"/>
        <v>1.6778663813605155E-2</v>
      </c>
      <c r="EM47">
        <f t="shared" si="66"/>
        <v>-3.8744878603576671E-2</v>
      </c>
      <c r="EN47">
        <f t="shared" si="67"/>
        <v>2.8885868451821395E-2</v>
      </c>
      <c r="EO47">
        <f t="shared" si="68"/>
        <v>2.2918597565746657E-2</v>
      </c>
      <c r="EP47">
        <f t="shared" si="69"/>
        <v>-1.1369182688785062E-2</v>
      </c>
      <c r="EQ47">
        <f t="shared" si="70"/>
        <v>-4.8706125102818798E-2</v>
      </c>
      <c r="ER47">
        <f t="shared" si="71"/>
        <v>-7.0973414023260184E-2</v>
      </c>
      <c r="ES47">
        <f t="shared" si="72"/>
        <v>-3.6384793083475198E-2</v>
      </c>
      <c r="ET47">
        <f t="shared" si="73"/>
        <v>4.0896424351419824E-3</v>
      </c>
      <c r="EU47">
        <f t="shared" si="74"/>
        <v>-8.2996285151353932E-2</v>
      </c>
      <c r="EV47">
        <f t="shared" si="75"/>
        <v>-4.1559330661147253E-3</v>
      </c>
      <c r="EW47">
        <f t="shared" si="76"/>
        <v>-0.32848190819135692</v>
      </c>
      <c r="EX47">
        <f t="shared" si="77"/>
        <v>-3.1892783516300649E-2</v>
      </c>
    </row>
    <row r="48" spans="1:154" x14ac:dyDescent="0.4">
      <c r="A48" s="1" t="s">
        <v>46</v>
      </c>
      <c r="B48" s="3">
        <v>99.467667103813795</v>
      </c>
      <c r="C48" s="4">
        <v>96.183824881979902</v>
      </c>
      <c r="D48" s="3">
        <v>99.215888049739704</v>
      </c>
      <c r="E48" s="4">
        <v>107.304102581723</v>
      </c>
      <c r="F48" s="3">
        <v>100.397116302664</v>
      </c>
      <c r="G48" s="4">
        <v>99.202455778003596</v>
      </c>
      <c r="H48" s="3">
        <v>91.681340784507896</v>
      </c>
      <c r="I48" s="4">
        <v>101.04608244406</v>
      </c>
      <c r="J48" s="3">
        <v>101.573019643763</v>
      </c>
      <c r="K48" s="4">
        <v>102.459220036636</v>
      </c>
      <c r="L48" s="3">
        <v>100.681221750373</v>
      </c>
      <c r="M48" s="4">
        <v>101.688638983491</v>
      </c>
      <c r="N48" s="3">
        <v>97.837771712250301</v>
      </c>
      <c r="O48" s="4">
        <v>101.892661435904</v>
      </c>
      <c r="P48" s="3">
        <v>102.56575732519499</v>
      </c>
      <c r="Q48" s="4">
        <v>101.86626234742501</v>
      </c>
      <c r="R48" s="3">
        <v>107.567054525142</v>
      </c>
      <c r="S48" s="4">
        <v>100.71503442171201</v>
      </c>
      <c r="T48" s="3">
        <v>101.810635458139</v>
      </c>
      <c r="U48" s="4">
        <v>103.308211876059</v>
      </c>
      <c r="V48" s="3">
        <v>99.631170950456493</v>
      </c>
      <c r="W48" s="4">
        <v>104.642212093761</v>
      </c>
      <c r="X48" s="3">
        <v>100.136771525466</v>
      </c>
      <c r="Y48" s="4">
        <v>99.175823804485006</v>
      </c>
      <c r="Z48" s="3">
        <v>98.856803977743795</v>
      </c>
      <c r="AA48" s="4">
        <v>91.480350194173496</v>
      </c>
      <c r="AB48" s="3">
        <v>108.679612425022</v>
      </c>
      <c r="AC48" s="4">
        <v>98.843454484579894</v>
      </c>
      <c r="AD48" s="3">
        <v>100.668132575868</v>
      </c>
      <c r="AE48" s="4">
        <v>96.759626357594399</v>
      </c>
      <c r="AF48" s="3">
        <v>96.615530411514797</v>
      </c>
      <c r="AG48" s="4">
        <v>101.157455827848</v>
      </c>
      <c r="AH48" s="3">
        <v>100.65131971610499</v>
      </c>
      <c r="AI48" s="4">
        <v>117.178618103763</v>
      </c>
      <c r="AJ48" s="3">
        <v>100.27253620538499</v>
      </c>
      <c r="AK48" s="4">
        <v>100.601465482392</v>
      </c>
      <c r="AL48" s="3">
        <v>99.918243143398499</v>
      </c>
      <c r="AM48" s="4">
        <v>102.03966371524101</v>
      </c>
      <c r="AN48" s="3">
        <v>101.8627805234</v>
      </c>
      <c r="AO48" s="4">
        <v>100.360250709379</v>
      </c>
      <c r="AP48" s="3">
        <v>100.690886641901</v>
      </c>
      <c r="AQ48" s="4">
        <v>94.994489931159407</v>
      </c>
      <c r="AR48" s="3">
        <v>99.584111144078094</v>
      </c>
      <c r="AS48" s="4">
        <v>99.767480941316705</v>
      </c>
      <c r="AT48" s="3">
        <v>100.167955801312</v>
      </c>
      <c r="AU48" s="4">
        <v>106.981003833953</v>
      </c>
      <c r="AV48" s="3">
        <v>97.561951542270407</v>
      </c>
      <c r="AW48" s="4">
        <v>99.740595475180896</v>
      </c>
      <c r="AX48" s="3">
        <v>108.019989111645</v>
      </c>
      <c r="AY48" s="4">
        <v>95.272939473229201</v>
      </c>
      <c r="AZ48" s="3">
        <v>100.008961873949</v>
      </c>
      <c r="BA48" s="4">
        <v>100.890812573814</v>
      </c>
      <c r="BB48" s="3">
        <v>100.757974587964</v>
      </c>
      <c r="BC48" s="4">
        <v>101.51686515651799</v>
      </c>
      <c r="BD48" s="3">
        <v>112.04952251433301</v>
      </c>
      <c r="BE48" s="4">
        <v>117.458299411558</v>
      </c>
      <c r="BF48" s="3">
        <v>100.027167790427</v>
      </c>
      <c r="BG48" s="4">
        <v>97.646111505487795</v>
      </c>
      <c r="BH48" s="3">
        <v>100.693742750197</v>
      </c>
      <c r="BI48" s="4">
        <v>102.035788042653</v>
      </c>
      <c r="BJ48" s="3">
        <v>95.374243673021894</v>
      </c>
      <c r="BK48" s="4">
        <v>102.227806621315</v>
      </c>
      <c r="BL48" s="3">
        <v>106.943742787267</v>
      </c>
      <c r="BM48" s="4">
        <v>101.018399850054</v>
      </c>
      <c r="BN48" s="3">
        <v>104.45541041802601</v>
      </c>
      <c r="BO48" s="4">
        <v>98.6769038144175</v>
      </c>
      <c r="BP48" s="3">
        <v>100.413212135759</v>
      </c>
      <c r="BQ48" s="4">
        <v>99.901313527728007</v>
      </c>
      <c r="BR48" s="3">
        <v>97.1055375609902</v>
      </c>
      <c r="BS48" s="4">
        <v>89.269107074200605</v>
      </c>
      <c r="BT48" s="3">
        <v>98.6522222042842</v>
      </c>
      <c r="BU48" s="4">
        <v>99.071056205222604</v>
      </c>
      <c r="BV48" s="3">
        <v>93.675676364265598</v>
      </c>
      <c r="BW48" s="4">
        <v>102.65365244989501</v>
      </c>
      <c r="BX48" s="3">
        <v>72.038213484700094</v>
      </c>
      <c r="BY48" s="4">
        <v>95.976280218635594</v>
      </c>
      <c r="BZ48" s="1" t="s">
        <v>46</v>
      </c>
      <c r="CA48">
        <f t="shared" si="2"/>
        <v>-1.0825584028551716E-2</v>
      </c>
      <c r="CB48">
        <f t="shared" si="3"/>
        <v>-4.5967716707617123E-2</v>
      </c>
      <c r="CC48">
        <f t="shared" si="4"/>
        <v>-5.1567899852154375E-2</v>
      </c>
      <c r="CD48">
        <f t="shared" si="5"/>
        <v>8.555697326947409E-2</v>
      </c>
      <c r="CE48">
        <f t="shared" si="6"/>
        <v>1.3283478956431782E-2</v>
      </c>
      <c r="CF48">
        <f t="shared" si="7"/>
        <v>-8.4936363457441821E-3</v>
      </c>
      <c r="CG48">
        <f t="shared" si="8"/>
        <v>-8.6521417755438201E-2</v>
      </c>
      <c r="CH48">
        <f t="shared" si="9"/>
        <v>2.1341591822472417E-2</v>
      </c>
      <c r="CI48">
        <f t="shared" si="10"/>
        <v>2.3248065783254779E-2</v>
      </c>
      <c r="CJ48">
        <f t="shared" si="11"/>
        <v>1.1370352975594855E-3</v>
      </c>
      <c r="CK48">
        <f t="shared" si="12"/>
        <v>2.2061437306442722E-2</v>
      </c>
      <c r="CL48">
        <f t="shared" si="13"/>
        <v>2.1135925377980591E-2</v>
      </c>
      <c r="CM48">
        <f t="shared" si="14"/>
        <v>-1.325218115351956E-2</v>
      </c>
      <c r="CN48">
        <f t="shared" si="15"/>
        <v>1.4632332606745235E-2</v>
      </c>
      <c r="CO48">
        <f t="shared" si="16"/>
        <v>1.9211959204705975E-2</v>
      </c>
      <c r="CP48">
        <f t="shared" si="17"/>
        <v>-2.1427892624265366E-2</v>
      </c>
      <c r="CQ48">
        <f t="shared" si="18"/>
        <v>6.6726794990369598E-2</v>
      </c>
      <c r="CR48">
        <f t="shared" si="19"/>
        <v>-1.7423785000060366E-2</v>
      </c>
      <c r="CS48">
        <f t="shared" si="20"/>
        <v>3.7658883836874102E-2</v>
      </c>
      <c r="CT48">
        <f t="shared" si="21"/>
        <v>4.1604001268362278E-2</v>
      </c>
      <c r="CU48">
        <f t="shared" si="22"/>
        <v>1.9585793712860733E-2</v>
      </c>
      <c r="CV48">
        <f t="shared" si="23"/>
        <v>4.700202726335756E-2</v>
      </c>
      <c r="CW48">
        <f t="shared" si="24"/>
        <v>1.6993828212001683E-2</v>
      </c>
      <c r="CX48">
        <f t="shared" si="25"/>
        <v>4.3980611277869563E-3</v>
      </c>
      <c r="CY48">
        <f t="shared" si="26"/>
        <v>1.1063281224396482E-2</v>
      </c>
      <c r="CZ48">
        <f t="shared" si="27"/>
        <v>-8.49343494136795E-2</v>
      </c>
      <c r="DA48">
        <f t="shared" si="28"/>
        <v>0.10477213455866807</v>
      </c>
      <c r="DB48">
        <f t="shared" si="29"/>
        <v>3.8893119437561907E-3</v>
      </c>
      <c r="DC48">
        <f t="shared" si="30"/>
        <v>8.066845899554087E-3</v>
      </c>
      <c r="DD48">
        <f t="shared" si="31"/>
        <v>-3.5899210822247118E-2</v>
      </c>
      <c r="DE48">
        <f t="shared" si="32"/>
        <v>-4.5532599586097233E-2</v>
      </c>
      <c r="DF48">
        <f t="shared" si="33"/>
        <v>4.5422096765762365E-2</v>
      </c>
      <c r="DG48">
        <f t="shared" si="34"/>
        <v>-1.9632286599562621E-2</v>
      </c>
      <c r="DH48">
        <f t="shared" si="35"/>
        <v>0.17048232446217759</v>
      </c>
      <c r="DI48">
        <f t="shared" si="36"/>
        <v>1.903678163369249E-2</v>
      </c>
      <c r="DJ48">
        <f t="shared" si="37"/>
        <v>1.2932434817748639E-2</v>
      </c>
      <c r="DK48">
        <f t="shared" si="38"/>
        <v>1.1472727556827822E-2</v>
      </c>
      <c r="DL48">
        <f t="shared" si="39"/>
        <v>-1.2336970205333309E-3</v>
      </c>
      <c r="DM48">
        <f t="shared" si="40"/>
        <v>2.8791559788820198E-2</v>
      </c>
      <c r="DN48">
        <f t="shared" si="41"/>
        <v>-5.8889330538918205E-3</v>
      </c>
      <c r="DO48">
        <f t="shared" si="42"/>
        <v>1.4019869272128949E-2</v>
      </c>
      <c r="DP48">
        <f t="shared" si="43"/>
        <v>-6.5686952951486632E-2</v>
      </c>
      <c r="DQ48">
        <f t="shared" si="44"/>
        <v>-2.5364180980632089E-2</v>
      </c>
      <c r="DR48">
        <f t="shared" si="45"/>
        <v>1.3792592414324512E-2</v>
      </c>
      <c r="DS48">
        <f t="shared" si="46"/>
        <v>9.538091466335441E-3</v>
      </c>
      <c r="DT48">
        <f t="shared" si="47"/>
        <v>5.0299050736122952E-2</v>
      </c>
      <c r="DU48">
        <f t="shared" si="48"/>
        <v>-1.3753512688148728E-2</v>
      </c>
      <c r="DV48">
        <f t="shared" si="49"/>
        <v>1.1451910676474775E-2</v>
      </c>
      <c r="DW48">
        <f t="shared" si="50"/>
        <v>7.903668566636135E-2</v>
      </c>
      <c r="DX48">
        <f t="shared" si="51"/>
        <v>-4.9828179757730462E-2</v>
      </c>
      <c r="DY48">
        <f t="shared" si="52"/>
        <v>-1.7752188854411766E-2</v>
      </c>
      <c r="DZ48">
        <f t="shared" si="53"/>
        <v>1.6049610517491875E-2</v>
      </c>
      <c r="EA48">
        <f t="shared" si="54"/>
        <v>1.7668824960995755E-2</v>
      </c>
      <c r="EB48">
        <f t="shared" si="55"/>
        <v>2.5902004002997803E-3</v>
      </c>
      <c r="EC48">
        <f t="shared" si="56"/>
        <v>0.1142266436826429</v>
      </c>
      <c r="ED48">
        <f t="shared" si="57"/>
        <v>0.17725281201805632</v>
      </c>
      <c r="EE48">
        <f t="shared" si="58"/>
        <v>8.1330222430020527E-4</v>
      </c>
      <c r="EF48">
        <f t="shared" si="59"/>
        <v>-1.1443730962468091E-2</v>
      </c>
      <c r="EG48">
        <f t="shared" si="60"/>
        <v>1.2261747376483889E-2</v>
      </c>
      <c r="EH48">
        <f t="shared" si="61"/>
        <v>1.9448208686119628E-2</v>
      </c>
      <c r="EI48">
        <f t="shared" si="62"/>
        <v>-5.9032869883827166E-2</v>
      </c>
      <c r="EJ48">
        <f t="shared" si="63"/>
        <v>-9.7996442109461457E-3</v>
      </c>
      <c r="EK48">
        <f t="shared" si="64"/>
        <v>5.8505836406628653E-2</v>
      </c>
      <c r="EL48">
        <f t="shared" si="65"/>
        <v>1.7565817990945254E-2</v>
      </c>
      <c r="EM48">
        <f t="shared" si="66"/>
        <v>4.6423718918775281E-2</v>
      </c>
      <c r="EN48">
        <f t="shared" si="67"/>
        <v>-2.1817266760857823E-2</v>
      </c>
      <c r="EO48">
        <f t="shared" si="68"/>
        <v>1.365256734551723E-2</v>
      </c>
      <c r="EP48">
        <f t="shared" si="69"/>
        <v>-5.2348642838176973E-3</v>
      </c>
      <c r="EQ48">
        <f t="shared" si="70"/>
        <v>-3.3867629178988556E-2</v>
      </c>
      <c r="ER48">
        <f t="shared" si="71"/>
        <v>-7.9929413003309357E-2</v>
      </c>
      <c r="ES48">
        <f t="shared" si="72"/>
        <v>-3.2669622996199466E-2</v>
      </c>
      <c r="ET48">
        <f t="shared" si="73"/>
        <v>-3.1504848381442407E-2</v>
      </c>
      <c r="EU48">
        <f t="shared" si="74"/>
        <v>-6.5970143333827225E-2</v>
      </c>
      <c r="EV48">
        <f t="shared" si="75"/>
        <v>5.9101731081065978E-2</v>
      </c>
      <c r="EW48">
        <f t="shared" si="76"/>
        <v>-0.30263042139467466</v>
      </c>
      <c r="EX48">
        <f t="shared" si="77"/>
        <v>-2.6957473256070785E-2</v>
      </c>
    </row>
    <row r="49" spans="1:154" x14ac:dyDescent="0.4">
      <c r="A49" s="1" t="s">
        <v>47</v>
      </c>
      <c r="B49" s="3">
        <v>100.569844960189</v>
      </c>
      <c r="C49" s="4">
        <v>99.369379078778096</v>
      </c>
      <c r="D49" s="3">
        <v>99.151654835420501</v>
      </c>
      <c r="E49" s="4">
        <v>105.69165189445199</v>
      </c>
      <c r="F49" s="3">
        <v>100.125545112973</v>
      </c>
      <c r="G49" s="4">
        <v>99.458359847272007</v>
      </c>
      <c r="H49" s="3">
        <v>94.789197876006199</v>
      </c>
      <c r="I49" s="4">
        <v>100.612762948822</v>
      </c>
      <c r="J49" s="3">
        <v>101.15131969931301</v>
      </c>
      <c r="K49" s="4">
        <v>103.234225643415</v>
      </c>
      <c r="L49" s="3">
        <v>98.924051886496699</v>
      </c>
      <c r="M49" s="4">
        <v>98.974240796693095</v>
      </c>
      <c r="N49" s="3">
        <v>97.468002056670699</v>
      </c>
      <c r="O49" s="4">
        <v>96.848836004287904</v>
      </c>
      <c r="P49" s="3">
        <v>107.111526036337</v>
      </c>
      <c r="Q49" s="4">
        <v>98.159939449665899</v>
      </c>
      <c r="R49" s="3">
        <v>111.137021434826</v>
      </c>
      <c r="S49" s="4">
        <v>102.911701909999</v>
      </c>
      <c r="T49" s="3">
        <v>100.287076942433</v>
      </c>
      <c r="U49" s="4">
        <v>101.76259361230299</v>
      </c>
      <c r="V49" s="3">
        <v>98.692319860645597</v>
      </c>
      <c r="W49" s="4">
        <v>104.662744013367</v>
      </c>
      <c r="X49" s="3">
        <v>99.533101552668597</v>
      </c>
      <c r="Y49" s="4">
        <v>98.603451100659797</v>
      </c>
      <c r="Z49" s="3">
        <v>96.894208405616496</v>
      </c>
      <c r="AA49" s="4">
        <v>92.312101441515495</v>
      </c>
      <c r="AB49" s="3">
        <v>110.596980363234</v>
      </c>
      <c r="AC49" s="4">
        <v>98.214796065368205</v>
      </c>
      <c r="AD49" s="3">
        <v>100.359930947599</v>
      </c>
      <c r="AE49" s="4">
        <v>97.480063964026996</v>
      </c>
      <c r="AF49" s="3">
        <v>98.824316399978002</v>
      </c>
      <c r="AG49" s="4">
        <v>92.041525667274001</v>
      </c>
      <c r="AH49" s="3">
        <v>102.52963356597201</v>
      </c>
      <c r="AI49" s="4">
        <v>122.80299009265001</v>
      </c>
      <c r="AJ49" s="3">
        <v>98.960114962598794</v>
      </c>
      <c r="AK49" s="4">
        <v>98.525989158231795</v>
      </c>
      <c r="AL49" s="3">
        <v>99.775057645804395</v>
      </c>
      <c r="AM49" s="4">
        <v>104.12616111646</v>
      </c>
      <c r="AN49" s="3">
        <v>105.60915485692</v>
      </c>
      <c r="AO49" s="4">
        <v>93.751796233207898</v>
      </c>
      <c r="AP49" s="3">
        <v>100.497539786331</v>
      </c>
      <c r="AQ49" s="4">
        <v>96.539613441532396</v>
      </c>
      <c r="AR49" s="3">
        <v>97.586124317321605</v>
      </c>
      <c r="AS49" s="4">
        <v>98.668242865743593</v>
      </c>
      <c r="AT49" s="3">
        <v>91.730920650950495</v>
      </c>
      <c r="AU49" s="4">
        <v>110.331120424977</v>
      </c>
      <c r="AV49" s="3">
        <v>96.703889934621799</v>
      </c>
      <c r="AW49" s="4">
        <v>98.897506484080594</v>
      </c>
      <c r="AX49" s="3">
        <v>103.360630874911</v>
      </c>
      <c r="AY49" s="4">
        <v>97.748543529203801</v>
      </c>
      <c r="AZ49" s="3">
        <v>103.790646429022</v>
      </c>
      <c r="BA49" s="4">
        <v>100.15323965723201</v>
      </c>
      <c r="BB49" s="3">
        <v>99.377131916041705</v>
      </c>
      <c r="BC49" s="4">
        <v>104.930106754175</v>
      </c>
      <c r="BD49" s="3">
        <v>120.134176099572</v>
      </c>
      <c r="BE49" s="4">
        <v>110.00561579026299</v>
      </c>
      <c r="BF49" s="3">
        <v>100.752759183897</v>
      </c>
      <c r="BG49" s="4">
        <v>91.862014966394995</v>
      </c>
      <c r="BH49" s="3">
        <v>100.777113893788</v>
      </c>
      <c r="BI49" s="4">
        <v>106.187730598155</v>
      </c>
      <c r="BJ49" s="3">
        <v>97.656259683369299</v>
      </c>
      <c r="BK49" s="4">
        <v>107.701075586206</v>
      </c>
      <c r="BL49" s="3">
        <v>104.60434574293301</v>
      </c>
      <c r="BM49" s="4">
        <v>101.400963457522</v>
      </c>
      <c r="BN49" s="3">
        <v>110.21804536953699</v>
      </c>
      <c r="BO49" s="4">
        <v>90.907871327993405</v>
      </c>
      <c r="BP49" s="3">
        <v>99.706787313818097</v>
      </c>
      <c r="BQ49" s="4">
        <v>101.072400705456</v>
      </c>
      <c r="BR49" s="3">
        <v>98.489718638056004</v>
      </c>
      <c r="BS49" s="4">
        <v>99.383011954803607</v>
      </c>
      <c r="BT49" s="3">
        <v>102.94884904412901</v>
      </c>
      <c r="BU49" s="4">
        <v>100.74167246296599</v>
      </c>
      <c r="BV49" s="3">
        <v>97.242626165021306</v>
      </c>
      <c r="BW49" s="4">
        <v>102.19673389098099</v>
      </c>
      <c r="BX49" s="3">
        <v>77.385010902260603</v>
      </c>
      <c r="BY49" s="4">
        <v>98.001260134885001</v>
      </c>
      <c r="BZ49" s="1" t="s">
        <v>47</v>
      </c>
      <c r="CA49">
        <f t="shared" si="2"/>
        <v>2.6197489966086174E-2</v>
      </c>
      <c r="CB49">
        <f t="shared" si="3"/>
        <v>1.2256854709740361E-2</v>
      </c>
      <c r="CC49">
        <f t="shared" si="4"/>
        <v>-3.6868843618138802E-2</v>
      </c>
      <c r="CD49">
        <f t="shared" si="5"/>
        <v>1.1598345150218625E-2</v>
      </c>
      <c r="CE49">
        <f t="shared" si="6"/>
        <v>4.1459177981406636E-3</v>
      </c>
      <c r="CF49">
        <f t="shared" si="7"/>
        <v>-2.8314313361753607E-3</v>
      </c>
      <c r="CG49">
        <f t="shared" si="8"/>
        <v>-2.1769908669618587E-2</v>
      </c>
      <c r="CH49">
        <f t="shared" si="9"/>
        <v>5.6373831647227313E-3</v>
      </c>
      <c r="CI49">
        <f t="shared" si="10"/>
        <v>6.2982467785499541E-3</v>
      </c>
      <c r="CJ49">
        <f t="shared" si="11"/>
        <v>4.493720728404571E-2</v>
      </c>
      <c r="CK49">
        <f t="shared" si="12"/>
        <v>-1.1583612361025786E-2</v>
      </c>
      <c r="CL49">
        <f t="shared" si="13"/>
        <v>-1.710059901279648E-2</v>
      </c>
      <c r="CM49">
        <f t="shared" si="14"/>
        <v>-3.281908584366533E-2</v>
      </c>
      <c r="CN49">
        <f t="shared" si="15"/>
        <v>-6.0675189731793755E-2</v>
      </c>
      <c r="CO49">
        <f t="shared" si="16"/>
        <v>6.9528964015695749E-2</v>
      </c>
      <c r="CP49">
        <f t="shared" si="17"/>
        <v>-1.355324362188548E-2</v>
      </c>
      <c r="CQ49">
        <f t="shared" si="18"/>
        <v>0.13151922995746856</v>
      </c>
      <c r="CR49">
        <f t="shared" si="19"/>
        <v>1.0093681475705107E-2</v>
      </c>
      <c r="CS49">
        <f t="shared" si="20"/>
        <v>-4.0977216027032748E-3</v>
      </c>
      <c r="CT49">
        <f t="shared" si="21"/>
        <v>1.042415639207217E-2</v>
      </c>
      <c r="CU49">
        <f t="shared" si="22"/>
        <v>-7.8947814830869767E-3</v>
      </c>
      <c r="CV49">
        <f t="shared" si="23"/>
        <v>3.8961174910549401E-2</v>
      </c>
      <c r="CW49">
        <f t="shared" si="24"/>
        <v>-3.1991273287628186E-3</v>
      </c>
      <c r="CX49">
        <f t="shared" si="25"/>
        <v>-8.8087037197126516E-3</v>
      </c>
      <c r="CY49">
        <f t="shared" si="26"/>
        <v>-2.2228301820421237E-2</v>
      </c>
      <c r="CZ49">
        <f t="shared" si="27"/>
        <v>-4.7390264323827314E-2</v>
      </c>
      <c r="DA49">
        <f t="shared" si="28"/>
        <v>8.4229909585023854E-2</v>
      </c>
      <c r="DB49">
        <f t="shared" si="29"/>
        <v>-1.1681495699900402E-2</v>
      </c>
      <c r="DC49">
        <f t="shared" si="30"/>
        <v>-1.4727942256428372E-3</v>
      </c>
      <c r="DD49">
        <f t="shared" si="31"/>
        <v>-1.1186168858196788E-2</v>
      </c>
      <c r="DE49">
        <f t="shared" si="32"/>
        <v>1.6538014693709968E-3</v>
      </c>
      <c r="DF49">
        <f t="shared" si="33"/>
        <v>-8.1247181315128203E-2</v>
      </c>
      <c r="DG49">
        <f t="shared" si="34"/>
        <v>-1.8237760978329631E-2</v>
      </c>
      <c r="DH49">
        <f t="shared" si="35"/>
        <v>0.22235604253474683</v>
      </c>
      <c r="DI49">
        <f t="shared" si="36"/>
        <v>-9.6306081484393014E-3</v>
      </c>
      <c r="DJ49">
        <f t="shared" si="37"/>
        <v>-2.9312910697769867E-2</v>
      </c>
      <c r="DK49">
        <f t="shared" si="38"/>
        <v>1.4525251354076119E-3</v>
      </c>
      <c r="DL49">
        <f t="shared" si="39"/>
        <v>1.667048229598489E-2</v>
      </c>
      <c r="DM49">
        <f t="shared" si="40"/>
        <v>5.3466189771847583E-2</v>
      </c>
      <c r="DN49">
        <f t="shared" si="41"/>
        <v>-7.9096891301086769E-2</v>
      </c>
      <c r="DO49">
        <f t="shared" si="42"/>
        <v>3.6260965708017068E-3</v>
      </c>
      <c r="DP49">
        <f t="shared" si="43"/>
        <v>-1.0178483774865632E-2</v>
      </c>
      <c r="DQ49">
        <f t="shared" si="44"/>
        <v>-2.6174320335444534E-2</v>
      </c>
      <c r="DR49">
        <f t="shared" si="45"/>
        <v>-1.0437178562650695E-2</v>
      </c>
      <c r="DS49">
        <f t="shared" si="46"/>
        <v>-9.2595006917659428E-2</v>
      </c>
      <c r="DT49">
        <f t="shared" si="47"/>
        <v>8.0563111435558943E-2</v>
      </c>
      <c r="DU49">
        <f t="shared" si="48"/>
        <v>-2.6067727531197349E-2</v>
      </c>
      <c r="DV49">
        <f t="shared" si="49"/>
        <v>-7.179755722939718E-3</v>
      </c>
      <c r="DW49">
        <f t="shared" si="50"/>
        <v>6.6647097625416318E-3</v>
      </c>
      <c r="DX49">
        <f t="shared" si="51"/>
        <v>-4.9491861577122265E-4</v>
      </c>
      <c r="DY49">
        <f t="shared" si="52"/>
        <v>3.1921899119597974E-2</v>
      </c>
      <c r="DZ49">
        <f t="shared" si="53"/>
        <v>6.8023372149572658E-4</v>
      </c>
      <c r="EA49">
        <f t="shared" si="54"/>
        <v>9.4582269781373629E-3</v>
      </c>
      <c r="EB49">
        <f t="shared" si="55"/>
        <v>3.8004680885517894E-2</v>
      </c>
      <c r="EC49">
        <f t="shared" si="56"/>
        <v>0.20567032409423125</v>
      </c>
      <c r="ED49">
        <f t="shared" si="57"/>
        <v>0.13077839566359906</v>
      </c>
      <c r="EE49">
        <f t="shared" si="58"/>
        <v>6.2586900381123023E-4</v>
      </c>
      <c r="EF49">
        <f t="shared" si="59"/>
        <v>-8.9871720863997751E-2</v>
      </c>
      <c r="EG49">
        <f t="shared" si="60"/>
        <v>8.2057925534335663E-3</v>
      </c>
      <c r="EH49">
        <f t="shared" si="61"/>
        <v>6.7889040806748069E-2</v>
      </c>
      <c r="EI49">
        <f t="shared" si="62"/>
        <v>-6.1270849491661394E-3</v>
      </c>
      <c r="EJ49">
        <f t="shared" si="63"/>
        <v>0.10068921466168601</v>
      </c>
      <c r="EK49">
        <f t="shared" si="64"/>
        <v>2.3987358686408999E-2</v>
      </c>
      <c r="EL49">
        <f t="shared" si="65"/>
        <v>1.9317090516507429E-2</v>
      </c>
      <c r="EM49">
        <f t="shared" si="66"/>
        <v>0.15177918605839769</v>
      </c>
      <c r="EN49">
        <f t="shared" si="67"/>
        <v>-0.11926426816674585</v>
      </c>
      <c r="EO49">
        <f t="shared" si="68"/>
        <v>-3.9811962892143393E-3</v>
      </c>
      <c r="EP49">
        <f t="shared" si="69"/>
        <v>9.9491778716913615E-3</v>
      </c>
      <c r="EQ49">
        <f t="shared" si="70"/>
        <v>4.1971556159450252E-3</v>
      </c>
      <c r="ER49">
        <f t="shared" si="71"/>
        <v>6.0133724597413396E-2</v>
      </c>
      <c r="ES49">
        <f t="shared" si="72"/>
        <v>2.584454096977673E-2</v>
      </c>
      <c r="ET49">
        <f t="shared" si="73"/>
        <v>9.966089206942863E-3</v>
      </c>
      <c r="EU49">
        <f t="shared" si="74"/>
        <v>3.8357817309875308E-3</v>
      </c>
      <c r="EV49">
        <f t="shared" si="75"/>
        <v>4.0149433232691489E-2</v>
      </c>
      <c r="EW49">
        <f t="shared" si="76"/>
        <v>-0.26042676573669354</v>
      </c>
      <c r="EX49">
        <f t="shared" si="77"/>
        <v>-1.6427061624688544E-2</v>
      </c>
    </row>
    <row r="50" spans="1:154" x14ac:dyDescent="0.4">
      <c r="A50" s="1" t="s">
        <v>48</v>
      </c>
      <c r="B50" s="3">
        <v>104.015946620261</v>
      </c>
      <c r="C50" s="4">
        <v>100.259895355588</v>
      </c>
      <c r="D50" s="3">
        <v>98.608613285629303</v>
      </c>
      <c r="E50" s="4">
        <v>109.775466106339</v>
      </c>
      <c r="F50" s="3">
        <v>98.530093376119197</v>
      </c>
      <c r="G50" s="4">
        <v>99.126591953960101</v>
      </c>
      <c r="H50" s="3">
        <v>94.4827445563933</v>
      </c>
      <c r="I50" s="4">
        <v>99.181239197968907</v>
      </c>
      <c r="J50" s="3">
        <v>99.562258203454903</v>
      </c>
      <c r="K50" s="4">
        <v>103.268786466403</v>
      </c>
      <c r="L50" s="3">
        <v>96.790837242711206</v>
      </c>
      <c r="M50" s="4">
        <v>100.79969201686799</v>
      </c>
      <c r="N50" s="3">
        <v>99.194241836093795</v>
      </c>
      <c r="O50" s="4">
        <v>101.491548369583</v>
      </c>
      <c r="P50" s="3">
        <v>107.657856707836</v>
      </c>
      <c r="Q50" s="4">
        <v>104.219165153277</v>
      </c>
      <c r="R50" s="3">
        <v>106.230232376809</v>
      </c>
      <c r="S50" s="4">
        <v>102.724542902076</v>
      </c>
      <c r="T50" s="3">
        <v>97.638940539092701</v>
      </c>
      <c r="U50" s="4">
        <v>100.20423148435501</v>
      </c>
      <c r="V50" s="3">
        <v>95.514910438309201</v>
      </c>
      <c r="W50" s="4">
        <v>105.342467529031</v>
      </c>
      <c r="X50" s="3">
        <v>97.696602797820304</v>
      </c>
      <c r="Y50" s="4">
        <v>96.9152846710045</v>
      </c>
      <c r="Z50" s="3">
        <v>95.224515299523304</v>
      </c>
      <c r="AA50" s="4">
        <v>91.321086477468597</v>
      </c>
      <c r="AB50" s="3">
        <v>110.14156024361201</v>
      </c>
      <c r="AC50" s="4">
        <v>96.200838350646507</v>
      </c>
      <c r="AD50" s="3">
        <v>98.652166870667102</v>
      </c>
      <c r="AE50" s="4">
        <v>97.701178010497898</v>
      </c>
      <c r="AF50" s="3">
        <v>98.117571441058502</v>
      </c>
      <c r="AG50" s="4">
        <v>94.467994700805093</v>
      </c>
      <c r="AH50" s="3">
        <v>98.644820565691106</v>
      </c>
      <c r="AI50" s="4">
        <v>116.994285497005</v>
      </c>
      <c r="AJ50" s="3">
        <v>96.915077832606102</v>
      </c>
      <c r="AK50" s="4">
        <v>97.452614556053504</v>
      </c>
      <c r="AL50" s="3">
        <v>98.166858351671493</v>
      </c>
      <c r="AM50" s="4">
        <v>101.34421555847101</v>
      </c>
      <c r="AN50" s="3">
        <v>99.986844056000507</v>
      </c>
      <c r="AO50" s="4">
        <v>97.975959611760004</v>
      </c>
      <c r="AP50" s="3">
        <v>99.253789925474393</v>
      </c>
      <c r="AQ50" s="4">
        <v>97.676712260864505</v>
      </c>
      <c r="AR50" s="3">
        <v>100.21744201051401</v>
      </c>
      <c r="AS50" s="4">
        <v>96.262034546131403</v>
      </c>
      <c r="AT50" s="3">
        <v>96.489764206903502</v>
      </c>
      <c r="AU50" s="4">
        <v>109.991097998939</v>
      </c>
      <c r="AV50" s="3">
        <v>95.437202521644295</v>
      </c>
      <c r="AW50" s="4">
        <v>97.068095966712704</v>
      </c>
      <c r="AX50" s="3">
        <v>108.134039899507</v>
      </c>
      <c r="AY50" s="4">
        <v>97.365091880717102</v>
      </c>
      <c r="AZ50" s="3">
        <v>106.368500735716</v>
      </c>
      <c r="BA50" s="4">
        <v>99.681671191767805</v>
      </c>
      <c r="BB50" s="3">
        <v>99.477449512327794</v>
      </c>
      <c r="BC50" s="4">
        <v>104.039525232077</v>
      </c>
      <c r="BD50" s="3">
        <v>124.531071269328</v>
      </c>
      <c r="BE50" s="4">
        <v>106.911651119879</v>
      </c>
      <c r="BF50" s="3">
        <v>101.56124879848601</v>
      </c>
      <c r="BG50" s="4">
        <v>95.149003184309706</v>
      </c>
      <c r="BH50" s="3">
        <v>100.339986121747</v>
      </c>
      <c r="BI50" s="4">
        <v>104.614731795548</v>
      </c>
      <c r="BJ50" s="3">
        <v>97.944327126611199</v>
      </c>
      <c r="BK50" s="4">
        <v>112.63331520538399</v>
      </c>
      <c r="BL50" s="3">
        <v>107.068132323133</v>
      </c>
      <c r="BM50" s="4">
        <v>100.416611924015</v>
      </c>
      <c r="BN50" s="3">
        <v>108.39452895960601</v>
      </c>
      <c r="BO50" s="4">
        <v>95.545124168398303</v>
      </c>
      <c r="BP50" s="3">
        <v>98.038777960507403</v>
      </c>
      <c r="BQ50" s="4">
        <v>101.039714267067</v>
      </c>
      <c r="BR50" s="3">
        <v>98.829638330400002</v>
      </c>
      <c r="BS50" s="4">
        <v>107.95432184952</v>
      </c>
      <c r="BT50" s="3">
        <v>101.85286912247599</v>
      </c>
      <c r="BU50" s="4">
        <v>101.39865096537901</v>
      </c>
      <c r="BV50" s="3">
        <v>96.725742364646194</v>
      </c>
      <c r="BW50" s="4">
        <v>104.557287865625</v>
      </c>
      <c r="BX50" s="3">
        <v>80.425350750800206</v>
      </c>
      <c r="BY50" s="4">
        <v>94.674408714323206</v>
      </c>
      <c r="BZ50" s="1" t="s">
        <v>48</v>
      </c>
      <c r="CA50">
        <f t="shared" si="2"/>
        <v>5.0597602785367402E-2</v>
      </c>
      <c r="CB50">
        <f t="shared" si="3"/>
        <v>3.8606895249657214E-2</v>
      </c>
      <c r="CC50">
        <f t="shared" si="4"/>
        <v>-4.5601057584118587E-2</v>
      </c>
      <c r="CD50">
        <f t="shared" si="5"/>
        <v>3.8501510933680594E-2</v>
      </c>
      <c r="CE50">
        <f t="shared" si="6"/>
        <v>-1.1460400158135542E-2</v>
      </c>
      <c r="CF50">
        <f t="shared" si="7"/>
        <v>-5.3327325451810736E-3</v>
      </c>
      <c r="CG50">
        <f t="shared" si="8"/>
        <v>-3.8838230930862139E-3</v>
      </c>
      <c r="CH50">
        <f t="shared" si="9"/>
        <v>-6.7764469545025241E-3</v>
      </c>
      <c r="CI50">
        <f t="shared" si="10"/>
        <v>-1.4851614167189497E-2</v>
      </c>
      <c r="CJ50">
        <f t="shared" si="11"/>
        <v>4.8072486926793223E-2</v>
      </c>
      <c r="CK50">
        <f t="shared" si="12"/>
        <v>-3.0884901513720031E-2</v>
      </c>
      <c r="CL50">
        <f t="shared" si="13"/>
        <v>-1.6845805579411843E-2</v>
      </c>
      <c r="CM50">
        <f t="shared" si="14"/>
        <v>5.9738321378635106E-3</v>
      </c>
      <c r="CN50">
        <f t="shared" si="15"/>
        <v>-4.7280871592790819E-3</v>
      </c>
      <c r="CO50">
        <f t="shared" si="16"/>
        <v>6.8331023502251842E-2</v>
      </c>
      <c r="CP50">
        <f t="shared" si="17"/>
        <v>4.8013129509232755E-2</v>
      </c>
      <c r="CQ50">
        <f t="shared" si="18"/>
        <v>5.9013966857325517E-2</v>
      </c>
      <c r="CR50">
        <f t="shared" si="19"/>
        <v>1.0961942156095805E-3</v>
      </c>
      <c r="CS50">
        <f t="shared" si="20"/>
        <v>-3.5893277724236783E-2</v>
      </c>
      <c r="CT50">
        <f t="shared" si="21"/>
        <v>-5.2978290611929157E-3</v>
      </c>
      <c r="CU50">
        <f t="shared" si="22"/>
        <v>-3.2056524973215983E-2</v>
      </c>
      <c r="CV50">
        <f t="shared" si="23"/>
        <v>3.1011156096574011E-2</v>
      </c>
      <c r="CW50">
        <f t="shared" si="24"/>
        <v>-1.4441795800826829E-2</v>
      </c>
      <c r="CX50">
        <f t="shared" si="25"/>
        <v>-2.0421367957584646E-2</v>
      </c>
      <c r="CY50">
        <f t="shared" si="26"/>
        <v>-2.3683816835697757E-2</v>
      </c>
      <c r="CZ50">
        <f t="shared" si="27"/>
        <v>-1.3850733866923592E-2</v>
      </c>
      <c r="DA50">
        <f t="shared" si="28"/>
        <v>4.2080955787458407E-2</v>
      </c>
      <c r="DB50">
        <f t="shared" si="29"/>
        <v>-2.5074564672467714E-2</v>
      </c>
      <c r="DC50">
        <f t="shared" si="30"/>
        <v>-1.785715338099747E-2</v>
      </c>
      <c r="DD50">
        <f t="shared" si="31"/>
        <v>1.6729307691230044E-3</v>
      </c>
      <c r="DE50">
        <f t="shared" si="32"/>
        <v>-3.5390895267528588E-3</v>
      </c>
      <c r="DF50">
        <f t="shared" si="33"/>
        <v>-6.4954278170051172E-2</v>
      </c>
      <c r="DG50">
        <f t="shared" si="34"/>
        <v>-1.8249927453728887E-2</v>
      </c>
      <c r="DH50">
        <f t="shared" si="35"/>
        <v>9.4258097150724307E-2</v>
      </c>
      <c r="DI50">
        <f t="shared" si="36"/>
        <v>-2.9116932864316381E-2</v>
      </c>
      <c r="DJ50">
        <f t="shared" si="37"/>
        <v>-4.2796906606543228E-2</v>
      </c>
      <c r="DK50">
        <f t="shared" si="38"/>
        <v>-1.0808236473168531E-2</v>
      </c>
      <c r="DL50">
        <f t="shared" si="39"/>
        <v>8.4384601725766561E-3</v>
      </c>
      <c r="DM50">
        <f t="shared" si="40"/>
        <v>5.1029123326005177E-3</v>
      </c>
      <c r="DN50">
        <f t="shared" si="41"/>
        <v>-2.9762700794974895E-2</v>
      </c>
      <c r="DO50">
        <f t="shared" si="42"/>
        <v>-9.166151481560747E-3</v>
      </c>
      <c r="DP50">
        <f t="shared" si="43"/>
        <v>-3.7676532522199491E-3</v>
      </c>
      <c r="DQ50">
        <f t="shared" si="44"/>
        <v>-1.5030616101741279E-2</v>
      </c>
      <c r="DR50">
        <f t="shared" si="45"/>
        <v>-2.8844738380202739E-2</v>
      </c>
      <c r="DS50">
        <f t="shared" si="46"/>
        <v>-6.2571154726674072E-2</v>
      </c>
      <c r="DT50">
        <f t="shared" si="47"/>
        <v>9.1162667526743624E-2</v>
      </c>
      <c r="DU50">
        <f t="shared" si="48"/>
        <v>-2.9366343455221156E-2</v>
      </c>
      <c r="DV50">
        <f t="shared" si="49"/>
        <v>-1.7862643680794821E-2</v>
      </c>
      <c r="DW50">
        <f t="shared" si="50"/>
        <v>6.592763961604553E-2</v>
      </c>
      <c r="DX50">
        <f t="shared" si="51"/>
        <v>1.1814465174806665E-2</v>
      </c>
      <c r="DY50">
        <f t="shared" si="52"/>
        <v>5.4508102680969728E-2</v>
      </c>
      <c r="DZ50">
        <f t="shared" si="53"/>
        <v>-9.7270121361723305E-3</v>
      </c>
      <c r="EA50">
        <f t="shared" si="54"/>
        <v>-6.0063210121702459E-3</v>
      </c>
      <c r="EB50">
        <f t="shared" si="55"/>
        <v>2.1321734591576602E-2</v>
      </c>
      <c r="EC50">
        <f t="shared" si="56"/>
        <v>0.25153715695782153</v>
      </c>
      <c r="ED50">
        <f t="shared" si="57"/>
        <v>1.1171308013613102E-2</v>
      </c>
      <c r="EE50">
        <f t="shared" si="58"/>
        <v>1.3386611510973978E-2</v>
      </c>
      <c r="EF50">
        <f t="shared" si="59"/>
        <v>-6.3400330610503097E-2</v>
      </c>
      <c r="EG50">
        <f t="shared" si="60"/>
        <v>-1.9057401098678817E-3</v>
      </c>
      <c r="EH50">
        <f t="shared" si="61"/>
        <v>3.7270550693987214E-2</v>
      </c>
      <c r="EI50">
        <f t="shared" si="62"/>
        <v>2.595706855151203E-3</v>
      </c>
      <c r="EJ50">
        <f t="shared" si="63"/>
        <v>0.12659725205158034</v>
      </c>
      <c r="EK50">
        <f t="shared" si="64"/>
        <v>2.9053836802876987E-2</v>
      </c>
      <c r="EL50">
        <f t="shared" si="65"/>
        <v>3.8809278502354161E-3</v>
      </c>
      <c r="EM50">
        <f t="shared" si="66"/>
        <v>0.11756977648866984</v>
      </c>
      <c r="EN50">
        <f t="shared" si="67"/>
        <v>-5.7191149552263676E-2</v>
      </c>
      <c r="EO50">
        <f t="shared" si="68"/>
        <v>-2.1888143233272372E-2</v>
      </c>
      <c r="EP50">
        <f t="shared" si="69"/>
        <v>-2.9648278647664839E-4</v>
      </c>
      <c r="EQ50">
        <f t="shared" si="70"/>
        <v>1.4418767444234426E-2</v>
      </c>
      <c r="ER50">
        <f t="shared" si="71"/>
        <v>0.15069870360835647</v>
      </c>
      <c r="ES50">
        <f t="shared" si="72"/>
        <v>2.9402244762038121E-2</v>
      </c>
      <c r="ET50">
        <f t="shared" si="73"/>
        <v>1.1742004481098745E-2</v>
      </c>
      <c r="EU50">
        <f t="shared" si="74"/>
        <v>1.0399480265848249E-2</v>
      </c>
      <c r="EV50">
        <f t="shared" si="75"/>
        <v>3.926306734522389E-2</v>
      </c>
      <c r="EW50">
        <f t="shared" si="76"/>
        <v>0.21542766123338875</v>
      </c>
      <c r="EX50">
        <f t="shared" si="77"/>
        <v>-3.6647911616374262E-2</v>
      </c>
    </row>
    <row r="51" spans="1:154" x14ac:dyDescent="0.4">
      <c r="A51" s="1" t="s">
        <v>49</v>
      </c>
      <c r="B51" s="3">
        <v>106.71343946942601</v>
      </c>
      <c r="C51" s="4">
        <v>101.454084825652</v>
      </c>
      <c r="D51" s="3">
        <v>94.8988874597554</v>
      </c>
      <c r="E51" s="4">
        <v>106.541132092053</v>
      </c>
      <c r="F51" s="3">
        <v>98.417837967379796</v>
      </c>
      <c r="G51" s="4">
        <v>99.658428447840706</v>
      </c>
      <c r="H51" s="3">
        <v>96.185607316119302</v>
      </c>
      <c r="I51" s="4">
        <v>98.5357934968889</v>
      </c>
      <c r="J51" s="3">
        <v>99.459077619027795</v>
      </c>
      <c r="K51" s="4">
        <v>106.279553051082</v>
      </c>
      <c r="L51" s="3">
        <v>96.659632188456996</v>
      </c>
      <c r="M51" s="4">
        <v>100.429682054268</v>
      </c>
      <c r="N51" s="3">
        <v>97.170550181987196</v>
      </c>
      <c r="O51" s="4">
        <v>101.381619178747</v>
      </c>
      <c r="P51" s="3">
        <v>109.52733499232301</v>
      </c>
      <c r="Q51" s="4">
        <v>106.48675840524101</v>
      </c>
      <c r="R51" s="3">
        <v>107.536752482297</v>
      </c>
      <c r="S51" s="4">
        <v>106.386751866973</v>
      </c>
      <c r="T51" s="3">
        <v>96.594166854376297</v>
      </c>
      <c r="U51" s="4">
        <v>99.500499978223701</v>
      </c>
      <c r="V51" s="3">
        <v>94.690043324127402</v>
      </c>
      <c r="W51" s="4">
        <v>106.45612926870901</v>
      </c>
      <c r="X51" s="3">
        <v>97.458010754004704</v>
      </c>
      <c r="Y51" s="4">
        <v>96.303543329816506</v>
      </c>
      <c r="Z51" s="3">
        <v>94.909038301413105</v>
      </c>
      <c r="AA51" s="4">
        <v>91.889972208599005</v>
      </c>
      <c r="AB51" s="3">
        <v>112.61340297997199</v>
      </c>
      <c r="AC51" s="4">
        <v>95.363883182536696</v>
      </c>
      <c r="AD51" s="3">
        <v>97.849615323582796</v>
      </c>
      <c r="AE51" s="4">
        <v>98.177645959104893</v>
      </c>
      <c r="AF51" s="3">
        <v>99.491670777572494</v>
      </c>
      <c r="AG51" s="4">
        <v>95.454151068359906</v>
      </c>
      <c r="AH51" s="3">
        <v>99.022740235139693</v>
      </c>
      <c r="AI51" s="4">
        <v>120.22410389807</v>
      </c>
      <c r="AJ51" s="3">
        <v>95.916648816855002</v>
      </c>
      <c r="AK51" s="4">
        <v>97.324500197819106</v>
      </c>
      <c r="AL51" s="3">
        <v>98.072704797701803</v>
      </c>
      <c r="AM51" s="4">
        <v>100.18903637261501</v>
      </c>
      <c r="AN51" s="3">
        <v>99.440391935178098</v>
      </c>
      <c r="AO51" s="4">
        <v>96.616083827414698</v>
      </c>
      <c r="AP51" s="3">
        <v>98.862791248580194</v>
      </c>
      <c r="AQ51" s="4">
        <v>81.137875065460307</v>
      </c>
      <c r="AR51" s="3">
        <v>99.201299210900601</v>
      </c>
      <c r="AS51" s="4">
        <v>95.236046326470202</v>
      </c>
      <c r="AT51" s="3">
        <v>93.759195055656804</v>
      </c>
      <c r="AU51" s="4">
        <v>111.55216735553201</v>
      </c>
      <c r="AV51" s="3">
        <v>95.302529520523194</v>
      </c>
      <c r="AW51" s="4">
        <v>96.653842974194205</v>
      </c>
      <c r="AX51" s="3">
        <v>106.298115760426</v>
      </c>
      <c r="AY51" s="4">
        <v>98.235587174916205</v>
      </c>
      <c r="AZ51" s="3">
        <v>109.920382643045</v>
      </c>
      <c r="BA51" s="4">
        <v>99.866007141583694</v>
      </c>
      <c r="BB51" s="3">
        <v>99.020982566770996</v>
      </c>
      <c r="BC51" s="4">
        <v>106.238706628621</v>
      </c>
      <c r="BD51" s="3">
        <v>129.83005331900799</v>
      </c>
      <c r="BE51" s="4">
        <v>111.354862703108</v>
      </c>
      <c r="BF51" s="3">
        <v>103.61901498095401</v>
      </c>
      <c r="BG51" s="4">
        <v>94.492417500474104</v>
      </c>
      <c r="BH51" s="3">
        <v>99.371513151841995</v>
      </c>
      <c r="BI51" s="4">
        <v>104.907734861739</v>
      </c>
      <c r="BJ51" s="3">
        <v>99.442133683056895</v>
      </c>
      <c r="BK51" s="4">
        <v>117.770230308262</v>
      </c>
      <c r="BL51" s="3">
        <v>109.205150732482</v>
      </c>
      <c r="BM51" s="4">
        <v>100.322155760708</v>
      </c>
      <c r="BN51" s="3">
        <v>112.513419287329</v>
      </c>
      <c r="BO51" s="4">
        <v>93.341631964536305</v>
      </c>
      <c r="BP51" s="3">
        <v>97.8177604802693</v>
      </c>
      <c r="BQ51" s="4">
        <v>101.333264604155</v>
      </c>
      <c r="BR51" s="3">
        <v>99.269258226540401</v>
      </c>
      <c r="BS51" s="4">
        <v>105.668113795528</v>
      </c>
      <c r="BT51" s="3">
        <v>101.69593197312101</v>
      </c>
      <c r="BU51" s="4">
        <v>103.85113157270099</v>
      </c>
      <c r="BV51" s="3">
        <v>98.1216495110681</v>
      </c>
      <c r="BW51" s="4">
        <v>103.63882973887</v>
      </c>
      <c r="BX51" s="3">
        <v>83.529600655358905</v>
      </c>
      <c r="BY51" s="4">
        <v>97.658716847776205</v>
      </c>
      <c r="BZ51" s="1" t="s">
        <v>49</v>
      </c>
      <c r="CA51">
        <f t="shared" si="2"/>
        <v>9.5069162347111158E-2</v>
      </c>
      <c r="CB51">
        <f t="shared" si="3"/>
        <v>7.2699560132902574E-2</v>
      </c>
      <c r="CC51">
        <f t="shared" si="4"/>
        <v>-2.9014381958734292E-2</v>
      </c>
      <c r="CD51">
        <f t="shared" si="5"/>
        <v>-2.3936972808922152E-2</v>
      </c>
      <c r="CE51">
        <f t="shared" si="6"/>
        <v>-2.3891007308363021E-2</v>
      </c>
      <c r="CF51">
        <f t="shared" si="7"/>
        <v>6.2386135119263386E-3</v>
      </c>
      <c r="CG51">
        <f t="shared" si="8"/>
        <v>5.4588278141869395E-2</v>
      </c>
      <c r="CH51">
        <f t="shared" si="9"/>
        <v>-2.9085743193726477E-2</v>
      </c>
      <c r="CI51">
        <f t="shared" si="10"/>
        <v>-2.5198997223369823E-2</v>
      </c>
      <c r="CJ51">
        <f t="shared" si="11"/>
        <v>7.4378160355318412E-2</v>
      </c>
      <c r="CK51">
        <f t="shared" si="12"/>
        <v>-4.6695816681612601E-2</v>
      </c>
      <c r="CL51">
        <f t="shared" si="13"/>
        <v>-2.5542592771234385E-2</v>
      </c>
      <c r="CM51">
        <f t="shared" si="14"/>
        <v>-2.5678259616194854E-2</v>
      </c>
      <c r="CN51">
        <f t="shared" si="15"/>
        <v>-7.0481388733254491E-3</v>
      </c>
      <c r="CO51">
        <f t="shared" si="16"/>
        <v>9.1712892862980455E-2</v>
      </c>
      <c r="CP51">
        <f t="shared" si="17"/>
        <v>5.2785853038425312E-2</v>
      </c>
      <c r="CQ51">
        <f t="shared" si="18"/>
        <v>4.494776248039889E-2</v>
      </c>
      <c r="CR51">
        <f t="shared" si="19"/>
        <v>5.3073358137355919E-2</v>
      </c>
      <c r="CS51">
        <f t="shared" si="20"/>
        <v>-8.3806745625971124E-2</v>
      </c>
      <c r="CT51">
        <f t="shared" si="21"/>
        <v>-3.747538968853692E-2</v>
      </c>
      <c r="CU51">
        <f t="shared" si="22"/>
        <v>-6.337294773353519E-2</v>
      </c>
      <c r="CV51">
        <f t="shared" si="23"/>
        <v>2.602033131561643E-2</v>
      </c>
      <c r="CW51">
        <f t="shared" si="24"/>
        <v>-2.971026483248207E-2</v>
      </c>
      <c r="CX51">
        <f t="shared" si="25"/>
        <v>-3.8292527098989226E-2</v>
      </c>
      <c r="CY51">
        <f t="shared" si="26"/>
        <v>-4.4789965337678206E-2</v>
      </c>
      <c r="CZ51">
        <f t="shared" si="27"/>
        <v>-1.7613508922809107E-2</v>
      </c>
      <c r="DA51">
        <f t="shared" si="28"/>
        <v>3.53098978380324E-2</v>
      </c>
      <c r="DB51">
        <f t="shared" si="29"/>
        <v>-4.4990720283355823E-2</v>
      </c>
      <c r="DC51">
        <f t="shared" si="30"/>
        <v>-3.5296664651763288E-2</v>
      </c>
      <c r="DD51">
        <f t="shared" si="31"/>
        <v>1.7776761869261692E-2</v>
      </c>
      <c r="DE51">
        <f t="shared" si="32"/>
        <v>2.44408151573694E-2</v>
      </c>
      <c r="DF51">
        <f t="shared" si="33"/>
        <v>-8.9052255407159331E-2</v>
      </c>
      <c r="DG51">
        <f t="shared" si="34"/>
        <v>-9.96523908038216E-3</v>
      </c>
      <c r="DH51">
        <f t="shared" si="35"/>
        <v>9.7311482957217921E-2</v>
      </c>
      <c r="DI51">
        <f t="shared" si="36"/>
        <v>-5.82117655137665E-2</v>
      </c>
      <c r="DJ51">
        <f t="shared" si="37"/>
        <v>-6.1716998528912992E-2</v>
      </c>
      <c r="DK51">
        <f t="shared" si="38"/>
        <v>-2.4476571138249414E-2</v>
      </c>
      <c r="DL51">
        <f t="shared" si="39"/>
        <v>2.3853962683810348E-2</v>
      </c>
      <c r="DM51">
        <f t="shared" si="40"/>
        <v>-1.857716155173017E-2</v>
      </c>
      <c r="DN51">
        <f t="shared" si="41"/>
        <v>-6.7708054848351629E-2</v>
      </c>
      <c r="DO51">
        <f t="shared" si="42"/>
        <v>-2.3351348953072115E-2</v>
      </c>
      <c r="DP51">
        <f t="shared" si="43"/>
        <v>-0.16695934207630292</v>
      </c>
      <c r="DQ51">
        <f t="shared" si="44"/>
        <v>-1.182650105891947E-2</v>
      </c>
      <c r="DR51">
        <f t="shared" si="45"/>
        <v>-6.0524408300572152E-2</v>
      </c>
      <c r="DS51">
        <f t="shared" si="46"/>
        <v>-0.10151971358410361</v>
      </c>
      <c r="DT51">
        <f t="shared" si="47"/>
        <v>9.6714067991729546E-2</v>
      </c>
      <c r="DU51">
        <f t="shared" si="48"/>
        <v>-2.1653325299222259E-2</v>
      </c>
      <c r="DV51">
        <f t="shared" si="49"/>
        <v>-3.5071763648130805E-2</v>
      </c>
      <c r="DW51">
        <f t="shared" si="50"/>
        <v>2.2769018025490251E-2</v>
      </c>
      <c r="DX51">
        <f t="shared" si="51"/>
        <v>4.1751124789463967E-2</v>
      </c>
      <c r="DY51">
        <f t="shared" si="52"/>
        <v>0.12917590411581514</v>
      </c>
      <c r="DZ51">
        <f t="shared" si="53"/>
        <v>-1.6319722964988292E-2</v>
      </c>
      <c r="EA51">
        <f t="shared" si="54"/>
        <v>-2.2778791402613185E-2</v>
      </c>
      <c r="EB51">
        <f t="shared" si="55"/>
        <v>4.795252063216271E-2</v>
      </c>
      <c r="EC51">
        <f t="shared" si="56"/>
        <v>0.24220906807334175</v>
      </c>
      <c r="ED51">
        <f t="shared" si="57"/>
        <v>-3.6482226713674293E-2</v>
      </c>
      <c r="EE51">
        <f t="shared" si="58"/>
        <v>3.7564248398007427E-2</v>
      </c>
      <c r="EF51">
        <f t="shared" si="59"/>
        <v>-7.9132529721621103E-2</v>
      </c>
      <c r="EG51">
        <f t="shared" si="60"/>
        <v>-1.8348386184761534E-2</v>
      </c>
      <c r="EH51">
        <f t="shared" si="61"/>
        <v>4.2042608742999033E-2</v>
      </c>
      <c r="EI51">
        <f t="shared" si="62"/>
        <v>4.2476458527726191E-2</v>
      </c>
      <c r="EJ51">
        <f t="shared" si="63"/>
        <v>0.20051788208767962</v>
      </c>
      <c r="EK51">
        <f t="shared" si="64"/>
        <v>3.9225057264445917E-2</v>
      </c>
      <c r="EL51">
        <f t="shared" si="65"/>
        <v>-7.6613891965980896E-3</v>
      </c>
      <c r="EM51">
        <f t="shared" si="66"/>
        <v>0.14545658728648925</v>
      </c>
      <c r="EN51">
        <f t="shared" si="67"/>
        <v>-8.6027538427505212E-2</v>
      </c>
      <c r="EO51">
        <f t="shared" si="68"/>
        <v>-3.3811155880183463E-2</v>
      </c>
      <c r="EP51">
        <f t="shared" si="69"/>
        <v>1.8520400630707368E-2</v>
      </c>
      <c r="EQ51">
        <f t="shared" si="70"/>
        <v>2.8303718290969559E-2</v>
      </c>
      <c r="ER51">
        <f t="shared" si="71"/>
        <v>0.12477275298949242</v>
      </c>
      <c r="ES51">
        <f t="shared" si="72"/>
        <v>4.8289778287756269E-2</v>
      </c>
      <c r="ET51">
        <f t="shared" si="73"/>
        <v>4.6005014945679878E-2</v>
      </c>
      <c r="EU51">
        <f t="shared" si="74"/>
        <v>5.071461039833558E-2</v>
      </c>
      <c r="EV51">
        <f t="shared" si="75"/>
        <v>7.8636275444996517E-3</v>
      </c>
      <c r="EW51">
        <f t="shared" si="76"/>
        <v>0.23553379514805872</v>
      </c>
      <c r="EX51">
        <f t="shared" si="77"/>
        <v>1.3393977401525703E-2</v>
      </c>
    </row>
    <row r="52" spans="1:154" x14ac:dyDescent="0.4">
      <c r="A52" s="1" t="s">
        <v>50</v>
      </c>
      <c r="B52" s="3">
        <v>102.028660895801</v>
      </c>
      <c r="C52" s="4">
        <v>101.558182811001</v>
      </c>
      <c r="D52" s="3">
        <v>93.198202185385696</v>
      </c>
      <c r="E52" s="4">
        <v>110.506272394356</v>
      </c>
      <c r="F52" s="3">
        <v>97.717957434838993</v>
      </c>
      <c r="G52" s="4">
        <v>99.579582527339497</v>
      </c>
      <c r="H52" s="3">
        <v>96.778612224098097</v>
      </c>
      <c r="I52" s="4">
        <v>97.477118409106097</v>
      </c>
      <c r="J52" s="3">
        <v>100.083736336435</v>
      </c>
      <c r="K52" s="4">
        <v>101.540202178771</v>
      </c>
      <c r="L52" s="3">
        <v>95.345023317558798</v>
      </c>
      <c r="M52" s="4">
        <v>101.758776097432</v>
      </c>
      <c r="N52" s="3">
        <v>95.387167451358295</v>
      </c>
      <c r="O52" s="4">
        <v>104.39374327172</v>
      </c>
      <c r="P52" s="3">
        <v>109.084935195092</v>
      </c>
      <c r="Q52" s="4">
        <v>106.045846949457</v>
      </c>
      <c r="R52" s="3">
        <v>107.723524275356</v>
      </c>
      <c r="S52" s="4">
        <v>107.68497798726401</v>
      </c>
      <c r="T52" s="3">
        <v>96.317468302067994</v>
      </c>
      <c r="U52" s="4">
        <v>98.001394936568701</v>
      </c>
      <c r="V52" s="3">
        <v>92.451775855455693</v>
      </c>
      <c r="W52" s="4">
        <v>106.09116120595399</v>
      </c>
      <c r="X52" s="3">
        <v>95.883604493002807</v>
      </c>
      <c r="Y52" s="4">
        <v>94.924783593713499</v>
      </c>
      <c r="Z52" s="3">
        <v>94.303941429005903</v>
      </c>
      <c r="AA52" s="4">
        <v>87.773646398565205</v>
      </c>
      <c r="AB52" s="3">
        <v>111.342830923628</v>
      </c>
      <c r="AC52" s="4">
        <v>93.943340953570498</v>
      </c>
      <c r="AD52" s="3">
        <v>96.208183530750404</v>
      </c>
      <c r="AE52" s="4">
        <v>97.881172239876705</v>
      </c>
      <c r="AF52" s="3">
        <v>100.042062106019</v>
      </c>
      <c r="AG52" s="4">
        <v>98.613602462606593</v>
      </c>
      <c r="AH52" s="3">
        <v>102.795877481839</v>
      </c>
      <c r="AI52" s="4">
        <v>129.376767348572</v>
      </c>
      <c r="AJ52" s="3">
        <v>94.128650208300897</v>
      </c>
      <c r="AK52" s="4">
        <v>93.604737281178501</v>
      </c>
      <c r="AL52" s="3">
        <v>96.870965629550696</v>
      </c>
      <c r="AM52" s="4">
        <v>101.485805877004</v>
      </c>
      <c r="AN52" s="3">
        <v>97.465026540769202</v>
      </c>
      <c r="AO52" s="4">
        <v>95.481610143488197</v>
      </c>
      <c r="AP52" s="3">
        <v>97.932495308040302</v>
      </c>
      <c r="AQ52" s="4">
        <v>70.039519007972999</v>
      </c>
      <c r="AR52" s="3">
        <v>98.854837181899597</v>
      </c>
      <c r="AS52" s="4">
        <v>93.836956068263802</v>
      </c>
      <c r="AT52" s="3">
        <v>97.404954276235699</v>
      </c>
      <c r="AU52" s="4">
        <v>110.039753890882</v>
      </c>
      <c r="AV52" s="3">
        <v>95.134361012691897</v>
      </c>
      <c r="AW52" s="4">
        <v>95.617846962271301</v>
      </c>
      <c r="AX52" s="3">
        <v>107.92828167568599</v>
      </c>
      <c r="AY52" s="4">
        <v>97.351846143542502</v>
      </c>
      <c r="AZ52" s="3">
        <v>112.170746784663</v>
      </c>
      <c r="BA52" s="4">
        <v>99.599963868943803</v>
      </c>
      <c r="BB52" s="3">
        <v>98.758154741093193</v>
      </c>
      <c r="BC52" s="4">
        <v>103.694557112742</v>
      </c>
      <c r="BD52" s="3">
        <v>128.830426110215</v>
      </c>
      <c r="BE52" s="4">
        <v>111.645677353786</v>
      </c>
      <c r="BF52" s="3">
        <v>106.47929230806299</v>
      </c>
      <c r="BG52" s="4">
        <v>95.900712152825903</v>
      </c>
      <c r="BH52" s="3">
        <v>98.463437679224995</v>
      </c>
      <c r="BI52" s="4">
        <v>103.28913119782101</v>
      </c>
      <c r="BJ52" s="3">
        <v>100.239401841854</v>
      </c>
      <c r="BK52" s="4">
        <v>121.187122111061</v>
      </c>
      <c r="BL52" s="3">
        <v>111.259355184021</v>
      </c>
      <c r="BM52" s="4">
        <v>99.393142533915906</v>
      </c>
      <c r="BN52" s="3">
        <v>111.184686527232</v>
      </c>
      <c r="BO52" s="4">
        <v>92.509417914634398</v>
      </c>
      <c r="BP52" s="3">
        <v>97.290243233074406</v>
      </c>
      <c r="BQ52" s="4">
        <v>101.611762269404</v>
      </c>
      <c r="BR52" s="3">
        <v>99.799424776666697</v>
      </c>
      <c r="BS52" s="4">
        <v>105.75890793479</v>
      </c>
      <c r="BT52" s="3">
        <v>102.455293633371</v>
      </c>
      <c r="BU52" s="4">
        <v>104.957354271996</v>
      </c>
      <c r="BV52" s="3">
        <v>97.874044893460507</v>
      </c>
      <c r="BW52" s="4">
        <v>100.639220998317</v>
      </c>
      <c r="BX52" s="3">
        <v>86.266566522482904</v>
      </c>
      <c r="BY52" s="4">
        <v>105.58737112502</v>
      </c>
      <c r="BZ52" s="1" t="s">
        <v>50</v>
      </c>
      <c r="CA52">
        <f t="shared" si="2"/>
        <v>2.5746997658186777E-2</v>
      </c>
      <c r="CB52">
        <f t="shared" si="3"/>
        <v>5.5875901541819317E-2</v>
      </c>
      <c r="CC52">
        <f t="shared" si="4"/>
        <v>-6.0652441686931957E-2</v>
      </c>
      <c r="CD52">
        <f t="shared" si="5"/>
        <v>2.9842007300645568E-2</v>
      </c>
      <c r="CE52">
        <f t="shared" si="6"/>
        <v>-2.6685615747649938E-2</v>
      </c>
      <c r="CF52">
        <f t="shared" si="7"/>
        <v>3.801586829461634E-3</v>
      </c>
      <c r="CG52">
        <f t="shared" si="8"/>
        <v>5.5597697371933874E-2</v>
      </c>
      <c r="CH52">
        <f t="shared" si="9"/>
        <v>-3.5320162332168725E-2</v>
      </c>
      <c r="CI52">
        <f t="shared" si="10"/>
        <v>-1.4662193883289376E-2</v>
      </c>
      <c r="CJ52">
        <f t="shared" si="11"/>
        <v>-8.9695964651730353E-3</v>
      </c>
      <c r="CK52">
        <f t="shared" si="12"/>
        <v>-5.3000930461935214E-2</v>
      </c>
      <c r="CL52">
        <f t="shared" si="13"/>
        <v>6.8972418789470247E-4</v>
      </c>
      <c r="CM52">
        <f t="shared" si="14"/>
        <v>-2.5047629540250083E-2</v>
      </c>
      <c r="CN52">
        <f t="shared" si="15"/>
        <v>2.4546241118545309E-2</v>
      </c>
      <c r="CO52">
        <f t="shared" si="16"/>
        <v>6.3560958744030893E-2</v>
      </c>
      <c r="CP52">
        <f t="shared" si="17"/>
        <v>4.1030116406716832E-2</v>
      </c>
      <c r="CQ52">
        <f t="shared" si="18"/>
        <v>1.4546252187042086E-3</v>
      </c>
      <c r="CR52">
        <f t="shared" si="19"/>
        <v>6.9204598951608354E-2</v>
      </c>
      <c r="CS52">
        <f t="shared" si="20"/>
        <v>-5.3954747766303934E-2</v>
      </c>
      <c r="CT52">
        <f t="shared" si="21"/>
        <v>-5.1368781272267072E-2</v>
      </c>
      <c r="CU52">
        <f t="shared" si="22"/>
        <v>-7.2059728160486003E-2</v>
      </c>
      <c r="CV52">
        <f t="shared" si="23"/>
        <v>1.384669803133276E-2</v>
      </c>
      <c r="CW52">
        <f t="shared" si="24"/>
        <v>-4.247357856331091E-2</v>
      </c>
      <c r="CX52">
        <f t="shared" si="25"/>
        <v>-4.2863674307883737E-2</v>
      </c>
      <c r="CY52">
        <f t="shared" si="26"/>
        <v>-4.6055125854189138E-2</v>
      </c>
      <c r="CZ52">
        <f t="shared" si="27"/>
        <v>-4.0519125558008406E-2</v>
      </c>
      <c r="DA52">
        <f t="shared" si="28"/>
        <v>2.4505226317800499E-2</v>
      </c>
      <c r="DB52">
        <f t="shared" si="29"/>
        <v>-4.9574486814135343E-2</v>
      </c>
      <c r="DC52">
        <f t="shared" si="30"/>
        <v>-4.4303484439391805E-2</v>
      </c>
      <c r="DD52">
        <f t="shared" si="31"/>
        <v>1.1591052223965947E-2</v>
      </c>
      <c r="DE52">
        <f t="shared" si="32"/>
        <v>3.5465640771308315E-2</v>
      </c>
      <c r="DF52">
        <f t="shared" si="33"/>
        <v>-2.5147462877779247E-2</v>
      </c>
      <c r="DG52">
        <f t="shared" si="34"/>
        <v>2.130680225339221E-2</v>
      </c>
      <c r="DH52">
        <f t="shared" si="35"/>
        <v>0.10409876342804636</v>
      </c>
      <c r="DI52">
        <f t="shared" si="36"/>
        <v>-6.1271871936097955E-2</v>
      </c>
      <c r="DJ52">
        <f t="shared" si="37"/>
        <v>-6.9548968970418401E-2</v>
      </c>
      <c r="DK52">
        <f t="shared" si="38"/>
        <v>-3.0497709106779181E-2</v>
      </c>
      <c r="DL52">
        <f t="shared" si="39"/>
        <v>-5.4278681256990646E-3</v>
      </c>
      <c r="DM52">
        <f t="shared" si="40"/>
        <v>-4.3173315709956972E-2</v>
      </c>
      <c r="DN52">
        <f t="shared" si="41"/>
        <v>-4.8611283166462682E-2</v>
      </c>
      <c r="DO52">
        <f t="shared" si="42"/>
        <v>-2.7394647379267778E-2</v>
      </c>
      <c r="DP52">
        <f t="shared" si="43"/>
        <v>-0.26269914119514481</v>
      </c>
      <c r="DQ52">
        <f t="shared" si="44"/>
        <v>-7.3231959777537714E-3</v>
      </c>
      <c r="DR52">
        <f t="shared" si="45"/>
        <v>-5.9443466118396238E-2</v>
      </c>
      <c r="DS52">
        <f t="shared" si="46"/>
        <v>-2.7583686848485334E-2</v>
      </c>
      <c r="DT52">
        <f t="shared" si="47"/>
        <v>2.8591525105490012E-2</v>
      </c>
      <c r="DU52">
        <f t="shared" si="48"/>
        <v>-2.4882554020321246E-2</v>
      </c>
      <c r="DV52">
        <f t="shared" si="49"/>
        <v>-4.1334709235172795E-2</v>
      </c>
      <c r="DW52">
        <f t="shared" si="50"/>
        <v>-8.4898579154846221E-4</v>
      </c>
      <c r="DX52">
        <f t="shared" si="51"/>
        <v>2.1820536679226343E-2</v>
      </c>
      <c r="DY52">
        <f t="shared" si="52"/>
        <v>0.121606950845492</v>
      </c>
      <c r="DZ52">
        <f t="shared" si="53"/>
        <v>-1.2794511927691987E-2</v>
      </c>
      <c r="EA52">
        <f t="shared" si="54"/>
        <v>-1.9847757510497832E-2</v>
      </c>
      <c r="EB52">
        <f t="shared" si="55"/>
        <v>2.1451528796387231E-2</v>
      </c>
      <c r="EC52">
        <f t="shared" si="56"/>
        <v>0.14976327626684394</v>
      </c>
      <c r="ED52">
        <f t="shared" si="57"/>
        <v>-4.9486686652982836E-2</v>
      </c>
      <c r="EE52">
        <f t="shared" si="58"/>
        <v>6.4503720940637166E-2</v>
      </c>
      <c r="EF52">
        <f t="shared" si="59"/>
        <v>-1.7874745094829447E-2</v>
      </c>
      <c r="EG52">
        <f t="shared" si="60"/>
        <v>-2.2149390916027301E-2</v>
      </c>
      <c r="EH52">
        <f t="shared" si="61"/>
        <v>1.2283368210417311E-2</v>
      </c>
      <c r="EI52">
        <f t="shared" si="62"/>
        <v>5.101123722156764E-2</v>
      </c>
      <c r="EJ52">
        <f t="shared" si="63"/>
        <v>0.18546143281717331</v>
      </c>
      <c r="EK52">
        <f t="shared" si="64"/>
        <v>4.0354043016229912E-2</v>
      </c>
      <c r="EL52">
        <f t="shared" si="65"/>
        <v>-1.6088725603954579E-2</v>
      </c>
      <c r="EM52">
        <f t="shared" si="66"/>
        <v>6.4422475411046065E-2</v>
      </c>
      <c r="EN52">
        <f t="shared" si="67"/>
        <v>-6.2501818169957479E-2</v>
      </c>
      <c r="EO52">
        <f t="shared" si="68"/>
        <v>-3.1101175196569963E-2</v>
      </c>
      <c r="EP52">
        <f t="shared" si="69"/>
        <v>1.7121383906541388E-2</v>
      </c>
      <c r="EQ52">
        <f t="shared" si="70"/>
        <v>2.7741849572528343E-2</v>
      </c>
      <c r="ER52">
        <f t="shared" si="71"/>
        <v>0.18472012772439905</v>
      </c>
      <c r="ES52">
        <f t="shared" si="72"/>
        <v>3.8550286492397445E-2</v>
      </c>
      <c r="ET52">
        <f t="shared" si="73"/>
        <v>5.9414911804110737E-2</v>
      </c>
      <c r="EU52">
        <f t="shared" si="74"/>
        <v>4.481812880506153E-2</v>
      </c>
      <c r="EV52">
        <f t="shared" si="75"/>
        <v>-1.9623573087779289E-2</v>
      </c>
      <c r="EW52">
        <f t="shared" si="76"/>
        <v>0.19751118676485113</v>
      </c>
      <c r="EX52">
        <f t="shared" si="77"/>
        <v>0.10014027303923623</v>
      </c>
    </row>
    <row r="53" spans="1:154" x14ac:dyDescent="0.4">
      <c r="A53" s="1" t="s">
        <v>51</v>
      </c>
      <c r="B53" s="3">
        <v>102.881931642502</v>
      </c>
      <c r="C53" s="4">
        <v>99.692757763177198</v>
      </c>
      <c r="D53" s="3">
        <v>93.543072428811797</v>
      </c>
      <c r="E53" s="4">
        <v>109.271708385899</v>
      </c>
      <c r="F53" s="3">
        <v>98.895557412363999</v>
      </c>
      <c r="G53" s="4">
        <v>98.698586879201301</v>
      </c>
      <c r="H53" s="3">
        <v>95.363174137023705</v>
      </c>
      <c r="I53" s="4">
        <v>98.719189503897795</v>
      </c>
      <c r="J53" s="3">
        <v>100.9663751322</v>
      </c>
      <c r="K53" s="4">
        <v>99.461546329602598</v>
      </c>
      <c r="L53" s="3">
        <v>96.926276001049501</v>
      </c>
      <c r="M53" s="4">
        <v>101.30743152151901</v>
      </c>
      <c r="N53" s="3">
        <v>98.036709976001305</v>
      </c>
      <c r="O53" s="4">
        <v>104.296448912682</v>
      </c>
      <c r="P53" s="3">
        <v>108.409062650294</v>
      </c>
      <c r="Q53" s="4">
        <v>104.42771094830699</v>
      </c>
      <c r="R53" s="3">
        <v>107.33298224601501</v>
      </c>
      <c r="S53" s="4">
        <v>107.962638923254</v>
      </c>
      <c r="T53" s="3">
        <v>98.685482634312606</v>
      </c>
      <c r="U53" s="4">
        <v>99.853550328650698</v>
      </c>
      <c r="V53" s="3">
        <v>94.740531938933401</v>
      </c>
      <c r="W53" s="4">
        <v>105.551486874746</v>
      </c>
      <c r="X53" s="3">
        <v>96.940139318517495</v>
      </c>
      <c r="Y53" s="4">
        <v>95.913978371994205</v>
      </c>
      <c r="Z53" s="3">
        <v>94.675442440991205</v>
      </c>
      <c r="AA53" s="4">
        <v>84.965096920198306</v>
      </c>
      <c r="AB53" s="3">
        <v>107.2639449702</v>
      </c>
      <c r="AC53" s="4">
        <v>95.440564266975798</v>
      </c>
      <c r="AD53" s="3">
        <v>97.257571617272404</v>
      </c>
      <c r="AE53" s="4">
        <v>97.082519833402301</v>
      </c>
      <c r="AF53" s="3">
        <v>99.413495958226505</v>
      </c>
      <c r="AG53" s="4">
        <v>99.583383288578702</v>
      </c>
      <c r="AH53" s="3">
        <v>98.839194351486398</v>
      </c>
      <c r="AI53" s="4">
        <v>140.37317082165799</v>
      </c>
      <c r="AJ53" s="3">
        <v>95.558921029414094</v>
      </c>
      <c r="AK53" s="4">
        <v>95.543756832140801</v>
      </c>
      <c r="AL53" s="3">
        <v>97.907541018683204</v>
      </c>
      <c r="AM53" s="4">
        <v>96.533202190705495</v>
      </c>
      <c r="AN53" s="3">
        <v>98.302388078421501</v>
      </c>
      <c r="AO53" s="4">
        <v>91.538191246841194</v>
      </c>
      <c r="AP53" s="3">
        <v>99.138198833586003</v>
      </c>
      <c r="AQ53" s="4">
        <v>65.140058002644196</v>
      </c>
      <c r="AR53" s="3">
        <v>99.794901746242601</v>
      </c>
      <c r="AS53" s="4">
        <v>95.634282251430704</v>
      </c>
      <c r="AT53" s="3">
        <v>98.839018395737298</v>
      </c>
      <c r="AU53" s="4">
        <v>108.607210289485</v>
      </c>
      <c r="AV53" s="3">
        <v>95.655505639923803</v>
      </c>
      <c r="AW53" s="4">
        <v>97.415665301762999</v>
      </c>
      <c r="AX53" s="3">
        <v>108.448572114077</v>
      </c>
      <c r="AY53" s="4">
        <v>96.766602106710295</v>
      </c>
      <c r="AZ53" s="3">
        <v>113.53381807061599</v>
      </c>
      <c r="BA53" s="4">
        <v>100.845584548452</v>
      </c>
      <c r="BB53" s="3">
        <v>101.135080074616</v>
      </c>
      <c r="BC53" s="4">
        <v>101.216921994204</v>
      </c>
      <c r="BD53" s="3">
        <v>129.77208768919101</v>
      </c>
      <c r="BE53" s="4">
        <v>111.16239555596199</v>
      </c>
      <c r="BF53" s="3">
        <v>107.374772842638</v>
      </c>
      <c r="BG53" s="4">
        <v>97.168051642321103</v>
      </c>
      <c r="BH53" s="3">
        <v>98.928800944270407</v>
      </c>
      <c r="BI53" s="4">
        <v>100.26699728021001</v>
      </c>
      <c r="BJ53" s="3">
        <v>99.502748486524197</v>
      </c>
      <c r="BK53" s="4">
        <v>120.838993455444</v>
      </c>
      <c r="BL53" s="3">
        <v>112.607966811764</v>
      </c>
      <c r="BM53" s="4">
        <v>100.301880877039</v>
      </c>
      <c r="BN53" s="3">
        <v>112.43785541795</v>
      </c>
      <c r="BO53" s="4">
        <v>88.290199651757703</v>
      </c>
      <c r="BP53" s="3">
        <v>98.737999756786095</v>
      </c>
      <c r="BQ53" s="4">
        <v>100.19142932851</v>
      </c>
      <c r="BR53" s="3">
        <v>102.84807075824</v>
      </c>
      <c r="BS53" s="4">
        <v>100.449534612203</v>
      </c>
      <c r="BT53" s="3">
        <v>99.844173921592898</v>
      </c>
      <c r="BU53" s="4">
        <v>103.388140108982</v>
      </c>
      <c r="BV53" s="3">
        <v>96.758420739371303</v>
      </c>
      <c r="BW53" s="4">
        <v>110.397198487987</v>
      </c>
      <c r="BX53" s="3">
        <v>89.724265429395302</v>
      </c>
      <c r="BY53" s="4">
        <v>100.927260007358</v>
      </c>
      <c r="BZ53" s="1" t="s">
        <v>51</v>
      </c>
      <c r="CA53">
        <f t="shared" si="2"/>
        <v>2.2989860263066264E-2</v>
      </c>
      <c r="CB53">
        <f t="shared" si="3"/>
        <v>3.2543091986387829E-3</v>
      </c>
      <c r="CC53">
        <f t="shared" si="4"/>
        <v>-5.6565696416446709E-2</v>
      </c>
      <c r="CD53">
        <f t="shared" si="5"/>
        <v>3.387265150347174E-2</v>
      </c>
      <c r="CE53">
        <f t="shared" si="6"/>
        <v>-1.2284454473842743E-2</v>
      </c>
      <c r="CF53">
        <f t="shared" si="7"/>
        <v>-7.6391061469082144E-3</v>
      </c>
      <c r="CG53">
        <f t="shared" si="8"/>
        <v>6.0552918885159457E-3</v>
      </c>
      <c r="CH53">
        <f t="shared" si="9"/>
        <v>-1.8820409950250472E-2</v>
      </c>
      <c r="CI53">
        <f t="shared" si="10"/>
        <v>-1.8283949993216364E-3</v>
      </c>
      <c r="CJ53">
        <f t="shared" si="11"/>
        <v>-3.6544850220931124E-2</v>
      </c>
      <c r="CK53">
        <f t="shared" si="12"/>
        <v>-2.0195047082578022E-2</v>
      </c>
      <c r="CL53">
        <f t="shared" si="13"/>
        <v>2.3573716818082069E-2</v>
      </c>
      <c r="CM53">
        <f t="shared" si="14"/>
        <v>5.8348166303843207E-3</v>
      </c>
      <c r="CN53">
        <f t="shared" si="15"/>
        <v>7.6899353834922302E-2</v>
      </c>
      <c r="CO53">
        <f t="shared" si="16"/>
        <v>1.2113884116605966E-2</v>
      </c>
      <c r="CP53">
        <f t="shared" si="17"/>
        <v>6.3852642267114179E-2</v>
      </c>
      <c r="CQ53">
        <f t="shared" si="18"/>
        <v>-3.422837088576991E-2</v>
      </c>
      <c r="CR53">
        <f t="shared" si="19"/>
        <v>4.9080298153773461E-2</v>
      </c>
      <c r="CS53">
        <f t="shared" si="20"/>
        <v>-1.5970096616134799E-2</v>
      </c>
      <c r="CT53">
        <f t="shared" si="21"/>
        <v>-1.8759774253842232E-2</v>
      </c>
      <c r="CU53">
        <f t="shared" si="22"/>
        <v>-4.0041493880092704E-2</v>
      </c>
      <c r="CV53">
        <f t="shared" si="23"/>
        <v>8.4914920753988987E-3</v>
      </c>
      <c r="CW53">
        <f t="shared" si="24"/>
        <v>-2.6051255247773186E-2</v>
      </c>
      <c r="CX53">
        <f t="shared" si="25"/>
        <v>-2.7275645006786142E-2</v>
      </c>
      <c r="CY53">
        <f t="shared" si="26"/>
        <v>-2.289885021132676E-2</v>
      </c>
      <c r="CZ53">
        <f t="shared" si="27"/>
        <v>-7.9588747375357927E-2</v>
      </c>
      <c r="DA53">
        <f t="shared" si="28"/>
        <v>-3.0136766682845151E-2</v>
      </c>
      <c r="DB53">
        <f t="shared" si="29"/>
        <v>-2.8246576987707384E-2</v>
      </c>
      <c r="DC53">
        <f t="shared" si="30"/>
        <v>-3.0912330260036036E-2</v>
      </c>
      <c r="DD53">
        <f t="shared" si="31"/>
        <v>-4.0782095790520279E-3</v>
      </c>
      <c r="DE53">
        <f t="shared" si="32"/>
        <v>5.9618885281622624E-3</v>
      </c>
      <c r="DF53">
        <f t="shared" si="33"/>
        <v>8.1939728471778883E-2</v>
      </c>
      <c r="DG53">
        <f t="shared" si="34"/>
        <v>-3.5993878902444543E-2</v>
      </c>
      <c r="DH53">
        <f t="shared" si="35"/>
        <v>0.14307616382754174</v>
      </c>
      <c r="DI53">
        <f t="shared" si="36"/>
        <v>-3.4369340966005857E-2</v>
      </c>
      <c r="DJ53">
        <f t="shared" si="37"/>
        <v>-3.0268483996659601E-2</v>
      </c>
      <c r="DK53">
        <f t="shared" si="38"/>
        <v>-1.8717269337500841E-2</v>
      </c>
      <c r="DL53">
        <f t="shared" si="39"/>
        <v>-7.2920761164546821E-2</v>
      </c>
      <c r="DM53">
        <f t="shared" si="40"/>
        <v>-6.9186869153510022E-2</v>
      </c>
      <c r="DN53">
        <f t="shared" si="41"/>
        <v>-2.3611334132311979E-2</v>
      </c>
      <c r="DO53">
        <f t="shared" si="42"/>
        <v>-1.3526111739999958E-2</v>
      </c>
      <c r="DP53">
        <f t="shared" si="43"/>
        <v>-0.32525047821850683</v>
      </c>
      <c r="DQ53">
        <f t="shared" si="44"/>
        <v>2.2634134149427831E-2</v>
      </c>
      <c r="DR53">
        <f t="shared" si="45"/>
        <v>-3.0749109604000457E-2</v>
      </c>
      <c r="DS53">
        <f t="shared" si="46"/>
        <v>7.7488568678321101E-2</v>
      </c>
      <c r="DT53">
        <f t="shared" si="47"/>
        <v>-1.5624876543007926E-2</v>
      </c>
      <c r="DU53">
        <f t="shared" si="48"/>
        <v>-1.0841180178033927E-2</v>
      </c>
      <c r="DV53">
        <f t="shared" si="49"/>
        <v>-1.4983605097830477E-2</v>
      </c>
      <c r="DW53">
        <f t="shared" si="50"/>
        <v>4.9225137231636351E-2</v>
      </c>
      <c r="DX53">
        <f t="shared" si="51"/>
        <v>-1.0045586226050895E-2</v>
      </c>
      <c r="DY53">
        <f t="shared" si="52"/>
        <v>9.3873311100889367E-2</v>
      </c>
      <c r="DZ53">
        <f t="shared" si="53"/>
        <v>6.9128556758573101E-3</v>
      </c>
      <c r="EA53">
        <f t="shared" si="54"/>
        <v>1.7689664862329479E-2</v>
      </c>
      <c r="EB53">
        <f t="shared" si="55"/>
        <v>-3.538721988218374E-2</v>
      </c>
      <c r="EC53">
        <f t="shared" si="56"/>
        <v>8.0226226229168418E-2</v>
      </c>
      <c r="ED53">
        <f t="shared" si="57"/>
        <v>1.0515642836857797E-2</v>
      </c>
      <c r="EE53">
        <f t="shared" si="58"/>
        <v>6.5725382732737758E-2</v>
      </c>
      <c r="EF53">
        <f t="shared" si="59"/>
        <v>5.7760943713973223E-2</v>
      </c>
      <c r="EG53">
        <f t="shared" si="60"/>
        <v>-1.834060212783617E-2</v>
      </c>
      <c r="EH53">
        <f t="shared" si="61"/>
        <v>-5.5757226231256007E-2</v>
      </c>
      <c r="EI53">
        <f t="shared" si="62"/>
        <v>1.8908043469427982E-2</v>
      </c>
      <c r="EJ53">
        <f t="shared" si="63"/>
        <v>0.12198502009130041</v>
      </c>
      <c r="EK53">
        <f t="shared" si="64"/>
        <v>7.6513274969474354E-2</v>
      </c>
      <c r="EL53">
        <f t="shared" si="65"/>
        <v>-1.0838975715880772E-2</v>
      </c>
      <c r="EM53">
        <f t="shared" si="66"/>
        <v>2.0140168889499543E-2</v>
      </c>
      <c r="EN53">
        <f t="shared" si="67"/>
        <v>-2.8794774731785377E-2</v>
      </c>
      <c r="EO53">
        <f t="shared" si="68"/>
        <v>-9.716365185680198E-3</v>
      </c>
      <c r="EP53">
        <f t="shared" si="69"/>
        <v>-8.7162407422509691E-3</v>
      </c>
      <c r="EQ53">
        <f t="shared" si="70"/>
        <v>4.4251848623922729E-2</v>
      </c>
      <c r="ER53">
        <f t="shared" si="71"/>
        <v>1.0731438265167537E-2</v>
      </c>
      <c r="ES53">
        <f t="shared" si="72"/>
        <v>-3.0157453447636762E-2</v>
      </c>
      <c r="ET53">
        <f t="shared" si="73"/>
        <v>2.6269840288673851E-2</v>
      </c>
      <c r="EU53">
        <f t="shared" si="74"/>
        <v>-4.9793536512301451E-3</v>
      </c>
      <c r="EV53">
        <f t="shared" si="75"/>
        <v>8.0241943991614217E-2</v>
      </c>
      <c r="EW53">
        <f t="shared" si="76"/>
        <v>0.15945277235561184</v>
      </c>
      <c r="EX53">
        <f t="shared" si="77"/>
        <v>2.9856757642154452E-2</v>
      </c>
    </row>
    <row r="54" spans="1:154" x14ac:dyDescent="0.4">
      <c r="A54" s="1" t="s">
        <v>52</v>
      </c>
      <c r="B54" s="3">
        <v>103.603129454431</v>
      </c>
      <c r="C54" s="4">
        <v>100.20766472715</v>
      </c>
      <c r="D54" s="3">
        <v>92.741247058159004</v>
      </c>
      <c r="E54" s="4">
        <v>109.674234178596</v>
      </c>
      <c r="F54" s="3">
        <v>99.733100986911793</v>
      </c>
      <c r="G54" s="4">
        <v>98.309056509652905</v>
      </c>
      <c r="H54" s="3">
        <v>96.229026685208595</v>
      </c>
      <c r="I54" s="4">
        <v>99.292205516414299</v>
      </c>
      <c r="J54" s="3">
        <v>101.422337056807</v>
      </c>
      <c r="K54" s="4">
        <v>96.504337089898996</v>
      </c>
      <c r="L54" s="3">
        <v>98.263442882841403</v>
      </c>
      <c r="M54" s="4">
        <v>99.462239333976598</v>
      </c>
      <c r="N54" s="3">
        <v>100.77058056716299</v>
      </c>
      <c r="O54" s="4">
        <v>105.00678830544599</v>
      </c>
      <c r="P54" s="3">
        <v>110.61762112939</v>
      </c>
      <c r="Q54" s="4">
        <v>104.730326343573</v>
      </c>
      <c r="R54" s="3">
        <v>107.403098867737</v>
      </c>
      <c r="S54" s="4">
        <v>109.361098378374</v>
      </c>
      <c r="T54" s="3">
        <v>100.017069428054</v>
      </c>
      <c r="U54" s="4">
        <v>100.37051000372099</v>
      </c>
      <c r="V54" s="3">
        <v>96.482336988107093</v>
      </c>
      <c r="W54" s="4">
        <v>106.76463246154999</v>
      </c>
      <c r="X54" s="3">
        <v>97.836378912931494</v>
      </c>
      <c r="Y54" s="4">
        <v>96.767646173175706</v>
      </c>
      <c r="Z54" s="3">
        <v>94.606178979966899</v>
      </c>
      <c r="AA54" s="4">
        <v>83.764068470046197</v>
      </c>
      <c r="AB54" s="3">
        <v>105.44874900595001</v>
      </c>
      <c r="AC54" s="4">
        <v>96.715262117926102</v>
      </c>
      <c r="AD54" s="3">
        <v>96.899093907271094</v>
      </c>
      <c r="AE54" s="4">
        <v>97.285517687529307</v>
      </c>
      <c r="AF54" s="3">
        <v>99.231441469106301</v>
      </c>
      <c r="AG54" s="4">
        <v>95.790749228056498</v>
      </c>
      <c r="AH54" s="3">
        <v>98.850019242290998</v>
      </c>
      <c r="AI54" s="4">
        <v>151.46182773272099</v>
      </c>
      <c r="AJ54" s="3">
        <v>97.270988470022601</v>
      </c>
      <c r="AK54" s="4">
        <v>98.856852932880599</v>
      </c>
      <c r="AL54" s="3">
        <v>98.849027782580393</v>
      </c>
      <c r="AM54" s="4">
        <v>83.929777528889105</v>
      </c>
      <c r="AN54" s="3">
        <v>98.187739431884594</v>
      </c>
      <c r="AO54" s="4">
        <v>90.197914820226998</v>
      </c>
      <c r="AP54" s="3">
        <v>99.976509174390898</v>
      </c>
      <c r="AQ54" s="4">
        <v>60.392529693198497</v>
      </c>
      <c r="AR54" s="3">
        <v>99.8550473317909</v>
      </c>
      <c r="AS54" s="4">
        <v>96.371660769561998</v>
      </c>
      <c r="AT54" s="3">
        <v>101.551599938794</v>
      </c>
      <c r="AU54" s="4">
        <v>108.13877101153101</v>
      </c>
      <c r="AV54" s="3">
        <v>96.338001614911306</v>
      </c>
      <c r="AW54" s="4">
        <v>98.9510316029573</v>
      </c>
      <c r="AX54" s="3">
        <v>110.261396611313</v>
      </c>
      <c r="AY54" s="4">
        <v>97.296522219063903</v>
      </c>
      <c r="AZ54" s="3">
        <v>114.699014061252</v>
      </c>
      <c r="BA54" s="4">
        <v>101.327750865783</v>
      </c>
      <c r="BB54" s="3">
        <v>101.43127526564</v>
      </c>
      <c r="BC54" s="4">
        <v>101.575300045144</v>
      </c>
      <c r="BD54" s="3">
        <v>130.38082594199699</v>
      </c>
      <c r="BE54" s="4">
        <v>118.638269090604</v>
      </c>
      <c r="BF54" s="3">
        <v>110.415098786257</v>
      </c>
      <c r="BG54" s="4">
        <v>96.594776404442896</v>
      </c>
      <c r="BH54" s="3">
        <v>98.996627261986902</v>
      </c>
      <c r="BI54" s="4">
        <v>105.541768774594</v>
      </c>
      <c r="BJ54" s="3">
        <v>100.34517467785599</v>
      </c>
      <c r="BK54" s="4">
        <v>123.092121429478</v>
      </c>
      <c r="BL54" s="3">
        <v>112.847244383817</v>
      </c>
      <c r="BM54" s="4">
        <v>101.01085239305</v>
      </c>
      <c r="BN54" s="3">
        <v>115.484881909381</v>
      </c>
      <c r="BO54" s="4">
        <v>86.575329383104304</v>
      </c>
      <c r="BP54" s="3">
        <v>99.447978124778302</v>
      </c>
      <c r="BQ54" s="4">
        <v>100.144855897615</v>
      </c>
      <c r="BR54" s="3">
        <v>101.21391282046901</v>
      </c>
      <c r="BS54" s="4">
        <v>100.170635001926</v>
      </c>
      <c r="BT54" s="3">
        <v>98.1567808491112</v>
      </c>
      <c r="BU54" s="4">
        <v>100.718627697632</v>
      </c>
      <c r="BV54" s="3">
        <v>97.132238795589302</v>
      </c>
      <c r="BW54" s="4">
        <v>114.155730924374</v>
      </c>
      <c r="BX54" s="3">
        <v>80.001689817674105</v>
      </c>
      <c r="BY54" s="4">
        <v>99.682031583292101</v>
      </c>
      <c r="BZ54" s="1" t="s">
        <v>52</v>
      </c>
      <c r="CA54">
        <f t="shared" si="2"/>
        <v>-3.9687872796765333E-3</v>
      </c>
      <c r="CB54">
        <f t="shared" si="3"/>
        <v>-5.2095235340865464E-4</v>
      </c>
      <c r="CC54">
        <f t="shared" si="4"/>
        <v>-5.9501559062339782E-2</v>
      </c>
      <c r="CD54">
        <f t="shared" si="5"/>
        <v>-9.221726068093794E-4</v>
      </c>
      <c r="CE54">
        <f t="shared" si="6"/>
        <v>1.2209545018904588E-2</v>
      </c>
      <c r="CF54">
        <f t="shared" si="7"/>
        <v>-8.2473877916321436E-3</v>
      </c>
      <c r="CG54">
        <f t="shared" si="8"/>
        <v>1.8482550829934885E-2</v>
      </c>
      <c r="CH54">
        <f t="shared" si="9"/>
        <v>1.1188236741417334E-3</v>
      </c>
      <c r="CI54">
        <f t="shared" si="10"/>
        <v>1.8682569950864591E-2</v>
      </c>
      <c r="CJ54">
        <f t="shared" si="11"/>
        <v>-6.5503329785953412E-2</v>
      </c>
      <c r="CK54">
        <f t="shared" si="12"/>
        <v>1.5214308317609726E-2</v>
      </c>
      <c r="CL54">
        <f t="shared" si="13"/>
        <v>-1.3268420330764363E-2</v>
      </c>
      <c r="CM54">
        <f t="shared" si="14"/>
        <v>1.5891433836188851E-2</v>
      </c>
      <c r="CN54">
        <f t="shared" si="15"/>
        <v>3.4635789800567363E-2</v>
      </c>
      <c r="CO54">
        <f t="shared" si="16"/>
        <v>2.7492321620207205E-2</v>
      </c>
      <c r="CP54">
        <f t="shared" si="17"/>
        <v>4.9046755416264354E-3</v>
      </c>
      <c r="CQ54">
        <f t="shared" si="18"/>
        <v>1.1040797564743521E-2</v>
      </c>
      <c r="CR54">
        <f t="shared" si="19"/>
        <v>6.4605354171538343E-2</v>
      </c>
      <c r="CS54">
        <f t="shared" si="20"/>
        <v>2.4356356959948311E-2</v>
      </c>
      <c r="CT54">
        <f t="shared" si="21"/>
        <v>1.6593961842015226E-3</v>
      </c>
      <c r="CU54">
        <f t="shared" si="22"/>
        <v>1.0128539568937001E-2</v>
      </c>
      <c r="CV54">
        <f t="shared" si="23"/>
        <v>1.3500395100646934E-2</v>
      </c>
      <c r="CW54">
        <f t="shared" si="24"/>
        <v>1.4307162286948394E-3</v>
      </c>
      <c r="CX54">
        <f t="shared" si="25"/>
        <v>-1.5233768164637507E-3</v>
      </c>
      <c r="CY54">
        <f t="shared" si="26"/>
        <v>-6.4934572532237E-3</v>
      </c>
      <c r="CZ54">
        <f t="shared" si="27"/>
        <v>-8.2752169284439292E-2</v>
      </c>
      <c r="DA54">
        <f t="shared" si="28"/>
        <v>-4.2607088798110371E-2</v>
      </c>
      <c r="DB54">
        <f t="shared" si="29"/>
        <v>5.3473938075732086E-3</v>
      </c>
      <c r="DC54">
        <f t="shared" si="30"/>
        <v>-1.7770242854313389E-2</v>
      </c>
      <c r="DD54">
        <f t="shared" si="31"/>
        <v>-4.2544044138743686E-3</v>
      </c>
      <c r="DE54">
        <f t="shared" si="32"/>
        <v>1.1352401121311084E-2</v>
      </c>
      <c r="DF54">
        <f t="shared" si="33"/>
        <v>1.4002144656936721E-2</v>
      </c>
      <c r="DG54">
        <f t="shared" si="34"/>
        <v>2.0801768954836763E-3</v>
      </c>
      <c r="DH54">
        <f t="shared" si="35"/>
        <v>0.29460876733674612</v>
      </c>
      <c r="DI54">
        <f t="shared" si="36"/>
        <v>3.6723969621241803E-3</v>
      </c>
      <c r="DJ54">
        <f t="shared" si="37"/>
        <v>1.4409447947847376E-2</v>
      </c>
      <c r="DK54">
        <f t="shared" si="38"/>
        <v>6.9490808034735618E-3</v>
      </c>
      <c r="DL54">
        <f t="shared" si="39"/>
        <v>-0.17183455349293775</v>
      </c>
      <c r="DM54">
        <f t="shared" si="40"/>
        <v>-1.7993413444555517E-2</v>
      </c>
      <c r="DN54">
        <f t="shared" si="41"/>
        <v>-7.9387278495197444E-2</v>
      </c>
      <c r="DO54">
        <f t="shared" si="42"/>
        <v>7.2815279845652725E-3</v>
      </c>
      <c r="DP54">
        <f t="shared" si="43"/>
        <v>-0.38171004843090339</v>
      </c>
      <c r="DQ54">
        <f t="shared" si="44"/>
        <v>-3.6160839016933233E-3</v>
      </c>
      <c r="DR54">
        <f t="shared" si="45"/>
        <v>1.1388313570088737E-3</v>
      </c>
      <c r="DS54">
        <f t="shared" si="46"/>
        <v>5.2459820722914996E-2</v>
      </c>
      <c r="DT54">
        <f t="shared" si="47"/>
        <v>-1.6840699121176694E-2</v>
      </c>
      <c r="DU54">
        <f t="shared" si="48"/>
        <v>9.4386577714566933E-3</v>
      </c>
      <c r="DV54">
        <f t="shared" si="49"/>
        <v>1.9398089737850732E-2</v>
      </c>
      <c r="DW54">
        <f t="shared" si="50"/>
        <v>1.9673330560691538E-2</v>
      </c>
      <c r="DX54">
        <f t="shared" si="51"/>
        <v>-7.0425303698373742E-4</v>
      </c>
      <c r="DY54">
        <f t="shared" si="52"/>
        <v>7.831748372795122E-2</v>
      </c>
      <c r="DZ54">
        <f t="shared" si="53"/>
        <v>1.6513363533487091E-2</v>
      </c>
      <c r="EA54">
        <f t="shared" si="54"/>
        <v>1.9640891105376257E-2</v>
      </c>
      <c r="EB54">
        <f t="shared" si="55"/>
        <v>-2.3685471280613157E-2</v>
      </c>
      <c r="EC54">
        <f t="shared" si="56"/>
        <v>4.6974258014833126E-2</v>
      </c>
      <c r="ED54">
        <f t="shared" si="57"/>
        <v>0.10968512643749229</v>
      </c>
      <c r="EE54">
        <f t="shared" si="58"/>
        <v>8.7177443094840879E-2</v>
      </c>
      <c r="EF54">
        <f t="shared" si="59"/>
        <v>1.5194833069692049E-2</v>
      </c>
      <c r="EG54">
        <f t="shared" si="60"/>
        <v>-1.3388071014183156E-2</v>
      </c>
      <c r="EH54">
        <f t="shared" si="61"/>
        <v>8.8614381849942969E-3</v>
      </c>
      <c r="EI54">
        <f t="shared" si="62"/>
        <v>2.4512369645883103E-2</v>
      </c>
      <c r="EJ54">
        <f t="shared" si="63"/>
        <v>9.2857128506096398E-2</v>
      </c>
      <c r="EK54">
        <f t="shared" si="64"/>
        <v>5.3976023820445196E-2</v>
      </c>
      <c r="EL54">
        <f t="shared" si="65"/>
        <v>5.9177506355687637E-3</v>
      </c>
      <c r="EM54">
        <f t="shared" si="66"/>
        <v>6.5412461475959471E-2</v>
      </c>
      <c r="EN54">
        <f t="shared" si="67"/>
        <v>-9.3880193922661448E-2</v>
      </c>
      <c r="EO54">
        <f t="shared" si="68"/>
        <v>1.4373905852218538E-2</v>
      </c>
      <c r="EP54">
        <f t="shared" si="69"/>
        <v>-8.8565013860462116E-3</v>
      </c>
      <c r="EQ54">
        <f t="shared" si="70"/>
        <v>2.4125095774387706E-2</v>
      </c>
      <c r="ER54">
        <f t="shared" si="71"/>
        <v>-7.2101669615820096E-2</v>
      </c>
      <c r="ES54">
        <f t="shared" si="72"/>
        <v>-3.6288504243511488E-2</v>
      </c>
      <c r="ET54">
        <f t="shared" si="73"/>
        <v>-6.7064330863650934E-3</v>
      </c>
      <c r="EU54">
        <f t="shared" si="74"/>
        <v>4.2025671864129865E-3</v>
      </c>
      <c r="EV54">
        <f t="shared" si="75"/>
        <v>9.1800803699926936E-2</v>
      </c>
      <c r="EW54">
        <f t="shared" si="76"/>
        <v>-5.2677536270724357E-3</v>
      </c>
      <c r="EX54">
        <f t="shared" si="77"/>
        <v>5.2893098958549878E-2</v>
      </c>
    </row>
    <row r="55" spans="1:154" x14ac:dyDescent="0.4">
      <c r="A55" s="1" t="s">
        <v>53</v>
      </c>
      <c r="B55" s="3">
        <v>103.48304518248</v>
      </c>
      <c r="C55" s="4">
        <v>100.8818793969</v>
      </c>
      <c r="D55" s="3">
        <v>92.953306551080701</v>
      </c>
      <c r="E55" s="4">
        <v>105.89469628995499</v>
      </c>
      <c r="F55" s="3">
        <v>99.911622764355002</v>
      </c>
      <c r="G55" s="4">
        <v>98.945019740843904</v>
      </c>
      <c r="H55" s="3">
        <v>97.893123846395795</v>
      </c>
      <c r="I55" s="4">
        <v>99.332007231774199</v>
      </c>
      <c r="J55" s="3">
        <v>100.54702788752201</v>
      </c>
      <c r="K55" s="4">
        <v>100.437696242771</v>
      </c>
      <c r="L55" s="3">
        <v>97.8895118451873</v>
      </c>
      <c r="M55" s="4">
        <v>98.212348515333005</v>
      </c>
      <c r="N55" s="3">
        <v>103.59062389532301</v>
      </c>
      <c r="O55" s="4">
        <v>102.98188324428401</v>
      </c>
      <c r="P55" s="3">
        <v>114.416876176839</v>
      </c>
      <c r="Q55" s="4">
        <v>101.55734362596</v>
      </c>
      <c r="R55" s="3">
        <v>108.326526267387</v>
      </c>
      <c r="S55" s="4">
        <v>111.055122705169</v>
      </c>
      <c r="T55" s="3">
        <v>99.158228868099201</v>
      </c>
      <c r="U55" s="4">
        <v>100.43753478444</v>
      </c>
      <c r="V55" s="3">
        <v>96.333719689994396</v>
      </c>
      <c r="W55" s="4">
        <v>106.03698505280001</v>
      </c>
      <c r="X55" s="3">
        <v>98.275203501204004</v>
      </c>
      <c r="Y55" s="4">
        <v>96.661973684596305</v>
      </c>
      <c r="Z55" s="3">
        <v>93.506501962144995</v>
      </c>
      <c r="AA55" s="4">
        <v>79.270031728788794</v>
      </c>
      <c r="AB55" s="3">
        <v>108.159372943096</v>
      </c>
      <c r="AC55" s="4">
        <v>96.632907744392099</v>
      </c>
      <c r="AD55" s="3">
        <v>96.498267916239001</v>
      </c>
      <c r="AE55" s="4">
        <v>97.352212489801303</v>
      </c>
      <c r="AF55" s="3">
        <v>98.981003255483699</v>
      </c>
      <c r="AG55" s="4">
        <v>95.979976109590694</v>
      </c>
      <c r="AH55" s="3">
        <v>105.855171933912</v>
      </c>
      <c r="AI55" s="4">
        <v>164.88860031228501</v>
      </c>
      <c r="AJ55" s="3">
        <v>96.805063759166799</v>
      </c>
      <c r="AK55" s="4">
        <v>102.061495286436</v>
      </c>
      <c r="AL55" s="3">
        <v>98.735895405777498</v>
      </c>
      <c r="AM55" s="4">
        <v>78.594006732672497</v>
      </c>
      <c r="AN55" s="3">
        <v>97.837034171991306</v>
      </c>
      <c r="AO55" s="4">
        <v>87.377311526005101</v>
      </c>
      <c r="AP55" s="3">
        <v>100.00837514986</v>
      </c>
      <c r="AQ55" s="4">
        <v>65.040304903971602</v>
      </c>
      <c r="AR55" s="3">
        <v>101.431317549784</v>
      </c>
      <c r="AS55" s="4">
        <v>96.543151633855999</v>
      </c>
      <c r="AT55" s="3">
        <v>105.062414049846</v>
      </c>
      <c r="AU55" s="4">
        <v>108.9304274415</v>
      </c>
      <c r="AV55" s="3">
        <v>96.729969155282404</v>
      </c>
      <c r="AW55" s="4">
        <v>99.166067890219693</v>
      </c>
      <c r="AX55" s="3">
        <v>110.13657751151599</v>
      </c>
      <c r="AY55" s="4">
        <v>97.5853540078717</v>
      </c>
      <c r="AZ55" s="3">
        <v>117.011262149548</v>
      </c>
      <c r="BA55" s="4">
        <v>101.977460963685</v>
      </c>
      <c r="BB55" s="3">
        <v>99.6716818738944</v>
      </c>
      <c r="BC55" s="4">
        <v>102.57698852695</v>
      </c>
      <c r="BD55" s="3">
        <v>130.549205388807</v>
      </c>
      <c r="BE55" s="4">
        <v>114.999693712042</v>
      </c>
      <c r="BF55" s="3">
        <v>109.206900793412</v>
      </c>
      <c r="BG55" s="4">
        <v>95.500930252295404</v>
      </c>
      <c r="BH55" s="3">
        <v>99.006826914330802</v>
      </c>
      <c r="BI55" s="4">
        <v>103.59958123932201</v>
      </c>
      <c r="BJ55" s="3">
        <v>101.782760999689</v>
      </c>
      <c r="BK55" s="4">
        <v>127.074664246534</v>
      </c>
      <c r="BL55" s="3">
        <v>111.37874998060499</v>
      </c>
      <c r="BM55" s="4">
        <v>101.06749066027101</v>
      </c>
      <c r="BN55" s="3">
        <v>118.102021578264</v>
      </c>
      <c r="BO55" s="4">
        <v>83.078328720226807</v>
      </c>
      <c r="BP55" s="3">
        <v>98.955556112492303</v>
      </c>
      <c r="BQ55" s="4">
        <v>100.859421653852</v>
      </c>
      <c r="BR55" s="3">
        <v>101.393047725893</v>
      </c>
      <c r="BS55" s="4">
        <v>105.350121618787</v>
      </c>
      <c r="BT55" s="3">
        <v>97.218173213445397</v>
      </c>
      <c r="BU55" s="4">
        <v>100.984504391684</v>
      </c>
      <c r="BV55" s="3">
        <v>97.485159734931997</v>
      </c>
      <c r="BW55" s="4">
        <v>113.988852763541</v>
      </c>
      <c r="BX55" s="3">
        <v>75.146378297356804</v>
      </c>
      <c r="BY55" s="4">
        <v>102.74399779156199</v>
      </c>
      <c r="BZ55" s="1" t="s">
        <v>53</v>
      </c>
      <c r="CA55">
        <f t="shared" si="2"/>
        <v>-3.0271672462319321E-2</v>
      </c>
      <c r="CB55">
        <f t="shared" si="3"/>
        <v>-5.6400432741109396E-3</v>
      </c>
      <c r="CC55">
        <f t="shared" si="4"/>
        <v>-2.0501619784528913E-2</v>
      </c>
      <c r="CD55">
        <f t="shared" si="5"/>
        <v>-6.0674763765367068E-3</v>
      </c>
      <c r="CE55">
        <f t="shared" si="6"/>
        <v>1.5177988338560322E-2</v>
      </c>
      <c r="CF55">
        <f t="shared" si="7"/>
        <v>-7.1585386013807151E-3</v>
      </c>
      <c r="CG55">
        <f t="shared" si="8"/>
        <v>1.7752308041936615E-2</v>
      </c>
      <c r="CH55">
        <f t="shared" si="9"/>
        <v>8.0804518503261313E-3</v>
      </c>
      <c r="CI55">
        <f t="shared" si="10"/>
        <v>1.0938672412200923E-2</v>
      </c>
      <c r="CJ55">
        <f t="shared" si="11"/>
        <v>-5.4966892883932084E-2</v>
      </c>
      <c r="CK55">
        <f t="shared" si="12"/>
        <v>1.2723818918867869E-2</v>
      </c>
      <c r="CL55">
        <f t="shared" si="13"/>
        <v>-2.2078468173750032E-2</v>
      </c>
      <c r="CM55">
        <f t="shared" si="14"/>
        <v>6.6070159130640738E-2</v>
      </c>
      <c r="CN55">
        <f t="shared" si="15"/>
        <v>1.5784558172379892E-2</v>
      </c>
      <c r="CO55">
        <f t="shared" si="16"/>
        <v>4.464219991163576E-2</v>
      </c>
      <c r="CP55">
        <f t="shared" si="17"/>
        <v>-4.6291340379823187E-2</v>
      </c>
      <c r="CQ55">
        <f t="shared" si="18"/>
        <v>7.3442220158173033E-3</v>
      </c>
      <c r="CR55">
        <f t="shared" si="19"/>
        <v>4.3881129522906903E-2</v>
      </c>
      <c r="CS55">
        <f t="shared" si="20"/>
        <v>2.6544687916698395E-2</v>
      </c>
      <c r="CT55">
        <f t="shared" si="21"/>
        <v>9.4173879168584218E-3</v>
      </c>
      <c r="CU55">
        <f t="shared" si="22"/>
        <v>1.735849206701312E-2</v>
      </c>
      <c r="CV55">
        <f t="shared" si="23"/>
        <v>-3.9372483180468709E-3</v>
      </c>
      <c r="CW55">
        <f t="shared" si="24"/>
        <v>8.3850751813721036E-3</v>
      </c>
      <c r="CX55">
        <f t="shared" si="25"/>
        <v>3.7218812764994169E-3</v>
      </c>
      <c r="CY55">
        <f t="shared" si="26"/>
        <v>-1.4777689926789961E-2</v>
      </c>
      <c r="CZ55">
        <f t="shared" si="27"/>
        <v>-0.13733751547080397</v>
      </c>
      <c r="DA55">
        <f t="shared" si="28"/>
        <v>-3.9551509136688923E-2</v>
      </c>
      <c r="DB55">
        <f t="shared" si="29"/>
        <v>1.3307182127078043E-2</v>
      </c>
      <c r="DC55">
        <f t="shared" si="30"/>
        <v>-1.3810451915165611E-2</v>
      </c>
      <c r="DD55">
        <f t="shared" si="31"/>
        <v>-8.4075500205761378E-3</v>
      </c>
      <c r="DE55">
        <f t="shared" si="32"/>
        <v>-5.1327665732989747E-3</v>
      </c>
      <c r="DF55">
        <f t="shared" si="33"/>
        <v>5.5086660490459849E-3</v>
      </c>
      <c r="DG55">
        <f t="shared" si="34"/>
        <v>6.8998612667635628E-2</v>
      </c>
      <c r="DH55">
        <f t="shared" si="35"/>
        <v>0.37151032917727589</v>
      </c>
      <c r="DI55">
        <f t="shared" si="36"/>
        <v>9.2623642847255994E-3</v>
      </c>
      <c r="DJ55">
        <f t="shared" si="37"/>
        <v>4.8672174827393055E-2</v>
      </c>
      <c r="DK55">
        <f t="shared" si="38"/>
        <v>6.762234297949421E-3</v>
      </c>
      <c r="DL55">
        <f t="shared" si="39"/>
        <v>-0.21554284202942142</v>
      </c>
      <c r="DM55">
        <f t="shared" si="40"/>
        <v>-1.6123807760451747E-2</v>
      </c>
      <c r="DN55">
        <f t="shared" si="41"/>
        <v>-9.5623543569752001E-2</v>
      </c>
      <c r="DO55">
        <f t="shared" si="42"/>
        <v>1.1587614377580602E-2</v>
      </c>
      <c r="DP55">
        <f t="shared" si="43"/>
        <v>-0.19839772915548415</v>
      </c>
      <c r="DQ55">
        <f t="shared" si="44"/>
        <v>2.2479729163046525E-2</v>
      </c>
      <c r="DR55">
        <f t="shared" si="45"/>
        <v>1.3724900999197542E-2</v>
      </c>
      <c r="DS55">
        <f t="shared" si="46"/>
        <v>0.12055584508249506</v>
      </c>
      <c r="DT55">
        <f t="shared" si="47"/>
        <v>-2.350236643700665E-2</v>
      </c>
      <c r="DU55">
        <f t="shared" si="48"/>
        <v>1.4977982661539047E-2</v>
      </c>
      <c r="DV55">
        <f t="shared" si="49"/>
        <v>2.5991981681434462E-2</v>
      </c>
      <c r="DW55">
        <f t="shared" si="50"/>
        <v>3.6110346111318581E-2</v>
      </c>
      <c r="DX55">
        <f t="shared" si="51"/>
        <v>-6.6191202775295332E-3</v>
      </c>
      <c r="DY55">
        <f t="shared" si="52"/>
        <v>6.4509232373488823E-2</v>
      </c>
      <c r="DZ55">
        <f t="shared" si="53"/>
        <v>2.114286815440436E-2</v>
      </c>
      <c r="EA55">
        <f t="shared" si="54"/>
        <v>6.5713275131826787E-3</v>
      </c>
      <c r="EB55">
        <f t="shared" si="55"/>
        <v>-3.4466892697322393E-2</v>
      </c>
      <c r="EC55">
        <f t="shared" si="56"/>
        <v>5.5391802700099912E-3</v>
      </c>
      <c r="ED55">
        <f t="shared" si="57"/>
        <v>3.2731673502681025E-2</v>
      </c>
      <c r="EE55">
        <f t="shared" si="58"/>
        <v>5.3927223815871006E-2</v>
      </c>
      <c r="EF55">
        <f t="shared" si="59"/>
        <v>1.067294898890947E-2</v>
      </c>
      <c r="EG55">
        <f t="shared" si="60"/>
        <v>-3.6699273860703041E-3</v>
      </c>
      <c r="EH55">
        <f t="shared" si="61"/>
        <v>-1.2469563127457173E-2</v>
      </c>
      <c r="EI55">
        <f t="shared" si="62"/>
        <v>2.3537581404801555E-2</v>
      </c>
      <c r="EJ55">
        <f t="shared" si="63"/>
        <v>7.9004973616148666E-2</v>
      </c>
      <c r="EK55">
        <f t="shared" si="64"/>
        <v>1.990381619863002E-2</v>
      </c>
      <c r="EL55">
        <f t="shared" si="65"/>
        <v>7.4294147081608308E-3</v>
      </c>
      <c r="EM55">
        <f t="shared" si="66"/>
        <v>4.9670539979442152E-2</v>
      </c>
      <c r="EN55">
        <f t="shared" si="67"/>
        <v>-0.10995418687567926</v>
      </c>
      <c r="EO55">
        <f t="shared" si="68"/>
        <v>1.1631789836902939E-2</v>
      </c>
      <c r="EP55">
        <f t="shared" si="69"/>
        <v>-4.6760849179586783E-3</v>
      </c>
      <c r="EQ55">
        <f t="shared" si="70"/>
        <v>2.1394231580797562E-2</v>
      </c>
      <c r="ER55">
        <f t="shared" si="71"/>
        <v>-3.0093484715392194E-3</v>
      </c>
      <c r="ES55">
        <f t="shared" si="72"/>
        <v>-4.4030854261300378E-2</v>
      </c>
      <c r="ET55">
        <f t="shared" si="73"/>
        <v>-2.760323491526151E-2</v>
      </c>
      <c r="EU55">
        <f t="shared" si="74"/>
        <v>-6.4867415020810615E-3</v>
      </c>
      <c r="EV55">
        <f t="shared" si="75"/>
        <v>9.9866266830193728E-2</v>
      </c>
      <c r="EW55">
        <f t="shared" si="76"/>
        <v>-0.10036229423137155</v>
      </c>
      <c r="EX55">
        <f t="shared" si="77"/>
        <v>5.207196149947757E-2</v>
      </c>
    </row>
    <row r="56" spans="1:154" x14ac:dyDescent="0.4">
      <c r="A56" s="1" t="s">
        <v>54</v>
      </c>
      <c r="B56" s="3">
        <v>101.07390914331801</v>
      </c>
      <c r="C56" s="4">
        <v>99.784821405585305</v>
      </c>
      <c r="D56" s="3">
        <v>101.272473182597</v>
      </c>
      <c r="E56" s="4">
        <v>98.829343065190301</v>
      </c>
      <c r="F56" s="3">
        <v>100.727971203501</v>
      </c>
      <c r="G56" s="4">
        <v>98.715252896846096</v>
      </c>
      <c r="H56" s="3">
        <v>98.372597694718095</v>
      </c>
      <c r="I56" s="4">
        <v>100.722734714373</v>
      </c>
      <c r="J56" s="3">
        <v>100.66362139768999</v>
      </c>
      <c r="K56" s="4">
        <v>103.102949124487</v>
      </c>
      <c r="L56" s="3">
        <v>99.023729410496799</v>
      </c>
      <c r="M56" s="4">
        <v>96.995149109128903</v>
      </c>
      <c r="N56" s="3">
        <v>106.568919080858</v>
      </c>
      <c r="O56" s="4">
        <v>99.808564095047302</v>
      </c>
      <c r="P56" s="3">
        <v>116.833619251569</v>
      </c>
      <c r="Q56" s="4">
        <v>100.218743138307</v>
      </c>
      <c r="R56" s="3">
        <v>109.136314549172</v>
      </c>
      <c r="S56" s="4">
        <v>111.512389655417</v>
      </c>
      <c r="T56" s="3">
        <v>100.79156870444599</v>
      </c>
      <c r="U56" s="4">
        <v>103.796515933718</v>
      </c>
      <c r="V56" s="3">
        <v>98.248909407221703</v>
      </c>
      <c r="W56" s="4">
        <v>104.615803770499</v>
      </c>
      <c r="X56" s="3">
        <v>99.474987440269004</v>
      </c>
      <c r="Y56" s="4">
        <v>97.625318462631995</v>
      </c>
      <c r="Z56" s="3">
        <v>95.7228525648855</v>
      </c>
      <c r="AA56" s="4">
        <v>84.956802629992296</v>
      </c>
      <c r="AB56" s="3">
        <v>108.395435972237</v>
      </c>
      <c r="AC56" s="4">
        <v>97.969958160841202</v>
      </c>
      <c r="AD56" s="3">
        <v>96.247325033819195</v>
      </c>
      <c r="AE56" s="4">
        <v>96.717461448506199</v>
      </c>
      <c r="AF56" s="3">
        <v>99.970673711699803</v>
      </c>
      <c r="AG56" s="4">
        <v>95.921308050774698</v>
      </c>
      <c r="AH56" s="3">
        <v>105.732274780315</v>
      </c>
      <c r="AI56" s="4">
        <v>88.673023718109704</v>
      </c>
      <c r="AJ56" s="3">
        <v>97.3876550260415</v>
      </c>
      <c r="AK56" s="4">
        <v>103.959823979717</v>
      </c>
      <c r="AL56" s="3">
        <v>99.932343168283694</v>
      </c>
      <c r="AM56" s="4">
        <v>78.877593980684907</v>
      </c>
      <c r="AN56" s="3">
        <v>98.760906376221598</v>
      </c>
      <c r="AO56" s="4">
        <v>84.252871772003004</v>
      </c>
      <c r="AP56" s="3">
        <v>100.74679688676299</v>
      </c>
      <c r="AQ56" s="4">
        <v>72.446499399564701</v>
      </c>
      <c r="AR56" s="3">
        <v>96.949571626429801</v>
      </c>
      <c r="AS56" s="4">
        <v>97.565947997220306</v>
      </c>
      <c r="AT56" s="3">
        <v>101.574837462094</v>
      </c>
      <c r="AU56" s="4">
        <v>106.187967687596</v>
      </c>
      <c r="AV56" s="3">
        <v>97.447598086066805</v>
      </c>
      <c r="AW56" s="4">
        <v>100.337240413019</v>
      </c>
      <c r="AX56" s="3">
        <v>108.413918299847</v>
      </c>
      <c r="AY56" s="4">
        <v>97.597580264917895</v>
      </c>
      <c r="AZ56" s="3">
        <v>118.696155381715</v>
      </c>
      <c r="BA56" s="4">
        <v>102.683699516628</v>
      </c>
      <c r="BB56" s="3">
        <v>97.109082961012405</v>
      </c>
      <c r="BC56" s="4">
        <v>100.936941415031</v>
      </c>
      <c r="BD56" s="3">
        <v>127.76776024096699</v>
      </c>
      <c r="BE56" s="4">
        <v>113.670962264374</v>
      </c>
      <c r="BF56" s="3">
        <v>105.24670212850999</v>
      </c>
      <c r="BG56" s="4">
        <v>95.529386511538206</v>
      </c>
      <c r="BH56" s="3">
        <v>99.538260380580695</v>
      </c>
      <c r="BI56" s="4">
        <v>102.011202282177</v>
      </c>
      <c r="BJ56" s="3">
        <v>102.395132097615</v>
      </c>
      <c r="BK56" s="4">
        <v>129.131856412746</v>
      </c>
      <c r="BL56" s="3">
        <v>111.246526758269</v>
      </c>
      <c r="BM56" s="4">
        <v>101.671194870989</v>
      </c>
      <c r="BN56" s="3">
        <v>121.79134460753301</v>
      </c>
      <c r="BO56" s="4">
        <v>80.108501427486004</v>
      </c>
      <c r="BP56" s="3">
        <v>100.122898724584</v>
      </c>
      <c r="BQ56" s="4">
        <v>100.78267550759401</v>
      </c>
      <c r="BR56" s="3">
        <v>99.966557069989904</v>
      </c>
      <c r="BS56" s="4">
        <v>108.73655718761501</v>
      </c>
      <c r="BT56" s="3">
        <v>98.4817825886024</v>
      </c>
      <c r="BU56" s="4">
        <v>101.871176888184</v>
      </c>
      <c r="BV56" s="3">
        <v>98.280082437903303</v>
      </c>
      <c r="BW56" s="4">
        <v>106.77747719361</v>
      </c>
      <c r="BX56" s="3">
        <v>84.0561112353776</v>
      </c>
      <c r="BY56" s="4">
        <v>105.29066322569901</v>
      </c>
      <c r="BZ56" s="1" t="s">
        <v>54</v>
      </c>
      <c r="CA56">
        <f t="shared" si="2"/>
        <v>-9.3576818915427351E-3</v>
      </c>
      <c r="CB56">
        <f t="shared" si="3"/>
        <v>-1.7461531472219294E-2</v>
      </c>
      <c r="CC56">
        <f t="shared" si="4"/>
        <v>8.6635480168923529E-2</v>
      </c>
      <c r="CD56">
        <f t="shared" si="5"/>
        <v>-0.10566757050219788</v>
      </c>
      <c r="CE56">
        <f t="shared" si="6"/>
        <v>3.0803077015493008E-2</v>
      </c>
      <c r="CF56">
        <f t="shared" si="7"/>
        <v>-8.6797876487993975E-3</v>
      </c>
      <c r="CG56">
        <f t="shared" si="8"/>
        <v>1.6470431162300736E-2</v>
      </c>
      <c r="CH56">
        <f t="shared" si="9"/>
        <v>3.3296186410078699E-2</v>
      </c>
      <c r="CI56">
        <f t="shared" si="10"/>
        <v>5.793998930112787E-3</v>
      </c>
      <c r="CJ56">
        <f t="shared" si="11"/>
        <v>1.5390425783913919E-2</v>
      </c>
      <c r="CK56">
        <f t="shared" si="12"/>
        <v>3.8583095005237933E-2</v>
      </c>
      <c r="CL56">
        <f t="shared" si="13"/>
        <v>-4.6812935168776271E-2</v>
      </c>
      <c r="CM56">
        <f t="shared" si="14"/>
        <v>0.11722490486156567</v>
      </c>
      <c r="CN56">
        <f t="shared" si="15"/>
        <v>-4.3921973031834094E-2</v>
      </c>
      <c r="CO56">
        <f t="shared" si="16"/>
        <v>7.103349369570533E-2</v>
      </c>
      <c r="CP56">
        <f t="shared" si="17"/>
        <v>-5.4948911049079396E-2</v>
      </c>
      <c r="CQ56">
        <f t="shared" si="18"/>
        <v>1.3114965215997865E-2</v>
      </c>
      <c r="CR56">
        <f t="shared" si="19"/>
        <v>3.5542670293396528E-2</v>
      </c>
      <c r="CS56">
        <f t="shared" si="20"/>
        <v>4.6451598876607214E-2</v>
      </c>
      <c r="CT56">
        <f t="shared" si="21"/>
        <v>5.9133046023479352E-2</v>
      </c>
      <c r="CU56">
        <f t="shared" si="22"/>
        <v>6.2704404519276835E-2</v>
      </c>
      <c r="CV56">
        <f t="shared" si="23"/>
        <v>-1.3906506618311942E-2</v>
      </c>
      <c r="CW56">
        <f t="shared" si="24"/>
        <v>3.7455652259383632E-2</v>
      </c>
      <c r="CX56">
        <f t="shared" si="25"/>
        <v>2.8449207537591281E-2</v>
      </c>
      <c r="CY56">
        <f t="shared" si="26"/>
        <v>1.5046148807553061E-2</v>
      </c>
      <c r="CZ56">
        <f t="shared" si="27"/>
        <v>-3.2092135671134114E-2</v>
      </c>
      <c r="DA56">
        <f t="shared" si="28"/>
        <v>-2.6471349137985101E-2</v>
      </c>
      <c r="DB56">
        <f t="shared" si="29"/>
        <v>4.2862188702238901E-2</v>
      </c>
      <c r="DC56">
        <f t="shared" si="30"/>
        <v>4.0684172211058467E-4</v>
      </c>
      <c r="DD56">
        <f t="shared" si="31"/>
        <v>-1.1889015678302362E-2</v>
      </c>
      <c r="DE56">
        <f t="shared" si="32"/>
        <v>-7.1358379481967216E-4</v>
      </c>
      <c r="DF56">
        <f t="shared" si="33"/>
        <v>-2.7301450759318779E-2</v>
      </c>
      <c r="DG56">
        <f t="shared" si="34"/>
        <v>2.8565321590788173E-2</v>
      </c>
      <c r="DH56">
        <f t="shared" si="35"/>
        <v>-0.3146140104180889</v>
      </c>
      <c r="DI56">
        <f t="shared" si="36"/>
        <v>3.4622878480979224E-2</v>
      </c>
      <c r="DJ56">
        <f t="shared" si="37"/>
        <v>0.11062566916280048</v>
      </c>
      <c r="DK56">
        <f t="shared" si="38"/>
        <v>3.1602632624105009E-2</v>
      </c>
      <c r="DL56">
        <f t="shared" si="39"/>
        <v>-0.22277215715978227</v>
      </c>
      <c r="DM56">
        <f t="shared" si="40"/>
        <v>1.3295844483357744E-2</v>
      </c>
      <c r="DN56">
        <f t="shared" si="41"/>
        <v>-0.11760105799023324</v>
      </c>
      <c r="DO56">
        <f t="shared" si="42"/>
        <v>2.87371578746205E-2</v>
      </c>
      <c r="DP56">
        <f t="shared" si="43"/>
        <v>3.4366032572521021E-2</v>
      </c>
      <c r="DQ56">
        <f t="shared" si="44"/>
        <v>-1.927336698723181E-2</v>
      </c>
      <c r="DR56">
        <f t="shared" si="45"/>
        <v>3.973905468804606E-2</v>
      </c>
      <c r="DS56">
        <f t="shared" si="46"/>
        <v>4.2809764830161523E-2</v>
      </c>
      <c r="DT56">
        <f t="shared" si="47"/>
        <v>-3.5003587949728798E-2</v>
      </c>
      <c r="DU56">
        <f t="shared" si="48"/>
        <v>2.4315473912378538E-2</v>
      </c>
      <c r="DV56">
        <f t="shared" si="49"/>
        <v>4.9356826164574485E-2</v>
      </c>
      <c r="DW56">
        <f t="shared" si="50"/>
        <v>4.4996234223415588E-3</v>
      </c>
      <c r="DX56">
        <f t="shared" si="51"/>
        <v>2.5241855302164939E-3</v>
      </c>
      <c r="DY56">
        <f t="shared" si="52"/>
        <v>5.8173889218897656E-2</v>
      </c>
      <c r="DZ56">
        <f t="shared" si="53"/>
        <v>3.0961212513509029E-2</v>
      </c>
      <c r="EA56">
        <f t="shared" si="54"/>
        <v>-1.669808214221935E-2</v>
      </c>
      <c r="EB56">
        <f t="shared" si="55"/>
        <v>-2.6593639767541366E-2</v>
      </c>
      <c r="EC56">
        <f t="shared" si="56"/>
        <v>-8.2485628692937629E-3</v>
      </c>
      <c r="ED56">
        <f t="shared" si="57"/>
        <v>1.8140289517615704E-2</v>
      </c>
      <c r="EE56">
        <f t="shared" si="58"/>
        <v>-1.1575867502827686E-2</v>
      </c>
      <c r="EF56">
        <f t="shared" si="59"/>
        <v>-3.8719800192511533E-3</v>
      </c>
      <c r="EG56">
        <f t="shared" si="60"/>
        <v>1.0915957503507601E-2</v>
      </c>
      <c r="EH56">
        <f t="shared" si="61"/>
        <v>-1.2372346449468163E-2</v>
      </c>
      <c r="EI56">
        <f t="shared" si="62"/>
        <v>2.1505817235043523E-2</v>
      </c>
      <c r="EJ56">
        <f t="shared" si="63"/>
        <v>6.5557578753327572E-2</v>
      </c>
      <c r="EK56">
        <f t="shared" si="64"/>
        <v>-1.1530199623022153E-4</v>
      </c>
      <c r="EL56">
        <f t="shared" si="65"/>
        <v>2.2919612751913565E-2</v>
      </c>
      <c r="EM56">
        <f t="shared" si="66"/>
        <v>9.5396753020508429E-2</v>
      </c>
      <c r="EN56">
        <f t="shared" si="67"/>
        <v>-0.13405031365121856</v>
      </c>
      <c r="EO56">
        <f t="shared" si="68"/>
        <v>2.9115514540584586E-2</v>
      </c>
      <c r="EP56">
        <f t="shared" si="69"/>
        <v>-8.1593581618221167E-3</v>
      </c>
      <c r="EQ56">
        <f t="shared" si="70"/>
        <v>1.6746819302537741E-3</v>
      </c>
      <c r="ER56">
        <f t="shared" si="71"/>
        <v>2.8155068078624668E-2</v>
      </c>
      <c r="ES56">
        <f t="shared" si="72"/>
        <v>-3.8782876939355893E-2</v>
      </c>
      <c r="ET56">
        <f t="shared" si="73"/>
        <v>-2.9404108032431875E-2</v>
      </c>
      <c r="EU56">
        <f t="shared" si="74"/>
        <v>4.148572227548053E-3</v>
      </c>
      <c r="EV56">
        <f t="shared" si="75"/>
        <v>6.0992683909940615E-2</v>
      </c>
      <c r="EW56">
        <f t="shared" si="76"/>
        <v>-2.5623545438419826E-2</v>
      </c>
      <c r="EX56">
        <f t="shared" si="77"/>
        <v>-2.8100699559010511E-3</v>
      </c>
    </row>
    <row r="57" spans="1:154" x14ac:dyDescent="0.4">
      <c r="A57" s="1" t="s">
        <v>55</v>
      </c>
      <c r="B57" s="3">
        <v>99.033647703164604</v>
      </c>
      <c r="C57" s="4">
        <v>98.985697501677294</v>
      </c>
      <c r="D57" s="3">
        <v>100.419709259336</v>
      </c>
      <c r="E57" s="4">
        <v>99.5062069015151</v>
      </c>
      <c r="F57" s="3">
        <v>101.635606725703</v>
      </c>
      <c r="G57" s="4">
        <v>98.8475787736527</v>
      </c>
      <c r="H57" s="3">
        <v>97.967427701974898</v>
      </c>
      <c r="I57" s="4">
        <v>101.453659305556</v>
      </c>
      <c r="J57" s="3">
        <v>100.927008955977</v>
      </c>
      <c r="K57" s="4">
        <v>102.48905666916301</v>
      </c>
      <c r="L57" s="3">
        <v>100.608200756163</v>
      </c>
      <c r="M57" s="4">
        <v>95.327835681699497</v>
      </c>
      <c r="N57" s="3">
        <v>109.833503270603</v>
      </c>
      <c r="O57" s="4">
        <v>97.616422081104901</v>
      </c>
      <c r="P57" s="3">
        <v>116.746888234002</v>
      </c>
      <c r="Q57" s="4">
        <v>98.840341083463699</v>
      </c>
      <c r="R57" s="3">
        <v>107.35389175427601</v>
      </c>
      <c r="S57" s="4">
        <v>110.33737561232699</v>
      </c>
      <c r="T57" s="3">
        <v>101.881503950883</v>
      </c>
      <c r="U57" s="4">
        <v>106.012076911105</v>
      </c>
      <c r="V57" s="3">
        <v>99.616099338670693</v>
      </c>
      <c r="W57" s="4">
        <v>105.23862082410901</v>
      </c>
      <c r="X57" s="3">
        <v>100.508161770942</v>
      </c>
      <c r="Y57" s="4">
        <v>98.277028413031999</v>
      </c>
      <c r="Z57" s="3">
        <v>99.427558615055005</v>
      </c>
      <c r="AA57" s="4">
        <v>77.854746702273601</v>
      </c>
      <c r="AB57" s="3">
        <v>106.599876520352</v>
      </c>
      <c r="AC57" s="4">
        <v>99.105317734358195</v>
      </c>
      <c r="AD57" s="3">
        <v>96.3466285725506</v>
      </c>
      <c r="AE57" s="4">
        <v>94.590257808273194</v>
      </c>
      <c r="AF57" s="3">
        <v>98.570945845274693</v>
      </c>
      <c r="AG57" s="4">
        <v>96.345205985370896</v>
      </c>
      <c r="AH57" s="3">
        <v>105.624029291726</v>
      </c>
      <c r="AI57" s="4">
        <v>88.809335288392305</v>
      </c>
      <c r="AJ57" s="3">
        <v>98.243967607715106</v>
      </c>
      <c r="AK57" s="4">
        <v>104.481286338451</v>
      </c>
      <c r="AL57" s="3">
        <v>100.506453476513</v>
      </c>
      <c r="AM57" s="4">
        <v>77.1726418846591</v>
      </c>
      <c r="AN57" s="3">
        <v>99.238244254408301</v>
      </c>
      <c r="AO57" s="4">
        <v>83.532428433427597</v>
      </c>
      <c r="AP57" s="3">
        <v>101.54560520205099</v>
      </c>
      <c r="AQ57" s="4">
        <v>63.512041247313</v>
      </c>
      <c r="AR57" s="3">
        <v>97.823497657150497</v>
      </c>
      <c r="AS57" s="4">
        <v>98.044233246102493</v>
      </c>
      <c r="AT57" s="3">
        <v>100.764354759981</v>
      </c>
      <c r="AU57" s="4">
        <v>103.59221197516401</v>
      </c>
      <c r="AV57" s="3">
        <v>97.529212950978504</v>
      </c>
      <c r="AW57" s="4">
        <v>100.805874824474</v>
      </c>
      <c r="AX57" s="3">
        <v>111.289489014734</v>
      </c>
      <c r="AY57" s="4">
        <v>96.487039621584501</v>
      </c>
      <c r="AZ57" s="3">
        <v>119.77936119146101</v>
      </c>
      <c r="BA57" s="4">
        <v>102.84744254328</v>
      </c>
      <c r="BB57" s="3">
        <v>94.256346589732203</v>
      </c>
      <c r="BC57" s="4">
        <v>98.439550369685605</v>
      </c>
      <c r="BD57" s="3">
        <v>119.234899209329</v>
      </c>
      <c r="BE57" s="4">
        <v>114.051412008266</v>
      </c>
      <c r="BF57" s="3">
        <v>105.520981337652</v>
      </c>
      <c r="BG57" s="4">
        <v>97.444858179753098</v>
      </c>
      <c r="BH57" s="3">
        <v>99.770381507941195</v>
      </c>
      <c r="BI57" s="4">
        <v>99.975411356210799</v>
      </c>
      <c r="BJ57" s="3">
        <v>101.728498738369</v>
      </c>
      <c r="BK57" s="4">
        <v>128.07590353268299</v>
      </c>
      <c r="BL57" s="3">
        <v>112.75392640824499</v>
      </c>
      <c r="BM57" s="4">
        <v>101.849403639763</v>
      </c>
      <c r="BN57" s="3">
        <v>118.471943212249</v>
      </c>
      <c r="BO57" s="4">
        <v>78.655620094552106</v>
      </c>
      <c r="BP57" s="3">
        <v>100.498549876019</v>
      </c>
      <c r="BQ57" s="4">
        <v>99.853516279396402</v>
      </c>
      <c r="BR57" s="3">
        <v>99.681155744104004</v>
      </c>
      <c r="BS57" s="4">
        <v>109.804548250393</v>
      </c>
      <c r="BT57" s="3">
        <v>98.105093856372505</v>
      </c>
      <c r="BU57" s="4">
        <v>104.733512558177</v>
      </c>
      <c r="BV57" s="3">
        <v>97.328452584882797</v>
      </c>
      <c r="BW57" s="4">
        <v>109.42584548203</v>
      </c>
      <c r="BX57" s="3">
        <v>93.741829497252496</v>
      </c>
      <c r="BY57" s="4">
        <v>104.399746785988</v>
      </c>
      <c r="BZ57" s="1" t="s">
        <v>55</v>
      </c>
      <c r="CA57">
        <f t="shared" si="2"/>
        <v>-3.7404856984116108E-2</v>
      </c>
      <c r="CB57">
        <f t="shared" si="3"/>
        <v>-7.0923934432584046E-3</v>
      </c>
      <c r="CC57">
        <f t="shared" si="4"/>
        <v>7.3513052885423091E-2</v>
      </c>
      <c r="CD57">
        <f t="shared" si="5"/>
        <v>-8.9368983322714257E-2</v>
      </c>
      <c r="CE57">
        <f t="shared" si="6"/>
        <v>2.7706495468889925E-2</v>
      </c>
      <c r="CF57">
        <f t="shared" si="7"/>
        <v>1.509564616499981E-3</v>
      </c>
      <c r="CG57">
        <f t="shared" si="8"/>
        <v>2.7308797012243424E-2</v>
      </c>
      <c r="CH57">
        <f t="shared" si="9"/>
        <v>2.7699475810123442E-2</v>
      </c>
      <c r="CI57">
        <f t="shared" si="10"/>
        <v>-3.8989392430355263E-4</v>
      </c>
      <c r="CJ57">
        <f t="shared" si="11"/>
        <v>3.0439003326246716E-2</v>
      </c>
      <c r="CK57">
        <f t="shared" si="12"/>
        <v>3.7986858744821994E-2</v>
      </c>
      <c r="CL57">
        <f t="shared" si="13"/>
        <v>-5.902425666126343E-2</v>
      </c>
      <c r="CM57">
        <f t="shared" si="14"/>
        <v>0.12033036703791344</v>
      </c>
      <c r="CN57">
        <f t="shared" si="15"/>
        <v>-6.404845899566225E-2</v>
      </c>
      <c r="CO57">
        <f t="shared" si="16"/>
        <v>7.6910780149480384E-2</v>
      </c>
      <c r="CP57">
        <f t="shared" si="17"/>
        <v>-5.3504666664666356E-2</v>
      </c>
      <c r="CQ57">
        <f t="shared" si="18"/>
        <v>1.9480972039964684E-4</v>
      </c>
      <c r="CR57">
        <f t="shared" si="19"/>
        <v>2.1995911852072059E-2</v>
      </c>
      <c r="CS57">
        <f t="shared" si="20"/>
        <v>3.2385931864097106E-2</v>
      </c>
      <c r="CT57">
        <f t="shared" si="21"/>
        <v>6.167558952270169E-2</v>
      </c>
      <c r="CU57">
        <f t="shared" si="22"/>
        <v>5.1462318185841793E-2</v>
      </c>
      <c r="CV57">
        <f t="shared" si="23"/>
        <v>-2.9641084166655007E-3</v>
      </c>
      <c r="CW57">
        <f t="shared" si="24"/>
        <v>3.6806450635489707E-2</v>
      </c>
      <c r="CX57">
        <f t="shared" si="25"/>
        <v>2.4637180952633564E-2</v>
      </c>
      <c r="CY57">
        <f t="shared" si="26"/>
        <v>5.019375723568098E-2</v>
      </c>
      <c r="CZ57">
        <f t="shared" si="27"/>
        <v>-8.3685542365742882E-2</v>
      </c>
      <c r="DA57">
        <f t="shared" si="28"/>
        <v>-6.1909754487632362E-3</v>
      </c>
      <c r="DB57">
        <f t="shared" si="29"/>
        <v>3.8398279552612324E-2</v>
      </c>
      <c r="DC57">
        <f t="shared" si="30"/>
        <v>-9.3662943622172534E-3</v>
      </c>
      <c r="DD57">
        <f t="shared" si="31"/>
        <v>-2.567158361161137E-2</v>
      </c>
      <c r="DE57">
        <f t="shared" si="32"/>
        <v>-8.4752085703319047E-3</v>
      </c>
      <c r="DF57">
        <f t="shared" si="33"/>
        <v>-3.2517245310133891E-2</v>
      </c>
      <c r="DG57">
        <f t="shared" si="34"/>
        <v>6.8645186605950537E-2</v>
      </c>
      <c r="DH57">
        <f t="shared" si="35"/>
        <v>-0.36733398007213758</v>
      </c>
      <c r="DI57">
        <f t="shared" si="36"/>
        <v>2.8098335031163879E-2</v>
      </c>
      <c r="DJ57">
        <f t="shared" si="37"/>
        <v>9.3543835857453184E-2</v>
      </c>
      <c r="DK57">
        <f t="shared" si="38"/>
        <v>2.6544558578321054E-2</v>
      </c>
      <c r="DL57">
        <f t="shared" si="39"/>
        <v>-0.20055856292634711</v>
      </c>
      <c r="DM57">
        <f t="shared" si="40"/>
        <v>9.520177426821208E-3</v>
      </c>
      <c r="DN57">
        <f t="shared" si="41"/>
        <v>-8.7458171331191381E-2</v>
      </c>
      <c r="DO57">
        <f t="shared" si="42"/>
        <v>2.4283337772820213E-2</v>
      </c>
      <c r="DP57">
        <f t="shared" si="43"/>
        <v>-2.4992559190922248E-2</v>
      </c>
      <c r="DQ57">
        <f t="shared" si="44"/>
        <v>-1.9754557142658169E-2</v>
      </c>
      <c r="DR57">
        <f t="shared" si="45"/>
        <v>2.5199655792217168E-2</v>
      </c>
      <c r="DS57">
        <f t="shared" si="46"/>
        <v>1.9479517254359369E-2</v>
      </c>
      <c r="DT57">
        <f t="shared" si="47"/>
        <v>-4.6175555941026958E-2</v>
      </c>
      <c r="DU57">
        <f t="shared" si="48"/>
        <v>1.9588075966143537E-2</v>
      </c>
      <c r="DV57">
        <f t="shared" si="49"/>
        <v>3.4801482001988182E-2</v>
      </c>
      <c r="DW57">
        <f t="shared" si="50"/>
        <v>2.6195982531412643E-2</v>
      </c>
      <c r="DX57">
        <f t="shared" si="51"/>
        <v>-2.8890389766658142E-3</v>
      </c>
      <c r="DY57">
        <f t="shared" si="52"/>
        <v>5.5010420921107306E-2</v>
      </c>
      <c r="DZ57">
        <f t="shared" si="53"/>
        <v>1.9850725282535286E-2</v>
      </c>
      <c r="EA57">
        <f t="shared" si="54"/>
        <v>-6.8015306655304641E-2</v>
      </c>
      <c r="EB57">
        <f t="shared" si="55"/>
        <v>-2.7439795340520545E-2</v>
      </c>
      <c r="EC57">
        <f t="shared" si="56"/>
        <v>-8.1197649413631723E-2</v>
      </c>
      <c r="ED57">
        <f t="shared" si="57"/>
        <v>2.5989152517404968E-2</v>
      </c>
      <c r="EE57">
        <f t="shared" si="58"/>
        <v>-1.7264683835026995E-2</v>
      </c>
      <c r="EF57">
        <f t="shared" si="59"/>
        <v>2.8487402263752681E-3</v>
      </c>
      <c r="EG57">
        <f t="shared" si="60"/>
        <v>8.5069318099273428E-3</v>
      </c>
      <c r="EH57">
        <f t="shared" si="61"/>
        <v>-2.9080947062205542E-3</v>
      </c>
      <c r="EI57">
        <f t="shared" si="62"/>
        <v>2.2368731373749284E-2</v>
      </c>
      <c r="EJ57">
        <f t="shared" si="63"/>
        <v>5.9888864267206854E-2</v>
      </c>
      <c r="EK57">
        <f t="shared" si="64"/>
        <v>1.2961746900641558E-3</v>
      </c>
      <c r="EL57">
        <f t="shared" si="65"/>
        <v>1.5428651478840427E-2</v>
      </c>
      <c r="EM57">
        <f t="shared" si="66"/>
        <v>5.3665980837764193E-2</v>
      </c>
      <c r="EN57">
        <f t="shared" si="67"/>
        <v>-0.10912399785261773</v>
      </c>
      <c r="EO57">
        <f t="shared" si="68"/>
        <v>1.7830522428746054E-2</v>
      </c>
      <c r="EP57">
        <f t="shared" si="69"/>
        <v>-3.3726742035552482E-3</v>
      </c>
      <c r="EQ57">
        <f t="shared" si="70"/>
        <v>-3.0792167425097494E-2</v>
      </c>
      <c r="ER57">
        <f t="shared" si="71"/>
        <v>9.3131478152747249E-2</v>
      </c>
      <c r="ES57">
        <f t="shared" si="72"/>
        <v>-1.7417942348705084E-2</v>
      </c>
      <c r="ET57">
        <f t="shared" si="73"/>
        <v>1.3012831527647428E-2</v>
      </c>
      <c r="EU57">
        <f t="shared" si="74"/>
        <v>5.8912892661500127E-3</v>
      </c>
      <c r="EV57">
        <f t="shared" si="75"/>
        <v>-8.798710649008834E-3</v>
      </c>
      <c r="EW57">
        <f t="shared" si="76"/>
        <v>4.4776784169034523E-2</v>
      </c>
      <c r="EX57">
        <f t="shared" si="77"/>
        <v>3.4405836226772069E-2</v>
      </c>
    </row>
    <row r="58" spans="1:154" x14ac:dyDescent="0.4">
      <c r="A58" s="1" t="s">
        <v>56</v>
      </c>
      <c r="B58" s="3">
        <v>102.674011831765</v>
      </c>
      <c r="C58" s="4">
        <v>98.737933715840001</v>
      </c>
      <c r="D58" s="3">
        <v>99.556456158889702</v>
      </c>
      <c r="E58" s="4">
        <v>96.930909445808197</v>
      </c>
      <c r="F58" s="3">
        <v>102.453993948871</v>
      </c>
      <c r="G58" s="4">
        <v>99.363280903507501</v>
      </c>
      <c r="H58" s="3">
        <v>98.152936166353598</v>
      </c>
      <c r="I58" s="4">
        <v>101.986423705728</v>
      </c>
      <c r="J58" s="3">
        <v>101.28965394011</v>
      </c>
      <c r="K58" s="4">
        <v>102.320029732983</v>
      </c>
      <c r="L58" s="3">
        <v>101.112781741861</v>
      </c>
      <c r="M58" s="4">
        <v>91.015498925908105</v>
      </c>
      <c r="N58" s="3">
        <v>116.414540230092</v>
      </c>
      <c r="O58" s="4">
        <v>93.058760098572606</v>
      </c>
      <c r="P58" s="3">
        <v>117.959920963836</v>
      </c>
      <c r="Q58" s="4">
        <v>94.518059018087698</v>
      </c>
      <c r="R58" s="3">
        <v>108.52147290179001</v>
      </c>
      <c r="S58" s="4">
        <v>106.262189601636</v>
      </c>
      <c r="T58" s="3">
        <v>102.228021819227</v>
      </c>
      <c r="U58" s="4">
        <v>108.448662276207</v>
      </c>
      <c r="V58" s="3">
        <v>100.977908233953</v>
      </c>
      <c r="W58" s="4">
        <v>103.57850262451799</v>
      </c>
      <c r="X58" s="3">
        <v>101.67597752582201</v>
      </c>
      <c r="Y58" s="4">
        <v>98.878677862587395</v>
      </c>
      <c r="Z58" s="3">
        <v>101.12853664170299</v>
      </c>
      <c r="AA58" s="4">
        <v>76.117560935298698</v>
      </c>
      <c r="AB58" s="3">
        <v>105.64030324944601</v>
      </c>
      <c r="AC58" s="4">
        <v>100.099466882461</v>
      </c>
      <c r="AD58" s="3">
        <v>96.847282952086601</v>
      </c>
      <c r="AE58" s="4">
        <v>94.129868299441796</v>
      </c>
      <c r="AF58" s="3">
        <v>98.603603329056696</v>
      </c>
      <c r="AG58" s="4">
        <v>93.420632991110395</v>
      </c>
      <c r="AH58" s="3">
        <v>111.174543820666</v>
      </c>
      <c r="AI58" s="4">
        <v>91.009739942849095</v>
      </c>
      <c r="AJ58" s="3">
        <v>98.684503463264306</v>
      </c>
      <c r="AK58" s="4">
        <v>105.254972573107</v>
      </c>
      <c r="AL58" s="3">
        <v>101.089525061834</v>
      </c>
      <c r="AM58" s="4">
        <v>75.525094625745396</v>
      </c>
      <c r="AN58" s="3">
        <v>100.496535079289</v>
      </c>
      <c r="AO58" s="4">
        <v>80.295186278071697</v>
      </c>
      <c r="AP58" s="3">
        <v>102.021925275909</v>
      </c>
      <c r="AQ58" s="4">
        <v>66.253232726982702</v>
      </c>
      <c r="AR58" s="3">
        <v>96.487102427369194</v>
      </c>
      <c r="AS58" s="4">
        <v>98.762236282774396</v>
      </c>
      <c r="AT58" s="3">
        <v>100.335070497506</v>
      </c>
      <c r="AU58" s="4">
        <v>103.157502889539</v>
      </c>
      <c r="AV58" s="3">
        <v>97.816070311243493</v>
      </c>
      <c r="AW58" s="4">
        <v>101.594927668257</v>
      </c>
      <c r="AX58" s="3">
        <v>113.11230776175201</v>
      </c>
      <c r="AY58" s="4">
        <v>96.634630475162595</v>
      </c>
      <c r="AZ58" s="3">
        <v>121.90616796344</v>
      </c>
      <c r="BA58" s="4">
        <v>102.90139212407701</v>
      </c>
      <c r="BB58" s="3">
        <v>93.759840197141401</v>
      </c>
      <c r="BC58" s="4">
        <v>102.891211037755</v>
      </c>
      <c r="BD58" s="3">
        <v>122.159795894136</v>
      </c>
      <c r="BE58" s="4">
        <v>115.323932280043</v>
      </c>
      <c r="BF58" s="3">
        <v>104.048366886905</v>
      </c>
      <c r="BG58" s="4">
        <v>98.037557318417797</v>
      </c>
      <c r="BH58" s="3">
        <v>99.723571952831094</v>
      </c>
      <c r="BI58" s="4">
        <v>100.381142398176</v>
      </c>
      <c r="BJ58" s="3">
        <v>102.422788701093</v>
      </c>
      <c r="BK58" s="4">
        <v>131.11636373040099</v>
      </c>
      <c r="BL58" s="3">
        <v>111.468578710542</v>
      </c>
      <c r="BM58" s="4">
        <v>102.22441559896301</v>
      </c>
      <c r="BN58" s="3">
        <v>122.217168558029</v>
      </c>
      <c r="BO58" s="4">
        <v>74.987536342718897</v>
      </c>
      <c r="BP58" s="3">
        <v>101.06844315937801</v>
      </c>
      <c r="BQ58" s="4">
        <v>99.458334085697004</v>
      </c>
      <c r="BR58" s="3">
        <v>101.88383164230601</v>
      </c>
      <c r="BS58" s="4">
        <v>111.364398268944</v>
      </c>
      <c r="BT58" s="3">
        <v>91.741254230551903</v>
      </c>
      <c r="BU58" s="4">
        <v>106.872839000478</v>
      </c>
      <c r="BV58" s="3">
        <v>98.5056895632421</v>
      </c>
      <c r="BW58" s="4">
        <v>109.779408056173</v>
      </c>
      <c r="BX58" s="3">
        <v>104.47184206878499</v>
      </c>
      <c r="BY58" s="4">
        <v>101.80457757825501</v>
      </c>
      <c r="BZ58" s="1" t="s">
        <v>56</v>
      </c>
      <c r="CA58">
        <f t="shared" si="2"/>
        <v>-8.9680459225380815E-3</v>
      </c>
      <c r="CB58">
        <f t="shared" si="3"/>
        <v>-1.4666852234425876E-2</v>
      </c>
      <c r="CC58">
        <f t="shared" si="4"/>
        <v>7.348627840271349E-2</v>
      </c>
      <c r="CD58">
        <f t="shared" si="5"/>
        <v>-0.11619251165261191</v>
      </c>
      <c r="CE58">
        <f t="shared" si="6"/>
        <v>2.7281744325951207E-2</v>
      </c>
      <c r="CF58">
        <f t="shared" si="7"/>
        <v>1.0723573506689954E-2</v>
      </c>
      <c r="CG58">
        <f t="shared" si="8"/>
        <v>1.9993026505803035E-2</v>
      </c>
      <c r="CH58">
        <f t="shared" si="9"/>
        <v>2.7134236522405653E-2</v>
      </c>
      <c r="CI58">
        <f t="shared" si="10"/>
        <v>-1.3082238148651726E-3</v>
      </c>
      <c r="CJ58">
        <f t="shared" si="11"/>
        <v>6.0263536525476225E-2</v>
      </c>
      <c r="CK58">
        <f t="shared" si="12"/>
        <v>2.8996936962781161E-2</v>
      </c>
      <c r="CL58">
        <f t="shared" si="13"/>
        <v>-8.4924092445835986E-2</v>
      </c>
      <c r="CM58">
        <f t="shared" si="14"/>
        <v>0.15524332175998934</v>
      </c>
      <c r="CN58">
        <f t="shared" si="15"/>
        <v>-0.11378338867120386</v>
      </c>
      <c r="CO58">
        <f t="shared" si="16"/>
        <v>6.6375499305464825E-2</v>
      </c>
      <c r="CP58">
        <f t="shared" si="17"/>
        <v>-9.7510126073544812E-2</v>
      </c>
      <c r="CQ58">
        <f t="shared" si="18"/>
        <v>1.0412865604839228E-2</v>
      </c>
      <c r="CR58">
        <f t="shared" si="19"/>
        <v>-2.8336481826620075E-2</v>
      </c>
      <c r="CS58">
        <f t="shared" si="20"/>
        <v>2.2105750586537853E-2</v>
      </c>
      <c r="CT58">
        <f t="shared" si="21"/>
        <v>8.0483323958267627E-2</v>
      </c>
      <c r="CU58">
        <f t="shared" si="22"/>
        <v>4.6594759063516955E-2</v>
      </c>
      <c r="CV58">
        <f t="shared" si="23"/>
        <v>-2.9842558940850084E-2</v>
      </c>
      <c r="CW58">
        <f t="shared" si="24"/>
        <v>3.924510141884463E-2</v>
      </c>
      <c r="CX58">
        <f t="shared" si="25"/>
        <v>2.1815470075956744E-2</v>
      </c>
      <c r="CY58">
        <f t="shared" si="26"/>
        <v>6.8942195235653925E-2</v>
      </c>
      <c r="CZ58">
        <f t="shared" si="27"/>
        <v>-9.1286248082396715E-2</v>
      </c>
      <c r="DA58">
        <f t="shared" si="28"/>
        <v>1.8165625036024036E-3</v>
      </c>
      <c r="DB58">
        <f t="shared" si="29"/>
        <v>3.4991424211914923E-2</v>
      </c>
      <c r="DC58">
        <f t="shared" si="30"/>
        <v>-5.3468977980408727E-4</v>
      </c>
      <c r="DD58">
        <f t="shared" si="31"/>
        <v>-3.243699024373925E-2</v>
      </c>
      <c r="DE58">
        <f t="shared" si="32"/>
        <v>-6.3270081614713591E-3</v>
      </c>
      <c r="DF58">
        <f t="shared" si="33"/>
        <v>-2.4742642228461786E-2</v>
      </c>
      <c r="DG58">
        <f t="shared" si="34"/>
        <v>0.12467903064506647</v>
      </c>
      <c r="DH58">
        <f t="shared" si="35"/>
        <v>-0.39912424598856311</v>
      </c>
      <c r="DI58">
        <f t="shared" si="36"/>
        <v>1.4531722309754525E-2</v>
      </c>
      <c r="DJ58">
        <f t="shared" si="37"/>
        <v>6.4721053224003011E-2</v>
      </c>
      <c r="DK58">
        <f t="shared" si="38"/>
        <v>2.2665850433871704E-2</v>
      </c>
      <c r="DL58">
        <f t="shared" si="39"/>
        <v>-0.10013946361588733</v>
      </c>
      <c r="DM58">
        <f t="shared" si="40"/>
        <v>2.3514093111452805E-2</v>
      </c>
      <c r="DN58">
        <f t="shared" si="41"/>
        <v>-0.10978888549577204</v>
      </c>
      <c r="DO58">
        <f t="shared" si="42"/>
        <v>2.0458966995439365E-2</v>
      </c>
      <c r="DP58">
        <f t="shared" si="43"/>
        <v>9.7043509579037401E-2</v>
      </c>
      <c r="DQ58">
        <f t="shared" si="44"/>
        <v>-3.372833917178919E-2</v>
      </c>
      <c r="DR58">
        <f t="shared" si="45"/>
        <v>2.4805793467942872E-2</v>
      </c>
      <c r="DS58">
        <f t="shared" si="46"/>
        <v>-1.1979421712914551E-2</v>
      </c>
      <c r="DT58">
        <f t="shared" si="47"/>
        <v>-4.6063665005595889E-2</v>
      </c>
      <c r="DU58">
        <f t="shared" si="48"/>
        <v>1.5342530170393331E-2</v>
      </c>
      <c r="DV58">
        <f t="shared" si="49"/>
        <v>2.6719237005111474E-2</v>
      </c>
      <c r="DW58">
        <f t="shared" si="50"/>
        <v>2.585593179532153E-2</v>
      </c>
      <c r="DX58">
        <f t="shared" si="51"/>
        <v>-6.802830448667585E-3</v>
      </c>
      <c r="DY58">
        <f t="shared" si="52"/>
        <v>6.2835360540581586E-2</v>
      </c>
      <c r="DZ58">
        <f t="shared" si="53"/>
        <v>1.5530210084090612E-2</v>
      </c>
      <c r="EA58">
        <f t="shared" si="54"/>
        <v>-7.5631850712788107E-2</v>
      </c>
      <c r="EB58">
        <f t="shared" si="55"/>
        <v>1.2955029343020952E-2</v>
      </c>
      <c r="EC58">
        <f t="shared" si="56"/>
        <v>-6.3053980433582457E-2</v>
      </c>
      <c r="ED58">
        <f t="shared" si="57"/>
        <v>-2.7936489936732367E-2</v>
      </c>
      <c r="EE58">
        <f t="shared" si="58"/>
        <v>-5.7661786923514979E-2</v>
      </c>
      <c r="EF58">
        <f t="shared" si="59"/>
        <v>1.493642790717753E-2</v>
      </c>
      <c r="EG58">
        <f t="shared" si="60"/>
        <v>7.3431258311495995E-3</v>
      </c>
      <c r="EH58">
        <f t="shared" si="61"/>
        <v>-4.8896531073300276E-2</v>
      </c>
      <c r="EI58">
        <f t="shared" si="62"/>
        <v>2.0704672944233726E-2</v>
      </c>
      <c r="EJ58">
        <f t="shared" si="63"/>
        <v>6.5188918736121204E-2</v>
      </c>
      <c r="EK58">
        <f t="shared" si="64"/>
        <v>-1.2217096490064638E-2</v>
      </c>
      <c r="EL58">
        <f t="shared" si="65"/>
        <v>1.2014186368716429E-2</v>
      </c>
      <c r="EM58">
        <f t="shared" si="66"/>
        <v>5.8295826582138277E-2</v>
      </c>
      <c r="EN58">
        <f t="shared" si="67"/>
        <v>-0.13384636388858873</v>
      </c>
      <c r="EO58">
        <f t="shared" si="68"/>
        <v>1.6294600103045731E-2</v>
      </c>
      <c r="EP58">
        <f t="shared" si="69"/>
        <v>-6.8552878304590781E-3</v>
      </c>
      <c r="EQ58">
        <f t="shared" si="70"/>
        <v>6.6188412557994791E-3</v>
      </c>
      <c r="ER58">
        <f t="shared" si="71"/>
        <v>0.11174695325434225</v>
      </c>
      <c r="ES58">
        <f t="shared" si="72"/>
        <v>-6.5359994114124298E-2</v>
      </c>
      <c r="ET58">
        <f t="shared" si="73"/>
        <v>6.1103009875408398E-2</v>
      </c>
      <c r="EU58">
        <f t="shared" si="74"/>
        <v>1.4140009379822516E-2</v>
      </c>
      <c r="EV58">
        <f t="shared" si="75"/>
        <v>-3.8336427201366097E-2</v>
      </c>
      <c r="EW58">
        <f t="shared" si="76"/>
        <v>0.30587044232289329</v>
      </c>
      <c r="EX58">
        <f t="shared" si="77"/>
        <v>2.1293165490807064E-2</v>
      </c>
    </row>
    <row r="59" spans="1:154" x14ac:dyDescent="0.4">
      <c r="A59" s="1" t="s">
        <v>57</v>
      </c>
      <c r="B59" s="3">
        <v>101.322566059528</v>
      </c>
      <c r="C59" s="4">
        <v>98.480914397525297</v>
      </c>
      <c r="D59" s="3">
        <v>98.815735408811307</v>
      </c>
      <c r="E59" s="4">
        <v>100.15573306583499</v>
      </c>
      <c r="F59" s="3">
        <v>102.362556622959</v>
      </c>
      <c r="G59" s="4">
        <v>98.724227849418</v>
      </c>
      <c r="H59" s="3">
        <v>97.4050785287602</v>
      </c>
      <c r="I59" s="4">
        <v>100.749586127908</v>
      </c>
      <c r="J59" s="3">
        <v>100.49082434883999</v>
      </c>
      <c r="K59" s="4">
        <v>101.67889463873099</v>
      </c>
      <c r="L59" s="3">
        <v>100.30870617037699</v>
      </c>
      <c r="M59" s="4">
        <v>91.981162185629202</v>
      </c>
      <c r="N59" s="3">
        <v>119.44607239790101</v>
      </c>
      <c r="O59" s="4">
        <v>92.585737326416805</v>
      </c>
      <c r="P59" s="3">
        <v>115.528110311604</v>
      </c>
      <c r="Q59" s="4">
        <v>98.391576660890806</v>
      </c>
      <c r="R59" s="3">
        <v>108.089876394081</v>
      </c>
      <c r="S59" s="4">
        <v>102.615460574724</v>
      </c>
      <c r="T59" s="3">
        <v>102.104392249002</v>
      </c>
      <c r="U59" s="4">
        <v>108.41207736718199</v>
      </c>
      <c r="V59" s="3">
        <v>99.534680154450399</v>
      </c>
      <c r="W59" s="4">
        <v>103.61500398619999</v>
      </c>
      <c r="X59" s="3">
        <v>101.016762520293</v>
      </c>
      <c r="Y59" s="4">
        <v>98.156158498276397</v>
      </c>
      <c r="Z59" s="3">
        <v>100.878789301078</v>
      </c>
      <c r="AA59" s="4">
        <v>71.744702749991603</v>
      </c>
      <c r="AB59" s="3">
        <v>104.204363156369</v>
      </c>
      <c r="AC59" s="4">
        <v>99.068545353704295</v>
      </c>
      <c r="AD59" s="3">
        <v>95.745777124642999</v>
      </c>
      <c r="AE59" s="4">
        <v>92.989016801352506</v>
      </c>
      <c r="AF59" s="3">
        <v>96.970227228745799</v>
      </c>
      <c r="AG59" s="4">
        <v>93.451710838477496</v>
      </c>
      <c r="AH59" s="3">
        <v>111.90315908429599</v>
      </c>
      <c r="AI59" s="4">
        <v>90.151237834620005</v>
      </c>
      <c r="AJ59" s="3">
        <v>97.853152984062007</v>
      </c>
      <c r="AK59" s="4">
        <v>104.76831592265199</v>
      </c>
      <c r="AL59" s="3">
        <v>100.26499606842501</v>
      </c>
      <c r="AM59" s="4">
        <v>76.739061830363596</v>
      </c>
      <c r="AN59" s="3">
        <v>100.103015077148</v>
      </c>
      <c r="AO59" s="4">
        <v>82.466088639416895</v>
      </c>
      <c r="AP59" s="3">
        <v>101.437506314499</v>
      </c>
      <c r="AQ59" s="4">
        <v>72.198116850288997</v>
      </c>
      <c r="AR59" s="3">
        <v>97.576142778763398</v>
      </c>
      <c r="AS59" s="4">
        <v>97.618238142445506</v>
      </c>
      <c r="AT59" s="3">
        <v>102.035909705175</v>
      </c>
      <c r="AU59" s="4">
        <v>101.90689701634599</v>
      </c>
      <c r="AV59" s="3">
        <v>96.886095825342096</v>
      </c>
      <c r="AW59" s="4">
        <v>100.95793055828</v>
      </c>
      <c r="AX59" s="3">
        <v>115.03892312400301</v>
      </c>
      <c r="AY59" s="4">
        <v>96.066939886386194</v>
      </c>
      <c r="AZ59" s="3">
        <v>122.993489139242</v>
      </c>
      <c r="BA59" s="4">
        <v>101.809099799677</v>
      </c>
      <c r="BB59" s="3">
        <v>95.250141785088999</v>
      </c>
      <c r="BC59" s="4">
        <v>108.978771455648</v>
      </c>
      <c r="BD59" s="3">
        <v>121.656831595204</v>
      </c>
      <c r="BE59" s="4">
        <v>116.872635089271</v>
      </c>
      <c r="BF59" s="3">
        <v>105.204084038758</v>
      </c>
      <c r="BG59" s="4">
        <v>97.793960582724793</v>
      </c>
      <c r="BH59" s="3">
        <v>99.038256633053606</v>
      </c>
      <c r="BI59" s="4">
        <v>100.86964337402701</v>
      </c>
      <c r="BJ59" s="3">
        <v>101.709355730661</v>
      </c>
      <c r="BK59" s="4">
        <v>131.57735596340399</v>
      </c>
      <c r="BL59" s="3">
        <v>111.549131442902</v>
      </c>
      <c r="BM59" s="4">
        <v>101.84648997437</v>
      </c>
      <c r="BN59" s="3">
        <v>125.17211247441701</v>
      </c>
      <c r="BO59" s="4">
        <v>77.758876386466198</v>
      </c>
      <c r="BP59" s="3">
        <v>100.206164414409</v>
      </c>
      <c r="BQ59" s="4">
        <v>99.039058754727506</v>
      </c>
      <c r="BR59" s="3">
        <v>101.69235830079499</v>
      </c>
      <c r="BS59" s="4">
        <v>108.43103860641099</v>
      </c>
      <c r="BT59" s="3">
        <v>71.3002171398999</v>
      </c>
      <c r="BU59" s="4">
        <v>108.728776142803</v>
      </c>
      <c r="BV59" s="3">
        <v>97.614873849352605</v>
      </c>
      <c r="BW59" s="4">
        <v>105.445035921044</v>
      </c>
      <c r="BX59" s="3">
        <v>118.619894684979</v>
      </c>
      <c r="BY59" s="4">
        <v>92.543469257637497</v>
      </c>
      <c r="BZ59" s="1" t="s">
        <v>57</v>
      </c>
      <c r="CA59">
        <f t="shared" si="2"/>
        <v>-2.0877614484017704E-2</v>
      </c>
      <c r="CB59">
        <f t="shared" si="3"/>
        <v>-2.3799764771714638E-2</v>
      </c>
      <c r="CC59">
        <f t="shared" si="4"/>
        <v>6.3068534894011874E-2</v>
      </c>
      <c r="CD59">
        <f t="shared" si="5"/>
        <v>-5.4195001498525408E-2</v>
      </c>
      <c r="CE59">
        <f t="shared" si="6"/>
        <v>2.4531018421996897E-2</v>
      </c>
      <c r="CF59">
        <f t="shared" si="7"/>
        <v>-2.2314603807670474E-3</v>
      </c>
      <c r="CG59">
        <f t="shared" si="8"/>
        <v>-4.9854913037752357E-3</v>
      </c>
      <c r="CH59">
        <f t="shared" si="9"/>
        <v>1.4271119004231281E-2</v>
      </c>
      <c r="CI59">
        <f t="shared" si="10"/>
        <v>-5.5897762333545487E-4</v>
      </c>
      <c r="CJ59">
        <f t="shared" si="11"/>
        <v>1.2357893922216867E-2</v>
      </c>
      <c r="CK59">
        <f t="shared" si="12"/>
        <v>2.4713519146112972E-2</v>
      </c>
      <c r="CL59">
        <f t="shared" si="13"/>
        <v>-6.3446057689283131E-2</v>
      </c>
      <c r="CM59">
        <f t="shared" si="14"/>
        <v>0.1530587219804731</v>
      </c>
      <c r="CN59">
        <f t="shared" si="15"/>
        <v>-0.10095121190594691</v>
      </c>
      <c r="CO59">
        <f t="shared" si="16"/>
        <v>9.7121523668195486E-3</v>
      </c>
      <c r="CP59">
        <f t="shared" si="17"/>
        <v>-3.1172211206398348E-2</v>
      </c>
      <c r="CQ59">
        <f t="shared" si="18"/>
        <v>-2.1845976369800901E-3</v>
      </c>
      <c r="CR59">
        <f t="shared" si="19"/>
        <v>-7.5995252851601913E-2</v>
      </c>
      <c r="CS59">
        <f t="shared" si="20"/>
        <v>2.9711738647750563E-2</v>
      </c>
      <c r="CT59">
        <f t="shared" si="21"/>
        <v>7.9398031820046455E-2</v>
      </c>
      <c r="CU59">
        <f t="shared" si="22"/>
        <v>3.3227830034559203E-2</v>
      </c>
      <c r="CV59">
        <f t="shared" si="23"/>
        <v>-2.284090843769282E-2</v>
      </c>
      <c r="CW59">
        <f t="shared" si="24"/>
        <v>2.7896752399555247E-2</v>
      </c>
      <c r="CX59">
        <f t="shared" si="25"/>
        <v>1.5457834727806707E-2</v>
      </c>
      <c r="CY59">
        <f t="shared" si="26"/>
        <v>7.8842510245090702E-2</v>
      </c>
      <c r="CZ59">
        <f t="shared" si="27"/>
        <v>-9.4932836718724212E-2</v>
      </c>
      <c r="DA59">
        <f t="shared" si="28"/>
        <v>-3.656650070269718E-2</v>
      </c>
      <c r="DB59">
        <f t="shared" si="29"/>
        <v>2.5205053497456609E-2</v>
      </c>
      <c r="DC59">
        <f t="shared" si="30"/>
        <v>-7.7979720034888622E-3</v>
      </c>
      <c r="DD59">
        <f t="shared" si="31"/>
        <v>-4.4818659759847668E-2</v>
      </c>
      <c r="DE59">
        <f t="shared" si="32"/>
        <v>-2.0314767082606822E-2</v>
      </c>
      <c r="DF59">
        <f t="shared" si="33"/>
        <v>-2.6341590960872963E-2</v>
      </c>
      <c r="DG59">
        <f t="shared" si="34"/>
        <v>5.713454562390119E-2</v>
      </c>
      <c r="DH59">
        <f t="shared" si="35"/>
        <v>-0.4532597301215413</v>
      </c>
      <c r="DI59">
        <f t="shared" si="36"/>
        <v>1.0826801658874619E-2</v>
      </c>
      <c r="DJ59">
        <f t="shared" si="37"/>
        <v>2.6521467558546785E-2</v>
      </c>
      <c r="DK59">
        <f t="shared" si="38"/>
        <v>1.5486775669206532E-2</v>
      </c>
      <c r="DL59">
        <f t="shared" si="39"/>
        <v>-2.3601607545194359E-2</v>
      </c>
      <c r="DM59">
        <f t="shared" si="40"/>
        <v>2.3160768561046652E-2</v>
      </c>
      <c r="DN59">
        <f t="shared" si="41"/>
        <v>-5.6207072531941349E-2</v>
      </c>
      <c r="DO59">
        <f t="shared" si="42"/>
        <v>1.4290114827858025E-2</v>
      </c>
      <c r="DP59">
        <f t="shared" si="43"/>
        <v>0.11005194328171597</v>
      </c>
      <c r="DQ59">
        <f t="shared" si="44"/>
        <v>-3.8007736310123552E-2</v>
      </c>
      <c r="DR59">
        <f t="shared" si="45"/>
        <v>1.1135813264796068E-2</v>
      </c>
      <c r="DS59">
        <f t="shared" si="46"/>
        <v>-2.8806727620356187E-2</v>
      </c>
      <c r="DT59">
        <f t="shared" si="47"/>
        <v>-6.4477213484964269E-2</v>
      </c>
      <c r="DU59">
        <f t="shared" si="48"/>
        <v>1.6140465196370357E-3</v>
      </c>
      <c r="DV59">
        <f t="shared" si="49"/>
        <v>1.8069312479385147E-2</v>
      </c>
      <c r="DW59">
        <f t="shared" si="50"/>
        <v>4.4511512190166025E-2</v>
      </c>
      <c r="DX59">
        <f t="shared" si="51"/>
        <v>-1.5559856670326E-2</v>
      </c>
      <c r="DY59">
        <f t="shared" si="52"/>
        <v>5.1125224015174942E-2</v>
      </c>
      <c r="DZ59">
        <f t="shared" si="53"/>
        <v>-1.6509644623134978E-3</v>
      </c>
      <c r="EA59">
        <f t="shared" si="54"/>
        <v>-4.4361046243802549E-2</v>
      </c>
      <c r="EB59">
        <f t="shared" si="55"/>
        <v>6.2409542536102647E-2</v>
      </c>
      <c r="EC59">
        <f t="shared" si="56"/>
        <v>-6.8115112360273455E-2</v>
      </c>
      <c r="ED59">
        <f t="shared" si="57"/>
        <v>1.6286490135519971E-2</v>
      </c>
      <c r="EE59">
        <f t="shared" si="58"/>
        <v>-3.6653514801470166E-2</v>
      </c>
      <c r="EF59">
        <f t="shared" si="59"/>
        <v>2.4010554916812143E-2</v>
      </c>
      <c r="EG59">
        <f t="shared" si="60"/>
        <v>3.1745001534089212E-4</v>
      </c>
      <c r="EH59">
        <f t="shared" si="61"/>
        <v>-2.6350858108090791E-2</v>
      </c>
      <c r="EI59">
        <f t="shared" si="62"/>
        <v>-7.2119549820648388E-4</v>
      </c>
      <c r="EJ59">
        <f t="shared" si="63"/>
        <v>3.5433433907285039E-2</v>
      </c>
      <c r="EK59">
        <f t="shared" si="64"/>
        <v>1.5297483795309041E-3</v>
      </c>
      <c r="EL59">
        <f t="shared" si="65"/>
        <v>7.7077140137724598E-3</v>
      </c>
      <c r="EM59">
        <f t="shared" si="66"/>
        <v>5.9864266518653952E-2</v>
      </c>
      <c r="EN59">
        <f t="shared" si="67"/>
        <v>-6.4029361395488649E-2</v>
      </c>
      <c r="EO59">
        <f t="shared" si="68"/>
        <v>1.263808068033101E-2</v>
      </c>
      <c r="EP59">
        <f t="shared" si="69"/>
        <v>-1.8048516135378501E-2</v>
      </c>
      <c r="EQ59">
        <f t="shared" si="70"/>
        <v>2.951983213988818E-3</v>
      </c>
      <c r="ER59">
        <f t="shared" si="71"/>
        <v>2.9244550839460759E-2</v>
      </c>
      <c r="ES59">
        <f t="shared" si="72"/>
        <v>-0.26659579394319466</v>
      </c>
      <c r="ET59">
        <f t="shared" si="73"/>
        <v>7.6687723505396876E-2</v>
      </c>
      <c r="EU59">
        <f t="shared" si="74"/>
        <v>1.3306037018692152E-3</v>
      </c>
      <c r="EV59">
        <f t="shared" si="75"/>
        <v>-7.4953090897583952E-2</v>
      </c>
      <c r="EW59">
        <f t="shared" si="76"/>
        <v>0.57851778585517444</v>
      </c>
      <c r="EX59">
        <f t="shared" si="77"/>
        <v>-9.9281016440672665E-2</v>
      </c>
    </row>
    <row r="60" spans="1:154" x14ac:dyDescent="0.4">
      <c r="A60" s="1" t="s">
        <v>58</v>
      </c>
      <c r="B60" s="3">
        <v>104.09173622761</v>
      </c>
      <c r="C60" s="4">
        <v>100.19462051437699</v>
      </c>
      <c r="D60" s="3">
        <v>102.11188946172599</v>
      </c>
      <c r="E60" s="4">
        <v>100.27419546368</v>
      </c>
      <c r="F60" s="3">
        <v>101.545654066384</v>
      </c>
      <c r="G60" s="4">
        <v>98.7271871579362</v>
      </c>
      <c r="H60" s="3">
        <v>98.628096882027606</v>
      </c>
      <c r="I60" s="4">
        <v>99.234732633339206</v>
      </c>
      <c r="J60" s="3">
        <v>99.656005539223301</v>
      </c>
      <c r="K60" s="4">
        <v>105.097426215167</v>
      </c>
      <c r="L60" s="3">
        <v>99.9197181653511</v>
      </c>
      <c r="M60" s="4">
        <v>92.579590775620204</v>
      </c>
      <c r="N60" s="3">
        <v>124.43425785980899</v>
      </c>
      <c r="O60" s="4">
        <v>90.402896982387901</v>
      </c>
      <c r="P60" s="3">
        <v>116.823858381054</v>
      </c>
      <c r="Q60" s="4">
        <v>99.803043303004898</v>
      </c>
      <c r="R60" s="3">
        <v>108.810394960122</v>
      </c>
      <c r="S60" s="4">
        <v>106.701802190886</v>
      </c>
      <c r="T60" s="3">
        <v>100.338113906606</v>
      </c>
      <c r="U60" s="4">
        <v>106.02914181150101</v>
      </c>
      <c r="V60" s="3">
        <v>96.874644578397593</v>
      </c>
      <c r="W60" s="4">
        <v>103.81331116215701</v>
      </c>
      <c r="X60" s="3">
        <v>99.981759483724801</v>
      </c>
      <c r="Y60" s="4">
        <v>96.793107735981806</v>
      </c>
      <c r="Z60" s="3">
        <v>98.449748851997199</v>
      </c>
      <c r="AA60" s="4">
        <v>72.516606725217997</v>
      </c>
      <c r="AB60" s="3">
        <v>106.92902291932</v>
      </c>
      <c r="AC60" s="4">
        <v>97.601536732990994</v>
      </c>
      <c r="AD60" s="3">
        <v>94.519217695572607</v>
      </c>
      <c r="AE60" s="4">
        <v>93.225074548287196</v>
      </c>
      <c r="AF60" s="3">
        <v>97.627418352252704</v>
      </c>
      <c r="AG60" s="4">
        <v>90.814764902082104</v>
      </c>
      <c r="AH60" s="3">
        <v>110.927189566818</v>
      </c>
      <c r="AI60" s="4">
        <v>90.878717798700606</v>
      </c>
      <c r="AJ60" s="3">
        <v>95.8433268688635</v>
      </c>
      <c r="AK60" s="4">
        <v>104.002623543523</v>
      </c>
      <c r="AL60" s="3">
        <v>98.544551785483506</v>
      </c>
      <c r="AM60" s="4">
        <v>75.661513592523704</v>
      </c>
      <c r="AN60" s="3">
        <v>99.368822779640197</v>
      </c>
      <c r="AO60" s="4">
        <v>81.893197544789899</v>
      </c>
      <c r="AP60" s="3">
        <v>100.40640520063999</v>
      </c>
      <c r="AQ60" s="4">
        <v>74.713970784609899</v>
      </c>
      <c r="AR60" s="3">
        <v>99.626667116633598</v>
      </c>
      <c r="AS60" s="4">
        <v>95.730688383001905</v>
      </c>
      <c r="AT60" s="3">
        <v>102.423551615465</v>
      </c>
      <c r="AU60" s="4">
        <v>102.178092900677</v>
      </c>
      <c r="AV60" s="3">
        <v>96.442770339542605</v>
      </c>
      <c r="AW60" s="4">
        <v>99.907136382764705</v>
      </c>
      <c r="AX60" s="3">
        <v>113.67695811117601</v>
      </c>
      <c r="AY60" s="4">
        <v>97.320003541560595</v>
      </c>
      <c r="AZ60" s="3">
        <v>126.147148385248</v>
      </c>
      <c r="BA60" s="4">
        <v>101.565711819491</v>
      </c>
      <c r="BB60" s="3">
        <v>93.962703824934906</v>
      </c>
      <c r="BC60" s="4">
        <v>108.94926791128201</v>
      </c>
      <c r="BD60" s="3">
        <v>122.39246594542</v>
      </c>
      <c r="BE60" s="4">
        <v>120.94862427212399</v>
      </c>
      <c r="BF60" s="3">
        <v>107.56237123816101</v>
      </c>
      <c r="BG60" s="4">
        <v>96.434639363606294</v>
      </c>
      <c r="BH60" s="3">
        <v>97.899309741858104</v>
      </c>
      <c r="BI60" s="4">
        <v>100.709252605233</v>
      </c>
      <c r="BJ60" s="3">
        <v>103.387213131378</v>
      </c>
      <c r="BK60" s="4">
        <v>132.691634246787</v>
      </c>
      <c r="BL60" s="3">
        <v>111.66505895112</v>
      </c>
      <c r="BM60" s="4">
        <v>100.93429797402401</v>
      </c>
      <c r="BN60" s="3">
        <v>125.124749125032</v>
      </c>
      <c r="BO60" s="4">
        <v>77.715263575558794</v>
      </c>
      <c r="BP60" s="3">
        <v>98.665540466507295</v>
      </c>
      <c r="BQ60" s="4">
        <v>99.375386807172703</v>
      </c>
      <c r="BR60" s="3">
        <v>103.067589149255</v>
      </c>
      <c r="BS60" s="4">
        <v>106.370981629198</v>
      </c>
      <c r="BT60" s="3">
        <v>71.5307596192131</v>
      </c>
      <c r="BU60" s="4">
        <v>109.655727664786</v>
      </c>
      <c r="BV60" s="3">
        <v>98.448618778610793</v>
      </c>
      <c r="BW60" s="4">
        <v>104.39673409581501</v>
      </c>
      <c r="BX60" s="3">
        <v>134.675864850556</v>
      </c>
      <c r="BY60" s="4">
        <v>99.275825143214703</v>
      </c>
      <c r="BZ60" s="1" t="s">
        <v>58</v>
      </c>
      <c r="CA60">
        <f t="shared" si="2"/>
        <v>2.9857627055987823E-2</v>
      </c>
      <c r="CB60">
        <f t="shared" si="3"/>
        <v>4.1068281029037479E-3</v>
      </c>
      <c r="CC60">
        <f t="shared" si="4"/>
        <v>8.2886914158353253E-3</v>
      </c>
      <c r="CD60">
        <f t="shared" si="5"/>
        <v>1.4619670167559828E-2</v>
      </c>
      <c r="CE60">
        <f t="shared" si="6"/>
        <v>8.1177338639237817E-3</v>
      </c>
      <c r="CF60">
        <f t="shared" si="7"/>
        <v>1.2089581640006841E-4</v>
      </c>
      <c r="CG60">
        <f t="shared" si="8"/>
        <v>2.5972597379446682E-3</v>
      </c>
      <c r="CH60">
        <f t="shared" si="9"/>
        <v>-1.4773249408422395E-2</v>
      </c>
      <c r="CI60">
        <f t="shared" si="10"/>
        <v>-1.0009731862178128E-2</v>
      </c>
      <c r="CJ60">
        <f t="shared" si="11"/>
        <v>1.9344520284011235E-2</v>
      </c>
      <c r="CK60">
        <f t="shared" si="12"/>
        <v>9.0482226854942116E-3</v>
      </c>
      <c r="CL60">
        <f t="shared" si="13"/>
        <v>-4.5523496526004292E-2</v>
      </c>
      <c r="CM60">
        <f t="shared" si="14"/>
        <v>0.16764117467866835</v>
      </c>
      <c r="CN60">
        <f t="shared" si="15"/>
        <v>-9.4237074723391712E-2</v>
      </c>
      <c r="CO60">
        <f t="shared" si="16"/>
        <v>-8.3545049597288923E-5</v>
      </c>
      <c r="CP60">
        <f t="shared" si="17"/>
        <v>-4.1479250515885635E-3</v>
      </c>
      <c r="CQ60">
        <f t="shared" si="18"/>
        <v>-2.9863532628560119E-3</v>
      </c>
      <c r="CR60">
        <f t="shared" si="19"/>
        <v>-4.3139488620019151E-2</v>
      </c>
      <c r="CS60">
        <f t="shared" si="20"/>
        <v>-4.4989358104909893E-3</v>
      </c>
      <c r="CT60">
        <f t="shared" si="21"/>
        <v>2.150964179962167E-2</v>
      </c>
      <c r="CU60">
        <f t="shared" si="22"/>
        <v>-1.3987583547905524E-2</v>
      </c>
      <c r="CV60">
        <f t="shared" si="23"/>
        <v>-7.6708544925244704E-3</v>
      </c>
      <c r="CW60">
        <f t="shared" si="24"/>
        <v>5.0944670262973446E-3</v>
      </c>
      <c r="CX60">
        <f t="shared" si="25"/>
        <v>-8.5245378940170813E-3</v>
      </c>
      <c r="CY60">
        <f t="shared" si="26"/>
        <v>2.8487411459695799E-2</v>
      </c>
      <c r="CZ60">
        <f t="shared" si="27"/>
        <v>-0.14642966213022868</v>
      </c>
      <c r="DA60">
        <f t="shared" si="28"/>
        <v>-1.3528365283687616E-2</v>
      </c>
      <c r="DB60">
        <f t="shared" si="29"/>
        <v>-3.7605551208397259E-3</v>
      </c>
      <c r="DC60">
        <f t="shared" si="30"/>
        <v>-1.7954860954726426E-2</v>
      </c>
      <c r="DD60">
        <f t="shared" si="31"/>
        <v>-3.6109166306834917E-2</v>
      </c>
      <c r="DE60">
        <f t="shared" si="32"/>
        <v>-2.3439427508558097E-2</v>
      </c>
      <c r="DF60">
        <f t="shared" si="33"/>
        <v>-5.3236796416386567E-2</v>
      </c>
      <c r="DG60">
        <f t="shared" si="34"/>
        <v>4.9132725057667859E-2</v>
      </c>
      <c r="DH60">
        <f t="shared" si="35"/>
        <v>2.4874465627819031E-2</v>
      </c>
      <c r="DI60">
        <f t="shared" si="36"/>
        <v>-1.5857535092769659E-2</v>
      </c>
      <c r="DJ60">
        <f t="shared" si="37"/>
        <v>4.1169330773738189E-4</v>
      </c>
      <c r="DK60">
        <f t="shared" si="38"/>
        <v>-1.3887309541648407E-2</v>
      </c>
      <c r="DL60">
        <f t="shared" si="39"/>
        <v>-4.0773053865572284E-2</v>
      </c>
      <c r="DM60">
        <f t="shared" si="40"/>
        <v>6.1554356447761638E-3</v>
      </c>
      <c r="DN60">
        <f t="shared" si="41"/>
        <v>-2.8007048039841664E-2</v>
      </c>
      <c r="DO60">
        <f t="shared" si="42"/>
        <v>-3.3786849472305924E-3</v>
      </c>
      <c r="DP60">
        <f t="shared" si="43"/>
        <v>3.129856382072238E-2</v>
      </c>
      <c r="DQ60">
        <f t="shared" si="44"/>
        <v>2.7613278174341005E-2</v>
      </c>
      <c r="DR60">
        <f t="shared" si="45"/>
        <v>-1.88104523339504E-2</v>
      </c>
      <c r="DS60">
        <f t="shared" si="46"/>
        <v>8.3555551214908874E-3</v>
      </c>
      <c r="DT60">
        <f t="shared" si="47"/>
        <v>-3.7762044742357337E-2</v>
      </c>
      <c r="DU60">
        <f t="shared" si="48"/>
        <v>-1.0311467560613741E-2</v>
      </c>
      <c r="DV60">
        <f t="shared" si="49"/>
        <v>-4.2865842082546735E-3</v>
      </c>
      <c r="DW60">
        <f t="shared" si="50"/>
        <v>4.8545794616265958E-2</v>
      </c>
      <c r="DX60">
        <f t="shared" si="51"/>
        <v>-2.8440943167222787E-3</v>
      </c>
      <c r="DY60">
        <f t="shared" si="52"/>
        <v>6.2773667601712546E-2</v>
      </c>
      <c r="DZ60">
        <f t="shared" si="53"/>
        <v>-1.0887684241995599E-2</v>
      </c>
      <c r="EA60">
        <f t="shared" si="54"/>
        <v>-3.2400461832604477E-2</v>
      </c>
      <c r="EB60">
        <f t="shared" si="55"/>
        <v>7.9379525314780874E-2</v>
      </c>
      <c r="EC60">
        <f t="shared" si="56"/>
        <v>-4.2070818846705271E-2</v>
      </c>
      <c r="ED60">
        <f t="shared" si="57"/>
        <v>6.4023932434245978E-2</v>
      </c>
      <c r="EE60">
        <f t="shared" si="58"/>
        <v>2.2002296155783529E-2</v>
      </c>
      <c r="EF60">
        <f t="shared" si="59"/>
        <v>9.4761715229767507E-3</v>
      </c>
      <c r="EG60">
        <f t="shared" si="60"/>
        <v>-1.6465534282557592E-2</v>
      </c>
      <c r="EH60">
        <f t="shared" si="61"/>
        <v>-1.2762810826820958E-2</v>
      </c>
      <c r="EI60">
        <f t="shared" si="62"/>
        <v>9.6887519302892855E-3</v>
      </c>
      <c r="EJ60">
        <f t="shared" si="63"/>
        <v>2.7566999599717867E-2</v>
      </c>
      <c r="EK60">
        <f t="shared" si="64"/>
        <v>3.7622045833434203E-3</v>
      </c>
      <c r="EL60">
        <f t="shared" si="65"/>
        <v>-7.2478433827796174E-3</v>
      </c>
      <c r="EM60">
        <f t="shared" si="66"/>
        <v>2.7369798143215718E-2</v>
      </c>
      <c r="EN60">
        <f t="shared" si="67"/>
        <v>-2.9874954708690504E-2</v>
      </c>
      <c r="EO60">
        <f t="shared" si="68"/>
        <v>-1.4555693818709581E-2</v>
      </c>
      <c r="EP60">
        <f t="shared" si="69"/>
        <v>-1.3963597347792844E-2</v>
      </c>
      <c r="EQ60">
        <f t="shared" si="70"/>
        <v>3.1020695021975797E-2</v>
      </c>
      <c r="ER60">
        <f t="shared" si="71"/>
        <v>-2.1755108121874978E-2</v>
      </c>
      <c r="ES60">
        <f t="shared" si="72"/>
        <v>-0.27366506028809867</v>
      </c>
      <c r="ET60">
        <f t="shared" si="73"/>
        <v>7.6415636045380042E-2</v>
      </c>
      <c r="EU60">
        <f t="shared" si="74"/>
        <v>1.7148575431240598E-3</v>
      </c>
      <c r="EV60">
        <f t="shared" si="75"/>
        <v>-2.229630405556593E-2</v>
      </c>
      <c r="EW60">
        <f t="shared" si="76"/>
        <v>0.60221384110229348</v>
      </c>
      <c r="EX60">
        <f t="shared" si="77"/>
        <v>-5.7126034713932961E-2</v>
      </c>
    </row>
    <row r="61" spans="1:154" x14ac:dyDescent="0.4">
      <c r="A61" s="1" t="s">
        <v>59</v>
      </c>
      <c r="B61" s="3">
        <v>103.61021816748099</v>
      </c>
      <c r="C61" s="4">
        <v>103.838648134132</v>
      </c>
      <c r="D61" s="3">
        <v>103.42740756485399</v>
      </c>
      <c r="E61" s="4">
        <v>96.004807768648504</v>
      </c>
      <c r="F61" s="3">
        <v>100.916506992232</v>
      </c>
      <c r="G61" s="4">
        <v>99.304897496923203</v>
      </c>
      <c r="H61" s="3">
        <v>101.482196841575</v>
      </c>
      <c r="I61" s="4">
        <v>97.830606478737593</v>
      </c>
      <c r="J61" s="3">
        <v>99.264415875238001</v>
      </c>
      <c r="K61" s="4">
        <v>108.213840302218</v>
      </c>
      <c r="L61" s="3">
        <v>97.668541018402607</v>
      </c>
      <c r="M61" s="4">
        <v>90.4945765955638</v>
      </c>
      <c r="N61" s="3">
        <v>119.18135178418299</v>
      </c>
      <c r="O61" s="4">
        <v>91.441234290671702</v>
      </c>
      <c r="P61" s="3">
        <v>123.122186451819</v>
      </c>
      <c r="Q61" s="4">
        <v>90.816541148974196</v>
      </c>
      <c r="R61" s="3">
        <v>112.412348529575</v>
      </c>
      <c r="S61" s="4">
        <v>110.11134456364501</v>
      </c>
      <c r="T61" s="3">
        <v>98.1064291072298</v>
      </c>
      <c r="U61" s="4">
        <v>104.06380497435001</v>
      </c>
      <c r="V61" s="3">
        <v>94.987405616984205</v>
      </c>
      <c r="W61" s="4">
        <v>104.475578014804</v>
      </c>
      <c r="X61" s="3">
        <v>99.550813771486901</v>
      </c>
      <c r="Y61" s="4">
        <v>95.553176094713507</v>
      </c>
      <c r="Z61" s="3">
        <v>96.664554409853807</v>
      </c>
      <c r="AA61" s="4">
        <v>74.015565175674894</v>
      </c>
      <c r="AB61" s="3">
        <v>108.574732399349</v>
      </c>
      <c r="AC61" s="4">
        <v>96.299903003629595</v>
      </c>
      <c r="AD61" s="3">
        <v>92.292605877136594</v>
      </c>
      <c r="AE61" s="4">
        <v>94.104176264343494</v>
      </c>
      <c r="AF61" s="3">
        <v>100.752608751606</v>
      </c>
      <c r="AG61" s="4">
        <v>90.824514861639798</v>
      </c>
      <c r="AH61" s="3">
        <v>110.42808212044</v>
      </c>
      <c r="AI61" s="4">
        <v>95.088656693279304</v>
      </c>
      <c r="AJ61" s="3">
        <v>93.787554242366994</v>
      </c>
      <c r="AK61" s="4">
        <v>98.664929425277194</v>
      </c>
      <c r="AL61" s="3">
        <v>97.474670475882903</v>
      </c>
      <c r="AM61" s="4">
        <v>70.426612826477907</v>
      </c>
      <c r="AN61" s="3">
        <v>99.546725954579401</v>
      </c>
      <c r="AO61" s="4">
        <v>81.490317675912905</v>
      </c>
      <c r="AP61" s="3">
        <v>99.291435388095806</v>
      </c>
      <c r="AQ61" s="4">
        <v>69.442747175505602</v>
      </c>
      <c r="AR61" s="3">
        <v>98.165876590395698</v>
      </c>
      <c r="AS61" s="4">
        <v>93.839122315273499</v>
      </c>
      <c r="AT61" s="3">
        <v>99.774329423214397</v>
      </c>
      <c r="AU61" s="4">
        <v>103.44622595284</v>
      </c>
      <c r="AV61" s="3">
        <v>97.174880364222403</v>
      </c>
      <c r="AW61" s="4">
        <v>98.943097031361404</v>
      </c>
      <c r="AX61" s="3">
        <v>110.029389902801</v>
      </c>
      <c r="AY61" s="4">
        <v>99.3636871663401</v>
      </c>
      <c r="AZ61" s="3">
        <v>128.314628738707</v>
      </c>
      <c r="BA61" s="4">
        <v>100.53306418906701</v>
      </c>
      <c r="BB61" s="3">
        <v>89.791009151748</v>
      </c>
      <c r="BC61" s="4">
        <v>110.448991912506</v>
      </c>
      <c r="BD61" s="3">
        <v>124.923860493173</v>
      </c>
      <c r="BE61" s="4">
        <v>117.148659931227</v>
      </c>
      <c r="BF61" s="3">
        <v>108.46075740623699</v>
      </c>
      <c r="BG61" s="4">
        <v>95.188247229831205</v>
      </c>
      <c r="BH61" s="3">
        <v>97.219710616226195</v>
      </c>
      <c r="BI61" s="4">
        <v>103.911109874724</v>
      </c>
      <c r="BJ61" s="3">
        <v>107.682124687439</v>
      </c>
      <c r="BK61" s="4">
        <v>131.76604550103201</v>
      </c>
      <c r="BL61" s="3">
        <v>110.658084401645</v>
      </c>
      <c r="BM61" s="4">
        <v>100.45974504334001</v>
      </c>
      <c r="BN61" s="3">
        <v>125.67644987813</v>
      </c>
      <c r="BO61" s="4">
        <v>77.921237875108801</v>
      </c>
      <c r="BP61" s="3">
        <v>97.059233908495699</v>
      </c>
      <c r="BQ61" s="4">
        <v>101.495555440139</v>
      </c>
      <c r="BR61" s="3">
        <v>104.746892618381</v>
      </c>
      <c r="BS61" s="4">
        <v>104.704851701124</v>
      </c>
      <c r="BT61" s="3">
        <v>72.658487236802102</v>
      </c>
      <c r="BU61" s="4">
        <v>109.675079790757</v>
      </c>
      <c r="BV61" s="3">
        <v>102.215097056983</v>
      </c>
      <c r="BW61" s="4">
        <v>107.67215635965999</v>
      </c>
      <c r="BX61" s="3">
        <v>158.068310514122</v>
      </c>
      <c r="BY61" s="4">
        <v>100.10667968619801</v>
      </c>
      <c r="BZ61" s="1" t="s">
        <v>59</v>
      </c>
      <c r="CA61">
        <f t="shared" si="2"/>
        <v>4.6212278053554323E-2</v>
      </c>
      <c r="CB61">
        <f t="shared" si="3"/>
        <v>4.9026786242249543E-2</v>
      </c>
      <c r="CC61">
        <f t="shared" si="4"/>
        <v>2.9951274781632176E-2</v>
      </c>
      <c r="CD61">
        <f t="shared" si="5"/>
        <v>-3.5187745989876396E-2</v>
      </c>
      <c r="CE61">
        <f t="shared" si="6"/>
        <v>-7.0752736824971629E-3</v>
      </c>
      <c r="CF61">
        <f t="shared" si="7"/>
        <v>4.6265040473849606E-3</v>
      </c>
      <c r="CG61">
        <f t="shared" si="8"/>
        <v>3.5876915644782681E-2</v>
      </c>
      <c r="CH61">
        <f t="shared" si="9"/>
        <v>-3.5711406090406017E-2</v>
      </c>
      <c r="CI61">
        <f t="shared" si="10"/>
        <v>-1.6473222558930689E-2</v>
      </c>
      <c r="CJ61">
        <f t="shared" si="11"/>
        <v>5.5857511222244138E-2</v>
      </c>
      <c r="CK61">
        <f t="shared" si="12"/>
        <v>-2.921888788057192E-2</v>
      </c>
      <c r="CL61">
        <f t="shared" si="13"/>
        <v>-5.070144571700963E-2</v>
      </c>
      <c r="CM61">
        <f t="shared" si="14"/>
        <v>8.5109262977337341E-2</v>
      </c>
      <c r="CN61">
        <f t="shared" si="15"/>
        <v>-6.3259722685825581E-2</v>
      </c>
      <c r="CO61">
        <f t="shared" si="16"/>
        <v>5.460786419453556E-2</v>
      </c>
      <c r="CP61">
        <f t="shared" si="17"/>
        <v>-8.1179403536395855E-2</v>
      </c>
      <c r="CQ61">
        <f t="shared" si="18"/>
        <v>4.7119454103046188E-2</v>
      </c>
      <c r="CR61">
        <f t="shared" si="19"/>
        <v>-2.0485447241028742E-3</v>
      </c>
      <c r="CS61">
        <f t="shared" si="20"/>
        <v>-3.7053583793513312E-2</v>
      </c>
      <c r="CT61">
        <f t="shared" si="21"/>
        <v>-1.8377830088063374E-2</v>
      </c>
      <c r="CU61">
        <f t="shared" si="22"/>
        <v>-4.646531787949304E-2</v>
      </c>
      <c r="CV61">
        <f t="shared" si="23"/>
        <v>-7.2505968182566827E-3</v>
      </c>
      <c r="CW61">
        <f t="shared" si="24"/>
        <v>-9.5250771936004064E-3</v>
      </c>
      <c r="CX61">
        <f t="shared" si="25"/>
        <v>-2.7716063074993191E-2</v>
      </c>
      <c r="CY61">
        <f t="shared" si="26"/>
        <v>-2.778911846662635E-2</v>
      </c>
      <c r="CZ61">
        <f t="shared" si="27"/>
        <v>-4.9312106059251848E-2</v>
      </c>
      <c r="DA61">
        <f t="shared" si="28"/>
        <v>1.852587398278982E-2</v>
      </c>
      <c r="DB61">
        <f t="shared" si="29"/>
        <v>-2.8307408672542E-2</v>
      </c>
      <c r="DC61">
        <f t="shared" si="30"/>
        <v>-4.2077473342632454E-2</v>
      </c>
      <c r="DD61">
        <f t="shared" si="31"/>
        <v>-5.1388119156514644E-3</v>
      </c>
      <c r="DE61">
        <f t="shared" si="32"/>
        <v>2.2132920483038054E-2</v>
      </c>
      <c r="DF61">
        <f t="shared" si="33"/>
        <v>-5.7301150246846344E-2</v>
      </c>
      <c r="DG61">
        <f t="shared" si="34"/>
        <v>4.5482574949356813E-2</v>
      </c>
      <c r="DH61">
        <f t="shared" si="35"/>
        <v>7.0705645802842998E-2</v>
      </c>
      <c r="DI61">
        <f t="shared" si="36"/>
        <v>-4.5360681921381873E-2</v>
      </c>
      <c r="DJ61">
        <f t="shared" si="37"/>
        <v>-5.5668886907963788E-2</v>
      </c>
      <c r="DK61">
        <f t="shared" si="38"/>
        <v>-3.0165058021260127E-2</v>
      </c>
      <c r="DL61">
        <f t="shared" si="39"/>
        <v>-8.7414774114688121E-2</v>
      </c>
      <c r="DM61">
        <f t="shared" si="40"/>
        <v>3.1084961497331864E-3</v>
      </c>
      <c r="DN61">
        <f t="shared" si="41"/>
        <v>-2.4446921941724487E-2</v>
      </c>
      <c r="DO61">
        <f t="shared" si="42"/>
        <v>-2.2198595492832429E-2</v>
      </c>
      <c r="DP61">
        <f t="shared" si="43"/>
        <v>9.3379236625362072E-2</v>
      </c>
      <c r="DQ61">
        <f t="shared" si="44"/>
        <v>3.4999661783221558E-3</v>
      </c>
      <c r="DR61">
        <f t="shared" si="45"/>
        <v>-4.288993642567096E-2</v>
      </c>
      <c r="DS61">
        <f t="shared" si="46"/>
        <v>-9.8251543328474744E-3</v>
      </c>
      <c r="DT61">
        <f t="shared" si="47"/>
        <v>-1.409237427607124E-3</v>
      </c>
      <c r="DU61">
        <f t="shared" si="48"/>
        <v>-3.6330918299750659E-3</v>
      </c>
      <c r="DV61">
        <f t="shared" si="49"/>
        <v>-1.8478861438940175E-2</v>
      </c>
      <c r="DW61">
        <f t="shared" si="50"/>
        <v>-1.1322714508700593E-2</v>
      </c>
      <c r="DX61">
        <f t="shared" si="51"/>
        <v>2.9813823245459892E-2</v>
      </c>
      <c r="DY61">
        <f t="shared" si="52"/>
        <v>7.1258249020069719E-2</v>
      </c>
      <c r="DZ61">
        <f t="shared" si="53"/>
        <v>-2.2503022894702074E-2</v>
      </c>
      <c r="EA61">
        <f t="shared" si="54"/>
        <v>-4.7374395460290764E-2</v>
      </c>
      <c r="EB61">
        <f t="shared" si="55"/>
        <v>0.12199813487281741</v>
      </c>
      <c r="EC61">
        <f t="shared" si="56"/>
        <v>4.7712216151216236E-2</v>
      </c>
      <c r="ED61">
        <f t="shared" si="57"/>
        <v>2.7156594279924562E-2</v>
      </c>
      <c r="EE61">
        <f t="shared" si="58"/>
        <v>2.7859635413910011E-2</v>
      </c>
      <c r="EF61">
        <f t="shared" si="59"/>
        <v>-2.3157824764434509E-2</v>
      </c>
      <c r="EG61">
        <f t="shared" si="60"/>
        <v>-2.556541183028338E-2</v>
      </c>
      <c r="EH61">
        <f t="shared" si="61"/>
        <v>3.9366664914139538E-2</v>
      </c>
      <c r="EI61">
        <f t="shared" si="62"/>
        <v>5.8524661455801708E-2</v>
      </c>
      <c r="EJ61">
        <f t="shared" si="63"/>
        <v>2.8812148628780676E-2</v>
      </c>
      <c r="EK61">
        <f t="shared" si="64"/>
        <v>-1.8587751871377289E-2</v>
      </c>
      <c r="EL61">
        <f t="shared" si="65"/>
        <v>-1.3644248731569886E-2</v>
      </c>
      <c r="EM61">
        <f t="shared" si="66"/>
        <v>6.0811922810903196E-2</v>
      </c>
      <c r="EN61">
        <f t="shared" si="67"/>
        <v>-9.3366782762693834E-3</v>
      </c>
      <c r="EO61">
        <f t="shared" si="68"/>
        <v>-3.422254322839724E-2</v>
      </c>
      <c r="EP61">
        <f t="shared" si="69"/>
        <v>1.6444480093701141E-2</v>
      </c>
      <c r="EQ61">
        <f t="shared" si="70"/>
        <v>5.081940349168379E-2</v>
      </c>
      <c r="ER61">
        <f t="shared" si="71"/>
        <v>-4.6443399936766716E-2</v>
      </c>
      <c r="ES61">
        <f t="shared" si="72"/>
        <v>-0.25938109449061497</v>
      </c>
      <c r="ET61">
        <f t="shared" si="73"/>
        <v>4.7182292581231522E-2</v>
      </c>
      <c r="EU61">
        <f t="shared" si="74"/>
        <v>5.0207769077993181E-2</v>
      </c>
      <c r="EV61">
        <f t="shared" si="75"/>
        <v>-1.6026278934787808E-2</v>
      </c>
      <c r="EW61">
        <f t="shared" si="76"/>
        <v>0.68620893534785199</v>
      </c>
      <c r="EX61">
        <f t="shared" si="77"/>
        <v>-4.1121432110275857E-2</v>
      </c>
    </row>
    <row r="62" spans="1:154" x14ac:dyDescent="0.4">
      <c r="A62" s="1" t="s">
        <v>60</v>
      </c>
      <c r="B62" s="3">
        <v>99.9518247695014</v>
      </c>
      <c r="C62" s="4">
        <v>109.894998812143</v>
      </c>
      <c r="D62" s="3">
        <v>102.956294750479</v>
      </c>
      <c r="E62" s="4">
        <v>91.891881458182098</v>
      </c>
      <c r="F62" s="3">
        <v>98.261319962274399</v>
      </c>
      <c r="G62" s="4">
        <v>102.648438529986</v>
      </c>
      <c r="H62" s="3">
        <v>104.402861317719</v>
      </c>
      <c r="I62" s="4">
        <v>94.232043426416894</v>
      </c>
      <c r="J62" s="3">
        <v>97.092047617014401</v>
      </c>
      <c r="K62" s="4">
        <v>112.01611318172201</v>
      </c>
      <c r="L62" s="3">
        <v>93.195189640906406</v>
      </c>
      <c r="M62" s="4">
        <v>84.769052545800093</v>
      </c>
      <c r="N62" s="3">
        <v>109.17347752565</v>
      </c>
      <c r="O62" s="4">
        <v>91.8879803969471</v>
      </c>
      <c r="P62" s="3">
        <v>129.140042162377</v>
      </c>
      <c r="Q62" s="4">
        <v>83.277252956424405</v>
      </c>
      <c r="R62" s="3">
        <v>117.671077040513</v>
      </c>
      <c r="S62" s="4">
        <v>113.631388173758</v>
      </c>
      <c r="T62" s="3">
        <v>93.694644249469405</v>
      </c>
      <c r="U62" s="4">
        <v>99.574723644692199</v>
      </c>
      <c r="V62" s="3">
        <v>89.484848835545705</v>
      </c>
      <c r="W62" s="4">
        <v>106.183486653393</v>
      </c>
      <c r="X62" s="3">
        <v>96.691475693437795</v>
      </c>
      <c r="Y62" s="4">
        <v>92.247333622965996</v>
      </c>
      <c r="Z62" s="3">
        <v>93.071045221492497</v>
      </c>
      <c r="AA62" s="4">
        <v>74.549681505757306</v>
      </c>
      <c r="AB62" s="3">
        <v>102.518027986531</v>
      </c>
      <c r="AC62" s="4">
        <v>92.517621806546998</v>
      </c>
      <c r="AD62" s="3">
        <v>89.675688271535293</v>
      </c>
      <c r="AE62" s="4">
        <v>96.182471537020405</v>
      </c>
      <c r="AF62" s="3">
        <v>102.549983900743</v>
      </c>
      <c r="AG62" s="4">
        <v>88.522924832973899</v>
      </c>
      <c r="AH62" s="3">
        <v>109.82020226452801</v>
      </c>
      <c r="AI62" s="4">
        <v>97.955561994608701</v>
      </c>
      <c r="AJ62" s="3">
        <v>89.020409436435898</v>
      </c>
      <c r="AK62" s="4">
        <v>99.317566505959704</v>
      </c>
      <c r="AL62" s="3">
        <v>94.013807224656404</v>
      </c>
      <c r="AM62" s="4">
        <v>69.643518227975306</v>
      </c>
      <c r="AN62" s="3">
        <v>98.919220862005901</v>
      </c>
      <c r="AO62" s="4">
        <v>81.378054539905904</v>
      </c>
      <c r="AP62" s="3">
        <v>97.252473118270103</v>
      </c>
      <c r="AQ62" s="4">
        <v>80.299100743797894</v>
      </c>
      <c r="AR62" s="3">
        <v>93.135022297520095</v>
      </c>
      <c r="AS62" s="4">
        <v>89.726786152591004</v>
      </c>
      <c r="AT62" s="3">
        <v>94.725418535303902</v>
      </c>
      <c r="AU62" s="4">
        <v>98.506185244695203</v>
      </c>
      <c r="AV62" s="3">
        <v>96.886063872962794</v>
      </c>
      <c r="AW62" s="4">
        <v>95.816874988374195</v>
      </c>
      <c r="AX62" s="3">
        <v>111.033360898822</v>
      </c>
      <c r="AY62" s="4">
        <v>101.742672481908</v>
      </c>
      <c r="AZ62" s="3">
        <v>123.85778808977</v>
      </c>
      <c r="BA62" s="4">
        <v>98.314329323431394</v>
      </c>
      <c r="BB62" s="3">
        <v>85.760451267550394</v>
      </c>
      <c r="BC62" s="4">
        <v>114.75749832839701</v>
      </c>
      <c r="BD62" s="3">
        <v>128.65143925434401</v>
      </c>
      <c r="BE62" s="4">
        <v>119.727072961997</v>
      </c>
      <c r="BF62" s="3">
        <v>112.499203891109</v>
      </c>
      <c r="BG62" s="4">
        <v>93.005768160915096</v>
      </c>
      <c r="BH62" s="3">
        <v>94.938500326403101</v>
      </c>
      <c r="BI62" s="4">
        <v>104.24556537823</v>
      </c>
      <c r="BJ62" s="3">
        <v>111.79293809608301</v>
      </c>
      <c r="BK62" s="4">
        <v>139.42864284452</v>
      </c>
      <c r="BL62" s="3">
        <v>108.487502244932</v>
      </c>
      <c r="BM62" s="4">
        <v>98.2232435836805</v>
      </c>
      <c r="BN62" s="3">
        <v>124.99814299037401</v>
      </c>
      <c r="BO62" s="4">
        <v>78.288111254331199</v>
      </c>
      <c r="BP62" s="3">
        <v>93.921791980605505</v>
      </c>
      <c r="BQ62" s="4">
        <v>104.204421542361</v>
      </c>
      <c r="BR62" s="3">
        <v>107.125806696133</v>
      </c>
      <c r="BS62" s="4">
        <v>106.771604656059</v>
      </c>
      <c r="BT62" s="3">
        <v>63.214950922908898</v>
      </c>
      <c r="BU62" s="4">
        <v>111.45939710509001</v>
      </c>
      <c r="BV62" s="3">
        <v>107.14055676420701</v>
      </c>
      <c r="BW62" s="4">
        <v>111.63650630710499</v>
      </c>
      <c r="BX62" s="3">
        <v>199.61234227318599</v>
      </c>
      <c r="BY62" s="4">
        <v>97.869888776373401</v>
      </c>
      <c r="BZ62" s="1" t="s">
        <v>60</v>
      </c>
      <c r="CA62">
        <f t="shared" si="2"/>
        <v>-2.6512912213111917E-2</v>
      </c>
      <c r="CB62">
        <f t="shared" si="3"/>
        <v>0.11299674478111066</v>
      </c>
      <c r="CC62">
        <f t="shared" si="4"/>
        <v>3.4149855496696579E-2</v>
      </c>
      <c r="CD62">
        <f t="shared" si="5"/>
        <v>-5.1985770240227658E-2</v>
      </c>
      <c r="CE62">
        <f t="shared" si="6"/>
        <v>-4.0922504091826073E-2</v>
      </c>
      <c r="CF62">
        <f t="shared" si="7"/>
        <v>3.306208889850093E-2</v>
      </c>
      <c r="CG62">
        <f t="shared" si="8"/>
        <v>6.367537636136289E-2</v>
      </c>
      <c r="CH62">
        <f t="shared" si="9"/>
        <v>-7.6033456194969928E-2</v>
      </c>
      <c r="CI62">
        <f t="shared" si="10"/>
        <v>-4.1441609876340713E-2</v>
      </c>
      <c r="CJ62">
        <f t="shared" si="11"/>
        <v>9.4762320476666773E-2</v>
      </c>
      <c r="CK62">
        <f t="shared" si="12"/>
        <v>-7.8304562139018707E-2</v>
      </c>
      <c r="CL62">
        <f t="shared" si="13"/>
        <v>-6.863057889945734E-2</v>
      </c>
      <c r="CM62">
        <f t="shared" si="14"/>
        <v>-6.2200672614693309E-2</v>
      </c>
      <c r="CN62">
        <f t="shared" si="15"/>
        <v>-1.258107995835489E-2</v>
      </c>
      <c r="CO62">
        <f t="shared" si="16"/>
        <v>9.4778981769312987E-2</v>
      </c>
      <c r="CP62">
        <f t="shared" si="17"/>
        <v>-0.11892760154450654</v>
      </c>
      <c r="CQ62">
        <f t="shared" si="18"/>
        <v>8.4311462921289548E-2</v>
      </c>
      <c r="CR62">
        <f t="shared" si="19"/>
        <v>6.9349206898034366E-2</v>
      </c>
      <c r="CS62">
        <f t="shared" si="20"/>
        <v>-8.3473957706502677E-2</v>
      </c>
      <c r="CT62">
        <f t="shared" si="21"/>
        <v>-8.1826169592704057E-2</v>
      </c>
      <c r="CU62">
        <f t="shared" si="22"/>
        <v>-0.11381756266706711</v>
      </c>
      <c r="CV62">
        <f t="shared" si="23"/>
        <v>2.5149852168826259E-2</v>
      </c>
      <c r="CW62">
        <f t="shared" si="24"/>
        <v>-4.9023397204303487E-2</v>
      </c>
      <c r="CX62">
        <f t="shared" si="25"/>
        <v>-6.7065462271219234E-2</v>
      </c>
      <c r="CY62">
        <f t="shared" si="26"/>
        <v>-7.9675744233876133E-2</v>
      </c>
      <c r="CZ62">
        <f t="shared" si="27"/>
        <v>-2.0598130185413011E-2</v>
      </c>
      <c r="DA62">
        <f t="shared" si="28"/>
        <v>-2.9555720372578365E-2</v>
      </c>
      <c r="DB62">
        <f t="shared" si="29"/>
        <v>-7.574311144750423E-2</v>
      </c>
      <c r="DC62">
        <f t="shared" si="30"/>
        <v>-7.405055115587833E-2</v>
      </c>
      <c r="DD62">
        <f t="shared" si="31"/>
        <v>2.1806077865199613E-2</v>
      </c>
      <c r="DE62">
        <f t="shared" si="32"/>
        <v>4.0022681103413449E-2</v>
      </c>
      <c r="DF62">
        <f t="shared" si="33"/>
        <v>-5.2426407329123403E-2</v>
      </c>
      <c r="DG62">
        <f t="shared" si="34"/>
        <v>-1.2182119301723082E-2</v>
      </c>
      <c r="DH62">
        <f t="shared" si="35"/>
        <v>7.6319546194960397E-2</v>
      </c>
      <c r="DI62">
        <f t="shared" si="36"/>
        <v>-9.7929195442787109E-2</v>
      </c>
      <c r="DJ62">
        <f t="shared" si="37"/>
        <v>-5.6409744090934466E-2</v>
      </c>
      <c r="DK62">
        <f t="shared" si="38"/>
        <v>-6.9994569989814015E-2</v>
      </c>
      <c r="DL62">
        <f t="shared" si="39"/>
        <v>-7.7875789853895094E-2</v>
      </c>
      <c r="DM62">
        <f t="shared" si="40"/>
        <v>-1.5695209949662892E-2</v>
      </c>
      <c r="DN62">
        <f t="shared" si="41"/>
        <v>1.348609190698058E-2</v>
      </c>
      <c r="DO62">
        <f t="shared" si="42"/>
        <v>-4.6749285947509267E-2</v>
      </c>
      <c r="DP62">
        <f t="shared" si="43"/>
        <v>0.21200275727971807</v>
      </c>
      <c r="DQ62">
        <f t="shared" si="44"/>
        <v>-3.4741224946332916E-2</v>
      </c>
      <c r="DR62">
        <f t="shared" si="45"/>
        <v>-9.1486892867768232E-2</v>
      </c>
      <c r="DS62">
        <f t="shared" si="46"/>
        <v>-5.5909184439567716E-2</v>
      </c>
      <c r="DT62">
        <f t="shared" si="47"/>
        <v>-4.5089474973278754E-2</v>
      </c>
      <c r="DU62">
        <f t="shared" si="48"/>
        <v>-9.5077059967906274E-3</v>
      </c>
      <c r="DV62">
        <f t="shared" si="49"/>
        <v>-5.6873436622251194E-2</v>
      </c>
      <c r="DW62">
        <f t="shared" si="50"/>
        <v>-1.8379492948803478E-2</v>
      </c>
      <c r="DX62">
        <f t="shared" si="51"/>
        <v>5.2859331914745677E-2</v>
      </c>
      <c r="DY62">
        <f t="shared" si="52"/>
        <v>1.6009199197495105E-2</v>
      </c>
      <c r="DZ62">
        <f t="shared" si="53"/>
        <v>-4.4577266701257057E-2</v>
      </c>
      <c r="EA62">
        <f t="shared" si="54"/>
        <v>-8.5317860106963961E-2</v>
      </c>
      <c r="EB62">
        <f t="shared" si="55"/>
        <v>0.11532848307410615</v>
      </c>
      <c r="EC62">
        <f t="shared" si="56"/>
        <v>5.3140587807085859E-2</v>
      </c>
      <c r="ED62">
        <f t="shared" si="57"/>
        <v>3.8180632544351445E-2</v>
      </c>
      <c r="EE62">
        <f t="shared" si="58"/>
        <v>8.1220275310900369E-2</v>
      </c>
      <c r="EF62">
        <f t="shared" si="59"/>
        <v>-5.1325117588965075E-2</v>
      </c>
      <c r="EG62">
        <f t="shared" si="60"/>
        <v>-4.7983355717455822E-2</v>
      </c>
      <c r="EH62">
        <f t="shared" si="61"/>
        <v>3.8497499507678556E-2</v>
      </c>
      <c r="EI62">
        <f t="shared" si="62"/>
        <v>9.148500557171424E-2</v>
      </c>
      <c r="EJ62">
        <f t="shared" si="63"/>
        <v>6.3396199205238535E-2</v>
      </c>
      <c r="EK62">
        <f t="shared" si="64"/>
        <v>-2.6743648300667444E-2</v>
      </c>
      <c r="EL62">
        <f t="shared" si="65"/>
        <v>-3.91410603018707E-2</v>
      </c>
      <c r="EM62">
        <f t="shared" si="66"/>
        <v>2.2754368025017735E-2</v>
      </c>
      <c r="EN62">
        <f t="shared" si="67"/>
        <v>4.4014979989841718E-2</v>
      </c>
      <c r="EO62">
        <f t="shared" si="68"/>
        <v>-7.071100489301807E-2</v>
      </c>
      <c r="EP62">
        <f t="shared" si="69"/>
        <v>4.7719354042011108E-2</v>
      </c>
      <c r="EQ62">
        <f t="shared" si="70"/>
        <v>5.1450509559068491E-2</v>
      </c>
      <c r="ER62">
        <f t="shared" si="71"/>
        <v>-4.1241129878809679E-2</v>
      </c>
      <c r="ES62">
        <f t="shared" si="72"/>
        <v>-0.31094302717896682</v>
      </c>
      <c r="ET62">
        <f t="shared" si="73"/>
        <v>4.2916031308867009E-2</v>
      </c>
      <c r="EU62">
        <f t="shared" si="74"/>
        <v>8.7658563066260076E-2</v>
      </c>
      <c r="EV62">
        <f t="shared" si="75"/>
        <v>1.6916635677082015E-2</v>
      </c>
      <c r="EW62">
        <f t="shared" si="76"/>
        <v>0.91068079513482503</v>
      </c>
      <c r="EX62">
        <f t="shared" si="77"/>
        <v>-3.8649429087381559E-2</v>
      </c>
    </row>
    <row r="63" spans="1:154" x14ac:dyDescent="0.4">
      <c r="A63" s="1" t="s">
        <v>61</v>
      </c>
      <c r="B63" s="3">
        <v>97.341249301891594</v>
      </c>
      <c r="C63" s="4">
        <v>109.318442315064</v>
      </c>
      <c r="D63" s="3">
        <v>103.26878827678399</v>
      </c>
      <c r="E63" s="4">
        <v>91.605839394302393</v>
      </c>
      <c r="F63" s="3">
        <v>97.296721964151502</v>
      </c>
      <c r="G63" s="4">
        <v>102.03049062802</v>
      </c>
      <c r="H63" s="3">
        <v>104.538702180699</v>
      </c>
      <c r="I63" s="4">
        <v>93.253042329303099</v>
      </c>
      <c r="J63" s="3">
        <v>96.524220952190404</v>
      </c>
      <c r="K63" s="4">
        <v>117.52339483214</v>
      </c>
      <c r="L63" s="3">
        <v>92.481168699523806</v>
      </c>
      <c r="M63" s="4">
        <v>85.819680407971603</v>
      </c>
      <c r="N63" s="3">
        <v>108.35143240149</v>
      </c>
      <c r="O63" s="4">
        <v>94.259591956265197</v>
      </c>
      <c r="P63" s="3">
        <v>130.181966649923</v>
      </c>
      <c r="Q63" s="4">
        <v>82.972910545377999</v>
      </c>
      <c r="R63" s="3">
        <v>118.631832867304</v>
      </c>
      <c r="S63" s="4">
        <v>113.880604218556</v>
      </c>
      <c r="T63" s="3">
        <v>92.666406668273396</v>
      </c>
      <c r="U63" s="4">
        <v>99.232182877408704</v>
      </c>
      <c r="V63" s="3">
        <v>87.496536520294001</v>
      </c>
      <c r="W63" s="4">
        <v>104.643797414643</v>
      </c>
      <c r="X63" s="3">
        <v>94.344116199149795</v>
      </c>
      <c r="Y63" s="4">
        <v>91.136010730034997</v>
      </c>
      <c r="Z63" s="3">
        <v>92.335664701575695</v>
      </c>
      <c r="AA63" s="4">
        <v>70.251567204024795</v>
      </c>
      <c r="AB63" s="3">
        <v>95.784687685159398</v>
      </c>
      <c r="AC63" s="4">
        <v>91.417962785123706</v>
      </c>
      <c r="AD63" s="3">
        <v>88.358230607492999</v>
      </c>
      <c r="AE63" s="4">
        <v>95.864018778090696</v>
      </c>
      <c r="AF63" s="3">
        <v>102.839623032785</v>
      </c>
      <c r="AG63" s="4">
        <v>88.697548395996293</v>
      </c>
      <c r="AH63" s="3">
        <v>110.953670908327</v>
      </c>
      <c r="AI63" s="4">
        <v>96.863743812782104</v>
      </c>
      <c r="AJ63" s="3">
        <v>87.432154656306295</v>
      </c>
      <c r="AK63" s="4">
        <v>101.354932572715</v>
      </c>
      <c r="AL63" s="3">
        <v>92.656463227906698</v>
      </c>
      <c r="AM63" s="4">
        <v>68.274365205093105</v>
      </c>
      <c r="AN63" s="3">
        <v>96.528248383167195</v>
      </c>
      <c r="AO63" s="4">
        <v>80.143800930144494</v>
      </c>
      <c r="AP63" s="3">
        <v>96.279513985303097</v>
      </c>
      <c r="AQ63" s="4">
        <v>86.574918487220103</v>
      </c>
      <c r="AR63" s="3">
        <v>93.693818532764794</v>
      </c>
      <c r="AS63" s="4">
        <v>88.271110509164998</v>
      </c>
      <c r="AT63" s="3">
        <v>92.695775242417696</v>
      </c>
      <c r="AU63" s="4">
        <v>98.780306959403305</v>
      </c>
      <c r="AV63" s="3">
        <v>95.7527639258996</v>
      </c>
      <c r="AW63" s="4">
        <v>94.969056765669293</v>
      </c>
      <c r="AX63" s="3">
        <v>108.56857882906699</v>
      </c>
      <c r="AY63" s="4">
        <v>101.444122438913</v>
      </c>
      <c r="AZ63" s="3">
        <v>114.26118796419</v>
      </c>
      <c r="BA63" s="4">
        <v>97.627792404877994</v>
      </c>
      <c r="BB63" s="3">
        <v>86.625449222180094</v>
      </c>
      <c r="BC63" s="4">
        <v>115.50763190402201</v>
      </c>
      <c r="BD63" s="3">
        <v>126.65389973233</v>
      </c>
      <c r="BE63" s="4">
        <v>114.77226026354199</v>
      </c>
      <c r="BF63" s="3">
        <v>112.007964486059</v>
      </c>
      <c r="BG63" s="4">
        <v>93.685891130087001</v>
      </c>
      <c r="BH63" s="3">
        <v>94.323272537460696</v>
      </c>
      <c r="BI63" s="4">
        <v>103.49912182059199</v>
      </c>
      <c r="BJ63" s="3">
        <v>112.28356499828099</v>
      </c>
      <c r="BK63" s="4">
        <v>144.55658577638499</v>
      </c>
      <c r="BL63" s="3">
        <v>109.408350695645</v>
      </c>
      <c r="BM63" s="4">
        <v>96.509789172124002</v>
      </c>
      <c r="BN63" s="3">
        <v>123.829140812026</v>
      </c>
      <c r="BO63" s="4">
        <v>77.668879492327207</v>
      </c>
      <c r="BP63" s="3">
        <v>93.229985483948894</v>
      </c>
      <c r="BQ63" s="4">
        <v>103.02593459358</v>
      </c>
      <c r="BR63" s="3">
        <v>106.574971379833</v>
      </c>
      <c r="BS63" s="4">
        <v>103.720519087794</v>
      </c>
      <c r="BT63" s="3">
        <v>71.185756476235298</v>
      </c>
      <c r="BU63" s="4">
        <v>113.14149438540601</v>
      </c>
      <c r="BV63" s="3">
        <v>107.879321219118</v>
      </c>
      <c r="BW63" s="4">
        <v>106.59592262974699</v>
      </c>
      <c r="BX63" s="3">
        <v>242.75824326979401</v>
      </c>
      <c r="BY63" s="4">
        <v>93.436850873630803</v>
      </c>
      <c r="BZ63" s="1" t="s">
        <v>61</v>
      </c>
      <c r="CA63">
        <f t="shared" si="2"/>
        <v>-3.9293485276491569E-2</v>
      </c>
      <c r="CB63">
        <f t="shared" si="3"/>
        <v>0.11004698711257133</v>
      </c>
      <c r="CC63">
        <f t="shared" si="4"/>
        <v>4.5064208140028761E-2</v>
      </c>
      <c r="CD63">
        <f t="shared" si="5"/>
        <v>-8.5365993636255744E-2</v>
      </c>
      <c r="CE63">
        <f t="shared" si="6"/>
        <v>-4.9489137687982354E-2</v>
      </c>
      <c r="CF63">
        <f t="shared" si="7"/>
        <v>3.3489882378669789E-2</v>
      </c>
      <c r="CG63">
        <f t="shared" si="8"/>
        <v>7.3236670609864607E-2</v>
      </c>
      <c r="CH63">
        <f t="shared" si="9"/>
        <v>-7.4407688276630357E-2</v>
      </c>
      <c r="CI63">
        <f t="shared" si="10"/>
        <v>-3.9472294334854663E-2</v>
      </c>
      <c r="CJ63">
        <f t="shared" si="11"/>
        <v>0.15582880055595716</v>
      </c>
      <c r="CK63">
        <f t="shared" si="12"/>
        <v>-7.8034477461586538E-2</v>
      </c>
      <c r="CL63">
        <f t="shared" si="13"/>
        <v>-6.6986344064918213E-2</v>
      </c>
      <c r="CM63">
        <f t="shared" si="14"/>
        <v>-9.2884092157106135E-2</v>
      </c>
      <c r="CN63">
        <f t="shared" si="15"/>
        <v>1.8078968512689197E-2</v>
      </c>
      <c r="CO63">
        <f t="shared" si="16"/>
        <v>0.1268423442467328</v>
      </c>
      <c r="CP63">
        <f t="shared" si="17"/>
        <v>-0.15670717594712047</v>
      </c>
      <c r="CQ63">
        <f t="shared" si="18"/>
        <v>9.7529545086983527E-2</v>
      </c>
      <c r="CR63">
        <f t="shared" si="19"/>
        <v>0.10978017913420368</v>
      </c>
      <c r="CS63">
        <f t="shared" si="20"/>
        <v>-9.2434667822244077E-2</v>
      </c>
      <c r="CT63">
        <f t="shared" si="21"/>
        <v>-8.4675939366808839E-2</v>
      </c>
      <c r="CU63">
        <f t="shared" si="22"/>
        <v>-0.12094421377028108</v>
      </c>
      <c r="CV63">
        <f t="shared" si="23"/>
        <v>9.9290005198477971E-3</v>
      </c>
      <c r="CW63">
        <f t="shared" si="24"/>
        <v>-6.6054842331764063E-2</v>
      </c>
      <c r="CX63">
        <f t="shared" si="25"/>
        <v>-7.1520196752246301E-2</v>
      </c>
      <c r="CY63">
        <f t="shared" si="26"/>
        <v>-8.4687025475741029E-2</v>
      </c>
      <c r="CZ63">
        <f t="shared" si="27"/>
        <v>-2.081178803081718E-2</v>
      </c>
      <c r="DA63">
        <f t="shared" si="28"/>
        <v>-8.079964423922481E-2</v>
      </c>
      <c r="DB63">
        <f t="shared" si="29"/>
        <v>-7.7225142867150431E-2</v>
      </c>
      <c r="DC63">
        <f t="shared" si="30"/>
        <v>-7.7157935723189186E-2</v>
      </c>
      <c r="DD63">
        <f t="shared" si="31"/>
        <v>3.0917651090772491E-2</v>
      </c>
      <c r="DE63">
        <f t="shared" si="32"/>
        <v>6.052781324512857E-2</v>
      </c>
      <c r="DF63">
        <f t="shared" si="33"/>
        <v>-5.0872931055251924E-2</v>
      </c>
      <c r="DG63">
        <f t="shared" si="34"/>
        <v>-8.4849094854753115E-3</v>
      </c>
      <c r="DH63">
        <f t="shared" si="35"/>
        <v>7.4458278548277024E-2</v>
      </c>
      <c r="DI63">
        <f t="shared" si="36"/>
        <v>-0.10649629582659481</v>
      </c>
      <c r="DJ63">
        <f t="shared" si="37"/>
        <v>-3.2580301781857557E-2</v>
      </c>
      <c r="DK63">
        <f t="shared" si="38"/>
        <v>-7.5884238157511441E-2</v>
      </c>
      <c r="DL63">
        <f t="shared" si="39"/>
        <v>-0.1103049271566835</v>
      </c>
      <c r="DM63">
        <f t="shared" si="40"/>
        <v>-3.5710879349895586E-2</v>
      </c>
      <c r="DN63">
        <f t="shared" si="41"/>
        <v>-2.8160517220922276E-2</v>
      </c>
      <c r="DO63">
        <f t="shared" si="42"/>
        <v>-5.0848966192090339E-2</v>
      </c>
      <c r="DP63">
        <f t="shared" si="43"/>
        <v>0.1991298701979034</v>
      </c>
      <c r="DQ63">
        <f t="shared" si="44"/>
        <v>-3.9787637996729242E-2</v>
      </c>
      <c r="DR63">
        <f t="shared" si="45"/>
        <v>-9.5751857553924347E-2</v>
      </c>
      <c r="DS63">
        <f t="shared" si="46"/>
        <v>-9.1537719316120314E-2</v>
      </c>
      <c r="DT63">
        <f t="shared" si="47"/>
        <v>-3.0680848386946513E-2</v>
      </c>
      <c r="DU63">
        <f t="shared" si="48"/>
        <v>-1.169757011868422E-2</v>
      </c>
      <c r="DV63">
        <f t="shared" si="49"/>
        <v>-5.9320488836223761E-2</v>
      </c>
      <c r="DW63">
        <f t="shared" si="50"/>
        <v>-5.6244826700624473E-2</v>
      </c>
      <c r="DX63">
        <f t="shared" si="51"/>
        <v>5.5973288614024064E-2</v>
      </c>
      <c r="DY63">
        <f t="shared" si="52"/>
        <v>-7.0998076696288215E-2</v>
      </c>
      <c r="DZ63">
        <f t="shared" si="53"/>
        <v>-4.107007529804596E-2</v>
      </c>
      <c r="EA63">
        <f t="shared" si="54"/>
        <v>-9.0547818630744126E-2</v>
      </c>
      <c r="EB63">
        <f t="shared" si="55"/>
        <v>5.9909470084557714E-2</v>
      </c>
      <c r="EC63">
        <f t="shared" si="56"/>
        <v>4.1075113264112062E-2</v>
      </c>
      <c r="ED63">
        <f t="shared" si="57"/>
        <v>-1.7971485148124522E-2</v>
      </c>
      <c r="EE63">
        <f t="shared" si="58"/>
        <v>6.467315893168557E-2</v>
      </c>
      <c r="EF63">
        <f t="shared" si="59"/>
        <v>-4.2007394200613613E-2</v>
      </c>
      <c r="EG63">
        <f t="shared" si="60"/>
        <v>-4.7607704899959913E-2</v>
      </c>
      <c r="EH63">
        <f t="shared" si="61"/>
        <v>2.6068085090920956E-2</v>
      </c>
      <c r="EI63">
        <f t="shared" si="62"/>
        <v>0.10396496164641733</v>
      </c>
      <c r="EJ63">
        <f t="shared" si="63"/>
        <v>9.8643339638098126E-2</v>
      </c>
      <c r="EK63">
        <f t="shared" si="64"/>
        <v>-1.9191370829747645E-2</v>
      </c>
      <c r="EL63">
        <f t="shared" si="65"/>
        <v>-5.2399457296849361E-2</v>
      </c>
      <c r="EM63">
        <f t="shared" si="66"/>
        <v>-1.0729000540479761E-2</v>
      </c>
      <c r="EN63">
        <f t="shared" si="67"/>
        <v>-1.1573841897059012E-3</v>
      </c>
      <c r="EO63">
        <f t="shared" si="68"/>
        <v>-6.9618261224026812E-2</v>
      </c>
      <c r="EP63">
        <f t="shared" si="69"/>
        <v>4.025559096564213E-2</v>
      </c>
      <c r="EQ63">
        <f t="shared" si="70"/>
        <v>4.8013569167073111E-2</v>
      </c>
      <c r="ER63">
        <f t="shared" si="71"/>
        <v>-4.3442538033002687E-2</v>
      </c>
      <c r="ES63">
        <f t="shared" si="72"/>
        <v>-1.6053340123777238E-3</v>
      </c>
      <c r="ET63">
        <f t="shared" si="73"/>
        <v>4.0584640047887532E-2</v>
      </c>
      <c r="EU63">
        <f t="shared" si="74"/>
        <v>0.10515249331373755</v>
      </c>
      <c r="EV63">
        <f t="shared" si="75"/>
        <v>1.0914565096879159E-2</v>
      </c>
      <c r="EW63">
        <f t="shared" si="76"/>
        <v>1.0465221615184488</v>
      </c>
      <c r="EX63">
        <f t="shared" si="77"/>
        <v>9.6536430194351652E-3</v>
      </c>
    </row>
    <row r="64" spans="1:154" x14ac:dyDescent="0.4">
      <c r="A64" s="1" t="s">
        <v>62</v>
      </c>
      <c r="B64" s="3">
        <v>95.208530268553005</v>
      </c>
      <c r="C64" s="4">
        <v>109.875375673273</v>
      </c>
      <c r="D64" s="3">
        <v>104.420513231505</v>
      </c>
      <c r="E64" s="4">
        <v>87.548439957116997</v>
      </c>
      <c r="F64" s="3">
        <v>98.851246835538404</v>
      </c>
      <c r="G64" s="4">
        <v>102.364940659618</v>
      </c>
      <c r="H64" s="3">
        <v>106.247134662486</v>
      </c>
      <c r="I64" s="4">
        <v>95.059960912957607</v>
      </c>
      <c r="J64" s="3">
        <v>97.489588698140295</v>
      </c>
      <c r="K64" s="4">
        <v>120.137004339347</v>
      </c>
      <c r="L64" s="3">
        <v>94.311849062922505</v>
      </c>
      <c r="M64" s="4">
        <v>81.678713924296801</v>
      </c>
      <c r="N64" s="3">
        <v>113.16322743299899</v>
      </c>
      <c r="O64" s="4">
        <v>89.181464936959102</v>
      </c>
      <c r="P64" s="3">
        <v>131.202812586335</v>
      </c>
      <c r="Q64" s="4">
        <v>72.4215682738688</v>
      </c>
      <c r="R64" s="3">
        <v>122.86908911406501</v>
      </c>
      <c r="S64" s="4">
        <v>115.133442618641</v>
      </c>
      <c r="T64" s="3">
        <v>94.529887202095907</v>
      </c>
      <c r="U64" s="4">
        <v>100.507255077594</v>
      </c>
      <c r="V64" s="3">
        <v>90.133211032978195</v>
      </c>
      <c r="W64" s="4">
        <v>104.99565818593101</v>
      </c>
      <c r="X64" s="3">
        <v>96.714002476725895</v>
      </c>
      <c r="Y64" s="4">
        <v>92.417105693334307</v>
      </c>
      <c r="Z64" s="3">
        <v>92.602294955115198</v>
      </c>
      <c r="AA64" s="4">
        <v>71.8585339250141</v>
      </c>
      <c r="AB64" s="3">
        <v>97.911976457929399</v>
      </c>
      <c r="AC64" s="4">
        <v>93.124190679405004</v>
      </c>
      <c r="AD64" s="3">
        <v>89.765297483257996</v>
      </c>
      <c r="AE64" s="4">
        <v>95.953890077673606</v>
      </c>
      <c r="AF64" s="3">
        <v>104.26804639098501</v>
      </c>
      <c r="AG64" s="4">
        <v>88.164766508817806</v>
      </c>
      <c r="AH64" s="3">
        <v>115.345265483091</v>
      </c>
      <c r="AI64" s="4">
        <v>97.083310924696704</v>
      </c>
      <c r="AJ64" s="3">
        <v>88.623254027293996</v>
      </c>
      <c r="AK64" s="4">
        <v>103.29909940985399</v>
      </c>
      <c r="AL64" s="3">
        <v>94.289665617029002</v>
      </c>
      <c r="AM64" s="4">
        <v>69.285419280781895</v>
      </c>
      <c r="AN64" s="3">
        <v>98.512503773808504</v>
      </c>
      <c r="AO64" s="4">
        <v>77.664054789104796</v>
      </c>
      <c r="AP64" s="3">
        <v>97.479089581135696</v>
      </c>
      <c r="AQ64" s="4">
        <v>78.336145893324598</v>
      </c>
      <c r="AR64" s="3">
        <v>87.519874817818305</v>
      </c>
      <c r="AS64" s="4">
        <v>90.072120006634293</v>
      </c>
      <c r="AT64" s="3">
        <v>87.896005246229706</v>
      </c>
      <c r="AU64" s="4">
        <v>98.889703255564697</v>
      </c>
      <c r="AV64" s="3">
        <v>97.112824569943001</v>
      </c>
      <c r="AW64" s="4">
        <v>96.596586043816401</v>
      </c>
      <c r="AX64" s="3">
        <v>98.838113075802099</v>
      </c>
      <c r="AY64" s="4">
        <v>102.344424867896</v>
      </c>
      <c r="AZ64" s="3">
        <v>118.344289937654</v>
      </c>
      <c r="BA64" s="4">
        <v>98.352802032923194</v>
      </c>
      <c r="BB64" s="3">
        <v>82.935180285141399</v>
      </c>
      <c r="BC64" s="4">
        <v>116.792099545331</v>
      </c>
      <c r="BD64" s="3">
        <v>129.82087978365499</v>
      </c>
      <c r="BE64" s="4">
        <v>114.92519357213099</v>
      </c>
      <c r="BF64" s="3">
        <v>110.927629800356</v>
      </c>
      <c r="BG64" s="4">
        <v>92.801089697392001</v>
      </c>
      <c r="BH64" s="3">
        <v>95.598071834725204</v>
      </c>
      <c r="BI64" s="4">
        <v>102.180645542676</v>
      </c>
      <c r="BJ64" s="3">
        <v>114.33126736910501</v>
      </c>
      <c r="BK64" s="4">
        <v>146.289533361384</v>
      </c>
      <c r="BL64" s="3">
        <v>107.80050015810799</v>
      </c>
      <c r="BM64" s="4">
        <v>97.866147513622195</v>
      </c>
      <c r="BN64" s="3">
        <v>129.511394014941</v>
      </c>
      <c r="BO64" s="4">
        <v>74.671468665987902</v>
      </c>
      <c r="BP64" s="3">
        <v>94.316592555412498</v>
      </c>
      <c r="BQ64" s="4">
        <v>102.98182762585</v>
      </c>
      <c r="BR64" s="3">
        <v>106.086565732766</v>
      </c>
      <c r="BS64" s="4">
        <v>94.615067711800805</v>
      </c>
      <c r="BT64" s="3">
        <v>76.260121652875995</v>
      </c>
      <c r="BU64" s="4">
        <v>115.8726650797</v>
      </c>
      <c r="BV64" s="3">
        <v>111.416016325637</v>
      </c>
      <c r="BW64" s="4">
        <v>105.556889160951</v>
      </c>
      <c r="BX64" s="3">
        <v>335.87830024385801</v>
      </c>
      <c r="BY64" s="4">
        <v>84.749205972296394</v>
      </c>
      <c r="BZ64" s="1" t="s">
        <v>62</v>
      </c>
      <c r="CA64">
        <f t="shared" si="2"/>
        <v>-8.5340165136958746E-2</v>
      </c>
      <c r="CB64">
        <f t="shared" si="3"/>
        <v>9.6619510201217951E-2</v>
      </c>
      <c r="CC64">
        <f t="shared" si="4"/>
        <v>2.2608765560491628E-2</v>
      </c>
      <c r="CD64">
        <f t="shared" si="5"/>
        <v>-0.12690957476863884</v>
      </c>
      <c r="CE64">
        <f t="shared" si="6"/>
        <v>-2.6533949243009114E-2</v>
      </c>
      <c r="CF64">
        <f t="shared" si="7"/>
        <v>3.6846522284306626E-2</v>
      </c>
      <c r="CG64">
        <f t="shared" si="8"/>
        <v>7.725017536911194E-2</v>
      </c>
      <c r="CH64">
        <f t="shared" si="9"/>
        <v>-4.2069662602980951E-2</v>
      </c>
      <c r="CI64">
        <f t="shared" si="10"/>
        <v>-2.1738949191881241E-2</v>
      </c>
      <c r="CJ64">
        <f t="shared" si="11"/>
        <v>0.14310129815538319</v>
      </c>
      <c r="CK64">
        <f t="shared" si="12"/>
        <v>-5.612374819901389E-2</v>
      </c>
      <c r="CL64">
        <f t="shared" si="13"/>
        <v>-0.11774600384379774</v>
      </c>
      <c r="CM64">
        <f t="shared" si="14"/>
        <v>-9.0578194627947584E-2</v>
      </c>
      <c r="CN64">
        <f t="shared" si="15"/>
        <v>-1.3510983455173542E-2</v>
      </c>
      <c r="CO64">
        <f t="shared" si="16"/>
        <v>0.12308234297809251</v>
      </c>
      <c r="CP64">
        <f t="shared" si="17"/>
        <v>-0.27435511105613442</v>
      </c>
      <c r="CQ64">
        <f t="shared" si="18"/>
        <v>0.12920359455634167</v>
      </c>
      <c r="CR64">
        <f t="shared" si="19"/>
        <v>7.9020599977037698E-2</v>
      </c>
      <c r="CS64">
        <f t="shared" si="20"/>
        <v>-5.7886544587795852E-2</v>
      </c>
      <c r="CT64">
        <f t="shared" si="21"/>
        <v>-5.207895338551205E-2</v>
      </c>
      <c r="CU64">
        <f t="shared" si="22"/>
        <v>-6.9589246750358602E-2</v>
      </c>
      <c r="CV64">
        <f t="shared" si="23"/>
        <v>1.1389165903081144E-2</v>
      </c>
      <c r="CW64">
        <f t="shared" si="24"/>
        <v>-3.2683531714910785E-2</v>
      </c>
      <c r="CX64">
        <f t="shared" si="25"/>
        <v>-4.5209851661997646E-2</v>
      </c>
      <c r="CY64">
        <f t="shared" si="26"/>
        <v>-5.9395315529678694E-2</v>
      </c>
      <c r="CZ64">
        <f t="shared" si="27"/>
        <v>-9.0747875544905376E-3</v>
      </c>
      <c r="DA64">
        <f t="shared" si="28"/>
        <v>-8.4327399757446075E-2</v>
      </c>
      <c r="DB64">
        <f t="shared" si="29"/>
        <v>-4.5873724978682362E-2</v>
      </c>
      <c r="DC64">
        <f t="shared" si="30"/>
        <v>-5.0295805744245969E-2</v>
      </c>
      <c r="DD64">
        <f t="shared" si="31"/>
        <v>2.9271261434851148E-2</v>
      </c>
      <c r="DE64">
        <f t="shared" si="32"/>
        <v>6.8020113107693181E-2</v>
      </c>
      <c r="DF64">
        <f t="shared" si="33"/>
        <v>-2.9180259356741955E-2</v>
      </c>
      <c r="DG64">
        <f t="shared" si="34"/>
        <v>3.9828611303739381E-2</v>
      </c>
      <c r="DH64">
        <f t="shared" si="35"/>
        <v>6.8273334794835883E-2</v>
      </c>
      <c r="DI64">
        <f t="shared" si="36"/>
        <v>-7.5332034868199838E-2</v>
      </c>
      <c r="DJ64">
        <f t="shared" si="37"/>
        <v>-6.7644844879763966E-3</v>
      </c>
      <c r="DK64">
        <f t="shared" si="38"/>
        <v>-4.3177284703843855E-2</v>
      </c>
      <c r="DL64">
        <f t="shared" si="39"/>
        <v>-8.4271302660958725E-2</v>
      </c>
      <c r="DM64">
        <f t="shared" si="40"/>
        <v>-8.6175822745798714E-3</v>
      </c>
      <c r="DN64">
        <f t="shared" si="41"/>
        <v>-5.1642173983645678E-2</v>
      </c>
      <c r="DO64">
        <f t="shared" si="42"/>
        <v>-2.9154670099529101E-2</v>
      </c>
      <c r="DP64">
        <f t="shared" si="43"/>
        <v>4.8480559534935352E-2</v>
      </c>
      <c r="DQ64">
        <f t="shared" si="44"/>
        <v>-0.12152160309289273</v>
      </c>
      <c r="DR64">
        <f t="shared" si="45"/>
        <v>-5.9109241476762997E-2</v>
      </c>
      <c r="DS64">
        <f t="shared" si="46"/>
        <v>-0.14183794781669889</v>
      </c>
      <c r="DT64">
        <f t="shared" si="47"/>
        <v>-3.218292250090049E-2</v>
      </c>
      <c r="DU64">
        <f t="shared" si="48"/>
        <v>6.9476875046348141E-3</v>
      </c>
      <c r="DV64">
        <f t="shared" si="49"/>
        <v>-3.3136274933002863E-2</v>
      </c>
      <c r="DW64">
        <f t="shared" si="50"/>
        <v>-0.13053520504007088</v>
      </c>
      <c r="DX64">
        <f t="shared" si="51"/>
        <v>5.1627837479369942E-2</v>
      </c>
      <c r="DY64">
        <f t="shared" si="52"/>
        <v>-6.1855210739797384E-2</v>
      </c>
      <c r="DZ64">
        <f t="shared" si="53"/>
        <v>-3.1633803662775462E-2</v>
      </c>
      <c r="EA64">
        <f t="shared" si="54"/>
        <v>-0.11736064513787581</v>
      </c>
      <c r="EB64">
        <f t="shared" si="55"/>
        <v>7.1986088428198203E-2</v>
      </c>
      <c r="EC64">
        <f t="shared" si="56"/>
        <v>6.0693391385280515E-2</v>
      </c>
      <c r="ED64">
        <f t="shared" si="57"/>
        <v>-4.9801564393496478E-2</v>
      </c>
      <c r="EE64">
        <f t="shared" si="58"/>
        <v>3.1286578414525312E-2</v>
      </c>
      <c r="EF64">
        <f t="shared" si="59"/>
        <v>-3.7678884788628797E-2</v>
      </c>
      <c r="EG64">
        <f t="shared" si="60"/>
        <v>-2.3506170913776936E-2</v>
      </c>
      <c r="EH64">
        <f t="shared" si="61"/>
        <v>1.4610305402728674E-2</v>
      </c>
      <c r="EI64">
        <f t="shared" si="62"/>
        <v>0.10585500765766831</v>
      </c>
      <c r="EJ64">
        <f t="shared" si="63"/>
        <v>0.10247744096140154</v>
      </c>
      <c r="EK64">
        <f t="shared" si="64"/>
        <v>-3.4608487465212168E-2</v>
      </c>
      <c r="EL64">
        <f t="shared" si="65"/>
        <v>-3.039750136461461E-2</v>
      </c>
      <c r="EM64">
        <f t="shared" si="66"/>
        <v>3.5058171309703123E-2</v>
      </c>
      <c r="EN64">
        <f t="shared" si="67"/>
        <v>-3.9165985799064496E-2</v>
      </c>
      <c r="EO64">
        <f t="shared" si="68"/>
        <v>-4.4077677885634992E-2</v>
      </c>
      <c r="EP64">
        <f t="shared" si="69"/>
        <v>3.6291087104649122E-2</v>
      </c>
      <c r="EQ64">
        <f t="shared" si="70"/>
        <v>2.9291231204982893E-2</v>
      </c>
      <c r="ER64">
        <f t="shared" si="71"/>
        <v>-0.11051805424131089</v>
      </c>
      <c r="ES64">
        <f t="shared" si="72"/>
        <v>6.6116479942883055E-2</v>
      </c>
      <c r="ET64">
        <f t="shared" si="73"/>
        <v>5.6695054123565569E-2</v>
      </c>
      <c r="EU64">
        <f t="shared" si="74"/>
        <v>0.131717414707331</v>
      </c>
      <c r="EV64">
        <f t="shared" si="75"/>
        <v>1.1112944051211437E-2</v>
      </c>
      <c r="EW64">
        <f t="shared" si="76"/>
        <v>1.4939754470228772</v>
      </c>
      <c r="EX64">
        <f t="shared" si="77"/>
        <v>-0.1463258466999624</v>
      </c>
    </row>
    <row r="65" spans="1:154" x14ac:dyDescent="0.4">
      <c r="A65" s="1" t="s">
        <v>63</v>
      </c>
      <c r="B65" s="3">
        <v>93.792690992149303</v>
      </c>
      <c r="C65" s="4">
        <v>112.314476136918</v>
      </c>
      <c r="D65" s="3">
        <v>105.352427723253</v>
      </c>
      <c r="E65" s="4">
        <v>88.235578026515398</v>
      </c>
      <c r="F65" s="3">
        <v>98.918975549919594</v>
      </c>
      <c r="G65" s="4">
        <v>101.994227214848</v>
      </c>
      <c r="H65" s="3">
        <v>107.805734012516</v>
      </c>
      <c r="I65" s="4">
        <v>95.514792612109503</v>
      </c>
      <c r="J65" s="3">
        <v>97.212372990560198</v>
      </c>
      <c r="K65" s="4">
        <v>120.403281138262</v>
      </c>
      <c r="L65" s="3">
        <v>94.171521727262402</v>
      </c>
      <c r="M65" s="4">
        <v>80.797445316632903</v>
      </c>
      <c r="N65" s="3">
        <v>119.886721286191</v>
      </c>
      <c r="O65" s="4">
        <v>88.611818028635497</v>
      </c>
      <c r="P65" s="3">
        <v>129.649868134049</v>
      </c>
      <c r="Q65" s="4">
        <v>71.653897228442901</v>
      </c>
      <c r="R65" s="3">
        <v>127.278098924182</v>
      </c>
      <c r="S65" s="4">
        <v>116.368087329037</v>
      </c>
      <c r="T65" s="3">
        <v>94.147336581858397</v>
      </c>
      <c r="U65" s="4">
        <v>100.218061851698</v>
      </c>
      <c r="V65" s="3">
        <v>89.933898609495998</v>
      </c>
      <c r="W65" s="4">
        <v>106.681540408907</v>
      </c>
      <c r="X65" s="3">
        <v>96.664301169341599</v>
      </c>
      <c r="Y65" s="4">
        <v>92.379718573877696</v>
      </c>
      <c r="Z65" s="3">
        <v>92.711128477334896</v>
      </c>
      <c r="AA65" s="4">
        <v>74.2899483157003</v>
      </c>
      <c r="AB65" s="3">
        <v>97.069008778698702</v>
      </c>
      <c r="AC65" s="4">
        <v>92.9389896977425</v>
      </c>
      <c r="AD65" s="3">
        <v>89.439122723505093</v>
      </c>
      <c r="AE65" s="4">
        <v>97.645733423746407</v>
      </c>
      <c r="AF65" s="3">
        <v>105.161541808976</v>
      </c>
      <c r="AG65" s="4">
        <v>87.876095391066698</v>
      </c>
      <c r="AH65" s="3">
        <v>118.90997184851101</v>
      </c>
      <c r="AI65" s="4">
        <v>99.294753443472402</v>
      </c>
      <c r="AJ65" s="3">
        <v>88.374233713041306</v>
      </c>
      <c r="AK65" s="4">
        <v>103.38155403245</v>
      </c>
      <c r="AL65" s="3">
        <v>94.346351535765905</v>
      </c>
      <c r="AM65" s="4">
        <v>70.4924563737722</v>
      </c>
      <c r="AN65" s="3">
        <v>98.650329844816298</v>
      </c>
      <c r="AO65" s="4">
        <v>74.1474030732725</v>
      </c>
      <c r="AP65" s="3">
        <v>97.468312897617395</v>
      </c>
      <c r="AQ65" s="4">
        <v>76.389643043556603</v>
      </c>
      <c r="AR65" s="3">
        <v>83.937528088014403</v>
      </c>
      <c r="AS65" s="4">
        <v>90.122793549347307</v>
      </c>
      <c r="AT65" s="3">
        <v>87.187131180182206</v>
      </c>
      <c r="AU65" s="4">
        <v>100.319461407346</v>
      </c>
      <c r="AV65" s="3">
        <v>97.597803522395594</v>
      </c>
      <c r="AW65" s="4">
        <v>96.479296366857199</v>
      </c>
      <c r="AX65" s="3">
        <v>102.093382083845</v>
      </c>
      <c r="AY65" s="4">
        <v>102.80264358825301</v>
      </c>
      <c r="AZ65" s="3">
        <v>122.985291860206</v>
      </c>
      <c r="BA65" s="4">
        <v>98.276718092867995</v>
      </c>
      <c r="BB65" s="3">
        <v>81.687163885151705</v>
      </c>
      <c r="BC65" s="4">
        <v>116.977197545576</v>
      </c>
      <c r="BD65" s="3">
        <v>126.534901263316</v>
      </c>
      <c r="BE65" s="4">
        <v>109.70220375724</v>
      </c>
      <c r="BF65" s="3">
        <v>110.525150107632</v>
      </c>
      <c r="BG65" s="4">
        <v>90.770695399972595</v>
      </c>
      <c r="BH65" s="3">
        <v>95.761571850278997</v>
      </c>
      <c r="BI65" s="4">
        <v>104.018614577259</v>
      </c>
      <c r="BJ65" s="3">
        <v>115.917275644269</v>
      </c>
      <c r="BK65" s="4">
        <v>140.22755235015899</v>
      </c>
      <c r="BL65" s="3">
        <v>107.57596873680799</v>
      </c>
      <c r="BM65" s="4">
        <v>97.786440228002903</v>
      </c>
      <c r="BN65" s="3">
        <v>132.45791315922401</v>
      </c>
      <c r="BO65" s="4">
        <v>70.344710462197696</v>
      </c>
      <c r="BP65" s="3">
        <v>94.012339727789296</v>
      </c>
      <c r="BQ65" s="4">
        <v>103.298451215201</v>
      </c>
      <c r="BR65" s="3">
        <v>105.49215829462101</v>
      </c>
      <c r="BS65" s="4">
        <v>99.745185309246096</v>
      </c>
      <c r="BT65" s="3">
        <v>75.5744441914253</v>
      </c>
      <c r="BU65" s="4">
        <v>114.581964219947</v>
      </c>
      <c r="BV65" s="3">
        <v>113.18754503477</v>
      </c>
      <c r="BW65" s="4">
        <v>105.729163168187</v>
      </c>
      <c r="BX65" s="3">
        <v>460.75849971714598</v>
      </c>
      <c r="BY65" s="4">
        <v>70.909694618558504</v>
      </c>
      <c r="BZ65" s="1" t="s">
        <v>63</v>
      </c>
      <c r="CA65">
        <f t="shared" si="2"/>
        <v>-9.4754430103236809E-2</v>
      </c>
      <c r="CB65">
        <f t="shared" si="3"/>
        <v>8.1624984098767062E-2</v>
      </c>
      <c r="CC65">
        <f t="shared" si="4"/>
        <v>1.8612282795466228E-2</v>
      </c>
      <c r="CD65">
        <f t="shared" si="5"/>
        <v>-8.0925423660607954E-2</v>
      </c>
      <c r="CE65">
        <f t="shared" si="6"/>
        <v>-1.9793901927919189E-2</v>
      </c>
      <c r="CF65">
        <f t="shared" si="7"/>
        <v>2.7081541653150687E-2</v>
      </c>
      <c r="CG65">
        <f t="shared" si="8"/>
        <v>6.2311788350549291E-2</v>
      </c>
      <c r="CH65">
        <f t="shared" si="9"/>
        <v>-2.3671670349211249E-2</v>
      </c>
      <c r="CI65">
        <f t="shared" si="10"/>
        <v>-2.0672492419206323E-2</v>
      </c>
      <c r="CJ65">
        <f t="shared" si="11"/>
        <v>0.11264216113208358</v>
      </c>
      <c r="CK65">
        <f t="shared" si="12"/>
        <v>-3.5804971126591312E-2</v>
      </c>
      <c r="CL65">
        <f t="shared" si="13"/>
        <v>-0.10715704347973343</v>
      </c>
      <c r="CM65">
        <f t="shared" si="14"/>
        <v>5.9184552906004217E-3</v>
      </c>
      <c r="CN65">
        <f t="shared" si="15"/>
        <v>-3.0942454834348654E-2</v>
      </c>
      <c r="CO65">
        <f t="shared" si="16"/>
        <v>5.3017915538597471E-2</v>
      </c>
      <c r="CP65">
        <f t="shared" si="17"/>
        <v>-0.21100389508445561</v>
      </c>
      <c r="CQ65">
        <f t="shared" si="18"/>
        <v>0.13224303725578612</v>
      </c>
      <c r="CR65">
        <f t="shared" si="19"/>
        <v>5.6821963169976231E-2</v>
      </c>
      <c r="CS65">
        <f t="shared" si="20"/>
        <v>-4.0355077250280313E-2</v>
      </c>
      <c r="CT65">
        <f t="shared" si="21"/>
        <v>-3.6955626633101923E-2</v>
      </c>
      <c r="CU65">
        <f t="shared" si="22"/>
        <v>-5.3201863706703989E-2</v>
      </c>
      <c r="CV65">
        <f t="shared" si="23"/>
        <v>2.1114622536861249E-2</v>
      </c>
      <c r="CW65">
        <f t="shared" si="24"/>
        <v>-2.8995369226926915E-2</v>
      </c>
      <c r="CX65">
        <f t="shared" si="25"/>
        <v>-3.3211428971133716E-2</v>
      </c>
      <c r="CY65">
        <f t="shared" si="26"/>
        <v>-4.0898403314999499E-2</v>
      </c>
      <c r="CZ65">
        <f t="shared" si="27"/>
        <v>3.7071005183053618E-3</v>
      </c>
      <c r="DA65">
        <f t="shared" si="28"/>
        <v>-0.1059705455071358</v>
      </c>
      <c r="DB65">
        <f t="shared" si="29"/>
        <v>-3.4900484850544644E-2</v>
      </c>
      <c r="DC65">
        <f t="shared" si="30"/>
        <v>-3.0917787254053364E-2</v>
      </c>
      <c r="DD65">
        <f t="shared" si="31"/>
        <v>3.7634431329110152E-2</v>
      </c>
      <c r="DE65">
        <f t="shared" si="32"/>
        <v>4.3759989066285199E-2</v>
      </c>
      <c r="DF65">
        <f t="shared" si="33"/>
        <v>-3.2462815519187282E-2</v>
      </c>
      <c r="DG65">
        <f t="shared" si="34"/>
        <v>7.680917358340178E-2</v>
      </c>
      <c r="DH65">
        <f t="shared" si="35"/>
        <v>4.4233422749470508E-2</v>
      </c>
      <c r="DI65">
        <f t="shared" si="36"/>
        <v>-5.7718964664933203E-2</v>
      </c>
      <c r="DJ65">
        <f t="shared" si="37"/>
        <v>4.780446947711936E-2</v>
      </c>
      <c r="DK65">
        <f t="shared" si="38"/>
        <v>-3.2093660074398511E-2</v>
      </c>
      <c r="DL65">
        <f t="shared" si="39"/>
        <v>9.3492423746854847E-4</v>
      </c>
      <c r="DM65">
        <f t="shared" si="40"/>
        <v>-9.0047774165079586E-3</v>
      </c>
      <c r="DN65">
        <f t="shared" si="41"/>
        <v>-9.0107816634648397E-2</v>
      </c>
      <c r="DO65">
        <f t="shared" si="42"/>
        <v>-1.8361326768542074E-2</v>
      </c>
      <c r="DP65">
        <f t="shared" si="43"/>
        <v>0.10003774548973143</v>
      </c>
      <c r="DQ65">
        <f t="shared" si="44"/>
        <v>-0.14494189831106097</v>
      </c>
      <c r="DR65">
        <f t="shared" si="45"/>
        <v>-3.9603191869595267E-2</v>
      </c>
      <c r="DS65">
        <f t="shared" si="46"/>
        <v>-0.12615668093985244</v>
      </c>
      <c r="DT65">
        <f t="shared" si="47"/>
        <v>-3.022598955827982E-2</v>
      </c>
      <c r="DU65">
        <f t="shared" si="48"/>
        <v>4.3521860442536919E-3</v>
      </c>
      <c r="DV65">
        <f t="shared" si="49"/>
        <v>-2.4901188040670208E-2</v>
      </c>
      <c r="DW65">
        <f t="shared" si="50"/>
        <v>-7.2126254866691553E-2</v>
      </c>
      <c r="DX65">
        <f t="shared" si="51"/>
        <v>3.4609790759434267E-2</v>
      </c>
      <c r="DY65">
        <f t="shared" si="52"/>
        <v>-4.1533353841933129E-2</v>
      </c>
      <c r="DZ65">
        <f t="shared" si="53"/>
        <v>-2.2443820989636043E-2</v>
      </c>
      <c r="EA65">
        <f t="shared" si="54"/>
        <v>-9.025230190809741E-2</v>
      </c>
      <c r="EB65">
        <f t="shared" si="55"/>
        <v>5.9106068059375572E-2</v>
      </c>
      <c r="EC65">
        <f t="shared" si="56"/>
        <v>1.2896181432297649E-2</v>
      </c>
      <c r="ED65">
        <f t="shared" si="57"/>
        <v>-6.3564160088203314E-2</v>
      </c>
      <c r="EE65">
        <f t="shared" si="58"/>
        <v>1.9033544949929482E-2</v>
      </c>
      <c r="EF65">
        <f t="shared" si="59"/>
        <v>-4.6408584656385865E-2</v>
      </c>
      <c r="EG65">
        <f t="shared" si="60"/>
        <v>-1.4998386198691538E-2</v>
      </c>
      <c r="EH65">
        <f t="shared" si="61"/>
        <v>1.0345833343960997E-3</v>
      </c>
      <c r="EI65">
        <f t="shared" si="62"/>
        <v>7.6476490232093353E-2</v>
      </c>
      <c r="EJ65">
        <f t="shared" si="63"/>
        <v>6.4216140182037362E-2</v>
      </c>
      <c r="EK65">
        <f t="shared" si="64"/>
        <v>-2.785260274025847E-2</v>
      </c>
      <c r="EL65">
        <f t="shared" si="65"/>
        <v>-2.6610706748098956E-2</v>
      </c>
      <c r="EM65">
        <f t="shared" si="66"/>
        <v>5.395969799966549E-2</v>
      </c>
      <c r="EN65">
        <f t="shared" si="67"/>
        <v>-9.7233150030992421E-2</v>
      </c>
      <c r="EO65">
        <f t="shared" si="68"/>
        <v>-3.1392110343451907E-2</v>
      </c>
      <c r="EP65">
        <f t="shared" si="69"/>
        <v>1.7763297784259446E-2</v>
      </c>
      <c r="EQ65">
        <f t="shared" si="70"/>
        <v>7.1149191886312746E-3</v>
      </c>
      <c r="ER65">
        <f t="shared" si="71"/>
        <v>-4.7368066630141259E-2</v>
      </c>
      <c r="ES65">
        <f t="shared" si="72"/>
        <v>4.0132365337028908E-2</v>
      </c>
      <c r="ET65">
        <f t="shared" si="73"/>
        <v>4.474019475118296E-2</v>
      </c>
      <c r="EU65">
        <f t="shared" si="74"/>
        <v>0.10734664735161448</v>
      </c>
      <c r="EV65">
        <f t="shared" si="75"/>
        <v>-1.8045456292179796E-2</v>
      </c>
      <c r="EW65">
        <f t="shared" si="76"/>
        <v>1.9149327794958704</v>
      </c>
      <c r="EX65">
        <f t="shared" si="77"/>
        <v>-0.29165871007971278</v>
      </c>
    </row>
    <row r="66" spans="1:154" x14ac:dyDescent="0.4">
      <c r="A66" s="1" t="s">
        <v>64</v>
      </c>
      <c r="B66" s="3">
        <v>95.088368117402595</v>
      </c>
      <c r="C66" s="4">
        <v>112.724320497655</v>
      </c>
      <c r="D66" s="3">
        <v>103.974269410226</v>
      </c>
      <c r="E66" s="4">
        <v>88.886771124338395</v>
      </c>
      <c r="F66" s="3">
        <v>99.995936607137594</v>
      </c>
      <c r="G66" s="4">
        <v>101.19749164894399</v>
      </c>
      <c r="H66" s="3">
        <v>109.473163790124</v>
      </c>
      <c r="I66" s="4">
        <v>96.935131009789004</v>
      </c>
      <c r="J66" s="3">
        <v>97.909209422065402</v>
      </c>
      <c r="K66" s="4">
        <v>118.141243843628</v>
      </c>
      <c r="L66" s="3">
        <v>95.573977221106503</v>
      </c>
      <c r="M66" s="4">
        <v>78.9926989064016</v>
      </c>
      <c r="N66" s="3">
        <v>123.46479600415201</v>
      </c>
      <c r="O66" s="4">
        <v>90.107871678796002</v>
      </c>
      <c r="P66" s="3">
        <v>128.03904209043901</v>
      </c>
      <c r="Q66" s="4">
        <v>69.2964038674222</v>
      </c>
      <c r="R66" s="3">
        <v>128.66440333109199</v>
      </c>
      <c r="S66" s="4">
        <v>117.050994951571</v>
      </c>
      <c r="T66" s="3">
        <v>95.346836477227498</v>
      </c>
      <c r="U66" s="4">
        <v>102.477268365922</v>
      </c>
      <c r="V66" s="3">
        <v>91.635479928886497</v>
      </c>
      <c r="W66" s="4">
        <v>107.080030326181</v>
      </c>
      <c r="X66" s="3">
        <v>98.028899172766103</v>
      </c>
      <c r="Y66" s="4">
        <v>93.081542507110299</v>
      </c>
      <c r="Z66" s="3">
        <v>93.500028031636504</v>
      </c>
      <c r="AA66" s="4">
        <v>81.618885617902393</v>
      </c>
      <c r="AB66" s="3">
        <v>98.000514971969395</v>
      </c>
      <c r="AC66" s="4">
        <v>94.143474188475906</v>
      </c>
      <c r="AD66" s="3">
        <v>89.799479118562203</v>
      </c>
      <c r="AE66" s="4">
        <v>98.278811453943007</v>
      </c>
      <c r="AF66" s="3">
        <v>106.298248330739</v>
      </c>
      <c r="AG66" s="4">
        <v>88.762112735626502</v>
      </c>
      <c r="AH66" s="3">
        <v>120.520854432489</v>
      </c>
      <c r="AI66" s="4">
        <v>101.412263990466</v>
      </c>
      <c r="AJ66" s="3">
        <v>89.3136590100696</v>
      </c>
      <c r="AK66" s="4">
        <v>102.81214810689799</v>
      </c>
      <c r="AL66" s="3">
        <v>94.994440376344599</v>
      </c>
      <c r="AM66" s="4">
        <v>74.853256631836103</v>
      </c>
      <c r="AN66" s="3">
        <v>100.21170541166499</v>
      </c>
      <c r="AO66" s="4">
        <v>69.296565168940901</v>
      </c>
      <c r="AP66" s="3">
        <v>98.274174481117697</v>
      </c>
      <c r="AQ66" s="4">
        <v>67.068804180586895</v>
      </c>
      <c r="AR66" s="3">
        <v>85.832532089804104</v>
      </c>
      <c r="AS66" s="4">
        <v>91.115586970557004</v>
      </c>
      <c r="AT66" s="3">
        <v>81.616362996415603</v>
      </c>
      <c r="AU66" s="4">
        <v>102.455648492322</v>
      </c>
      <c r="AV66" s="3">
        <v>98.773821916326398</v>
      </c>
      <c r="AW66" s="4">
        <v>97.470011570039503</v>
      </c>
      <c r="AX66" s="3">
        <v>102.035026895389</v>
      </c>
      <c r="AY66" s="4">
        <v>103.771810429712</v>
      </c>
      <c r="AZ66" s="3">
        <v>129.395619441131</v>
      </c>
      <c r="BA66" s="4">
        <v>99.010655866025999</v>
      </c>
      <c r="BB66" s="3">
        <v>81.941440498115796</v>
      </c>
      <c r="BC66" s="4">
        <v>119.048800674562</v>
      </c>
      <c r="BD66" s="3">
        <v>124.768463839117</v>
      </c>
      <c r="BE66" s="4">
        <v>113.191165969116</v>
      </c>
      <c r="BF66" s="3">
        <v>109.709613844392</v>
      </c>
      <c r="BG66" s="4">
        <v>89.385917806996304</v>
      </c>
      <c r="BH66" s="3">
        <v>96.854599041939593</v>
      </c>
      <c r="BI66" s="4">
        <v>105.393797635765</v>
      </c>
      <c r="BJ66" s="3">
        <v>118.265756388087</v>
      </c>
      <c r="BK66" s="4">
        <v>134.61033166964501</v>
      </c>
      <c r="BL66" s="3">
        <v>107.86467108673401</v>
      </c>
      <c r="BM66" s="4">
        <v>98.614295285261704</v>
      </c>
      <c r="BN66" s="3">
        <v>131.37230912675699</v>
      </c>
      <c r="BO66" s="4">
        <v>64.678498990546402</v>
      </c>
      <c r="BP66" s="3">
        <v>94.499228002882901</v>
      </c>
      <c r="BQ66" s="4">
        <v>104.304830888582</v>
      </c>
      <c r="BR66" s="3">
        <v>105.34900757120199</v>
      </c>
      <c r="BS66" s="4">
        <v>98.015067249660206</v>
      </c>
      <c r="BT66" s="3">
        <v>70.504567264196595</v>
      </c>
      <c r="BU66" s="4">
        <v>108.993296655036</v>
      </c>
      <c r="BV66" s="3">
        <v>115.03719355944099</v>
      </c>
      <c r="BW66" s="4">
        <v>104.76593362939801</v>
      </c>
      <c r="BX66" s="3">
        <v>558.77649383807397</v>
      </c>
      <c r="BY66" s="4">
        <v>78.383598266711203</v>
      </c>
      <c r="BZ66" s="1" t="s">
        <v>64</v>
      </c>
      <c r="CA66">
        <f t="shared" si="2"/>
        <v>-4.8658007628319067E-2</v>
      </c>
      <c r="CB66">
        <f t="shared" si="3"/>
        <v>2.5745681933611042E-2</v>
      </c>
      <c r="CC66">
        <f t="shared" si="4"/>
        <v>9.8874445920389409E-3</v>
      </c>
      <c r="CD66">
        <f t="shared" si="5"/>
        <v>-3.2702674993233871E-2</v>
      </c>
      <c r="CE66">
        <f t="shared" si="6"/>
        <v>1.7653097327912537E-2</v>
      </c>
      <c r="CF66">
        <f t="shared" si="7"/>
        <v>-1.4135109133863177E-2</v>
      </c>
      <c r="CG66">
        <f t="shared" si="8"/>
        <v>4.8564784608489342E-2</v>
      </c>
      <c r="CH66">
        <f t="shared" si="9"/>
        <v>2.8685439528676637E-2</v>
      </c>
      <c r="CI66">
        <f t="shared" si="10"/>
        <v>8.4163618453525491E-3</v>
      </c>
      <c r="CJ66">
        <f t="shared" si="11"/>
        <v>5.4680799823586979E-2</v>
      </c>
      <c r="CK66">
        <f t="shared" si="12"/>
        <v>2.5524789309039342E-2</v>
      </c>
      <c r="CL66">
        <f t="shared" si="13"/>
        <v>-6.814224609007602E-2</v>
      </c>
      <c r="CM66">
        <f t="shared" si="14"/>
        <v>0.13090467394101557</v>
      </c>
      <c r="CN66">
        <f t="shared" si="15"/>
        <v>-1.9372595963707107E-2</v>
      </c>
      <c r="CO66">
        <f t="shared" si="16"/>
        <v>-8.5256288715905848E-3</v>
      </c>
      <c r="CP66">
        <f t="shared" si="17"/>
        <v>-0.16788316848440976</v>
      </c>
      <c r="CQ66">
        <f t="shared" si="18"/>
        <v>9.3424200466815543E-2</v>
      </c>
      <c r="CR66">
        <f t="shared" si="19"/>
        <v>3.0093857276335845E-2</v>
      </c>
      <c r="CS66">
        <f t="shared" si="20"/>
        <v>1.7633795837454613E-2</v>
      </c>
      <c r="CT66">
        <f t="shared" si="21"/>
        <v>2.9149412772530692E-2</v>
      </c>
      <c r="CU66">
        <f t="shared" si="22"/>
        <v>2.4033466238437828E-2</v>
      </c>
      <c r="CV66">
        <f t="shared" si="23"/>
        <v>8.443343697259742E-3</v>
      </c>
      <c r="CW66">
        <f t="shared" si="24"/>
        <v>1.3831865422849088E-2</v>
      </c>
      <c r="CX66">
        <f t="shared" si="25"/>
        <v>9.0431761155709278E-3</v>
      </c>
      <c r="CY66">
        <f t="shared" si="26"/>
        <v>4.6091972978610229E-3</v>
      </c>
      <c r="CZ66">
        <f t="shared" si="27"/>
        <v>9.4825409973068098E-2</v>
      </c>
      <c r="DA66">
        <f t="shared" si="28"/>
        <v>-4.4065547331393451E-2</v>
      </c>
      <c r="DB66">
        <f t="shared" si="29"/>
        <v>1.7573434662301768E-2</v>
      </c>
      <c r="DC66">
        <f t="shared" si="30"/>
        <v>1.3804281786171657E-3</v>
      </c>
      <c r="DD66">
        <f t="shared" si="31"/>
        <v>2.1795446544703667E-2</v>
      </c>
      <c r="DE66">
        <f t="shared" si="32"/>
        <v>3.65506096385535E-2</v>
      </c>
      <c r="DF66">
        <f t="shared" si="33"/>
        <v>2.7019882488508173E-3</v>
      </c>
      <c r="DG66">
        <f t="shared" si="34"/>
        <v>9.7437920776961784E-2</v>
      </c>
      <c r="DH66">
        <f t="shared" si="35"/>
        <v>3.5288470868530597E-2</v>
      </c>
      <c r="DI66">
        <f t="shared" si="36"/>
        <v>3.2941836090194521E-3</v>
      </c>
      <c r="DJ66">
        <f t="shared" si="37"/>
        <v>3.5185936626111358E-2</v>
      </c>
      <c r="DK66">
        <f t="shared" si="38"/>
        <v>1.0430735448728967E-2</v>
      </c>
      <c r="DL66">
        <f t="shared" si="39"/>
        <v>7.4805790063720234E-2</v>
      </c>
      <c r="DM66">
        <f t="shared" si="40"/>
        <v>1.3066060755392961E-2</v>
      </c>
      <c r="DN66">
        <f t="shared" si="41"/>
        <v>-0.14846127053873626</v>
      </c>
      <c r="DO66">
        <f t="shared" si="42"/>
        <v>1.0505659445853688E-2</v>
      </c>
      <c r="DP66">
        <f t="shared" si="43"/>
        <v>-0.16476269896749596</v>
      </c>
      <c r="DQ66">
        <f t="shared" si="44"/>
        <v>-7.8407563852705864E-2</v>
      </c>
      <c r="DR66">
        <f t="shared" si="45"/>
        <v>1.5478107235493477E-2</v>
      </c>
      <c r="DS66">
        <f t="shared" si="46"/>
        <v>-0.13839005138839888</v>
      </c>
      <c r="DT66">
        <f t="shared" si="47"/>
        <v>4.0093555930686975E-2</v>
      </c>
      <c r="DU66">
        <f t="shared" si="48"/>
        <v>1.9484309382604703E-2</v>
      </c>
      <c r="DV66">
        <f t="shared" si="49"/>
        <v>1.7253083883876252E-2</v>
      </c>
      <c r="DW66">
        <f t="shared" si="50"/>
        <v>-8.1041715125894864E-2</v>
      </c>
      <c r="DX66">
        <f t="shared" si="51"/>
        <v>1.9943823946287909E-2</v>
      </c>
      <c r="DY66">
        <f t="shared" si="52"/>
        <v>4.4711208207168118E-2</v>
      </c>
      <c r="DZ66">
        <f t="shared" si="53"/>
        <v>7.0826556757952464E-3</v>
      </c>
      <c r="EA66">
        <f t="shared" si="54"/>
        <v>-4.4531141254379292E-2</v>
      </c>
      <c r="EB66">
        <f t="shared" si="55"/>
        <v>3.739452679497024E-2</v>
      </c>
      <c r="EC66">
        <f t="shared" si="56"/>
        <v>-3.0182137391796759E-2</v>
      </c>
      <c r="ED66">
        <f t="shared" si="57"/>
        <v>-5.4590050781209487E-2</v>
      </c>
      <c r="EE66">
        <f t="shared" si="58"/>
        <v>-2.4796531444054692E-2</v>
      </c>
      <c r="EF66">
        <f t="shared" si="59"/>
        <v>-3.8920708096898515E-2</v>
      </c>
      <c r="EG66">
        <f t="shared" si="60"/>
        <v>2.0182525623944514E-2</v>
      </c>
      <c r="EH66">
        <f t="shared" si="61"/>
        <v>1.1014686844173394E-2</v>
      </c>
      <c r="EI66">
        <f t="shared" si="62"/>
        <v>5.7900064192254908E-2</v>
      </c>
      <c r="EJ66">
        <f t="shared" si="63"/>
        <v>-3.4557541955335558E-2</v>
      </c>
      <c r="EK66">
        <f t="shared" si="64"/>
        <v>-5.741040629655525E-3</v>
      </c>
      <c r="EL66">
        <f t="shared" si="65"/>
        <v>3.9812542053556665E-3</v>
      </c>
      <c r="EM66">
        <f t="shared" si="66"/>
        <v>5.0994086663142202E-2</v>
      </c>
      <c r="EN66">
        <f t="shared" si="67"/>
        <v>-0.1738400894558797</v>
      </c>
      <c r="EO66">
        <f t="shared" si="68"/>
        <v>6.1480515873955088E-3</v>
      </c>
      <c r="EP66">
        <f t="shared" si="69"/>
        <v>9.6358047705469296E-4</v>
      </c>
      <c r="EQ66">
        <f t="shared" si="70"/>
        <v>-1.6586097969567448E-2</v>
      </c>
      <c r="ER66">
        <f t="shared" si="71"/>
        <v>-8.2011855442334469E-2</v>
      </c>
      <c r="ES66">
        <f t="shared" si="72"/>
        <v>0.11531475125524393</v>
      </c>
      <c r="ET66">
        <f t="shared" si="73"/>
        <v>-2.2125549878300732E-2</v>
      </c>
      <c r="EU66">
        <f t="shared" si="74"/>
        <v>7.370352585167872E-2</v>
      </c>
      <c r="EV66">
        <f t="shared" si="75"/>
        <v>-6.1544139143932641E-2</v>
      </c>
      <c r="EW66">
        <f t="shared" si="76"/>
        <v>1.7993083367226972</v>
      </c>
      <c r="EX66">
        <f t="shared" si="77"/>
        <v>-0.19910404265593018</v>
      </c>
    </row>
    <row r="67" spans="1:154" x14ac:dyDescent="0.4">
      <c r="A67" s="1" t="s">
        <v>65</v>
      </c>
      <c r="B67" s="3">
        <v>93.8502880263284</v>
      </c>
      <c r="C67" s="4">
        <v>109.590207509734</v>
      </c>
      <c r="D67" s="3">
        <v>100.927769519473</v>
      </c>
      <c r="E67" s="4">
        <v>90.028328907912893</v>
      </c>
      <c r="F67" s="3">
        <v>100.05069722454</v>
      </c>
      <c r="G67" s="4">
        <v>100.970397364151</v>
      </c>
      <c r="H67" s="3">
        <v>108.308266299632</v>
      </c>
      <c r="I67" s="4">
        <v>97.739830077377704</v>
      </c>
      <c r="J67" s="3">
        <v>97.127710606875397</v>
      </c>
      <c r="K67" s="4">
        <v>116.000633186293</v>
      </c>
      <c r="L67" s="3">
        <v>95.9892757112151</v>
      </c>
      <c r="M67" s="4">
        <v>83.510141615076293</v>
      </c>
      <c r="N67" s="3">
        <v>118.04903065492201</v>
      </c>
      <c r="O67" s="4">
        <v>91.242743710850505</v>
      </c>
      <c r="P67" s="3">
        <v>124.937042783485</v>
      </c>
      <c r="Q67" s="4">
        <v>74.756550221153802</v>
      </c>
      <c r="R67" s="3">
        <v>121.911831816354</v>
      </c>
      <c r="S67" s="4">
        <v>113.85416129964</v>
      </c>
      <c r="T67" s="3">
        <v>96.180585040891799</v>
      </c>
      <c r="U67" s="4">
        <v>101.783624458156</v>
      </c>
      <c r="V67" s="3">
        <v>91.841607808967893</v>
      </c>
      <c r="W67" s="4">
        <v>109.739874168501</v>
      </c>
      <c r="X67" s="3">
        <v>97.662145864420296</v>
      </c>
      <c r="Y67" s="4">
        <v>93.356504475065805</v>
      </c>
      <c r="Z67" s="3">
        <v>93.656347543497702</v>
      </c>
      <c r="AA67" s="4">
        <v>89.801786028528596</v>
      </c>
      <c r="AB67" s="3">
        <v>103.59162898451</v>
      </c>
      <c r="AC67" s="4">
        <v>94.413079805215801</v>
      </c>
      <c r="AD67" s="3">
        <v>89.687469856854904</v>
      </c>
      <c r="AE67" s="4">
        <v>97.780309306047599</v>
      </c>
      <c r="AF67" s="3">
        <v>105.692340519224</v>
      </c>
      <c r="AG67" s="4">
        <v>88.596040164680005</v>
      </c>
      <c r="AH67" s="3">
        <v>122.82307298130701</v>
      </c>
      <c r="AI67" s="4">
        <v>100.00987195702299</v>
      </c>
      <c r="AJ67" s="3">
        <v>89.987911300471595</v>
      </c>
      <c r="AK67" s="4">
        <v>102.87054161234801</v>
      </c>
      <c r="AL67" s="3">
        <v>94.827707410374202</v>
      </c>
      <c r="AM67" s="4">
        <v>78.371107711702393</v>
      </c>
      <c r="AN67" s="3">
        <v>99.632058737830306</v>
      </c>
      <c r="AO67" s="4">
        <v>72.251535308325799</v>
      </c>
      <c r="AP67" s="3">
        <v>98.263498756951506</v>
      </c>
      <c r="AQ67" s="4">
        <v>68.978235435419805</v>
      </c>
      <c r="AR67" s="3">
        <v>88.2132024707456</v>
      </c>
      <c r="AS67" s="4">
        <v>91.705346651954301</v>
      </c>
      <c r="AT67" s="3">
        <v>80.737139537293501</v>
      </c>
      <c r="AU67" s="4">
        <v>100.31589443705199</v>
      </c>
      <c r="AV67" s="3">
        <v>98.595534396515802</v>
      </c>
      <c r="AW67" s="4">
        <v>97.518832667646095</v>
      </c>
      <c r="AX67" s="3">
        <v>103.945945507741</v>
      </c>
      <c r="AY67" s="4">
        <v>102.013077812048</v>
      </c>
      <c r="AZ67" s="3">
        <v>127.30804169987999</v>
      </c>
      <c r="BA67" s="4">
        <v>98.110074489227799</v>
      </c>
      <c r="BB67" s="3">
        <v>84.299916505893705</v>
      </c>
      <c r="BC67" s="4">
        <v>117.650946135653</v>
      </c>
      <c r="BD67" s="3">
        <v>118.534535949364</v>
      </c>
      <c r="BE67" s="4">
        <v>111.373127088091</v>
      </c>
      <c r="BF67" s="3">
        <v>109.311394221396</v>
      </c>
      <c r="BG67" s="4">
        <v>88.774447559860405</v>
      </c>
      <c r="BH67" s="3">
        <v>96.9768623322107</v>
      </c>
      <c r="BI67" s="4">
        <v>103.720208719954</v>
      </c>
      <c r="BJ67" s="3">
        <v>116.10024344267499</v>
      </c>
      <c r="BK67" s="4">
        <v>127.54348655658301</v>
      </c>
      <c r="BL67" s="3">
        <v>108.837607870562</v>
      </c>
      <c r="BM67" s="4">
        <v>98.483977729536306</v>
      </c>
      <c r="BN67" s="3">
        <v>127.75473516709999</v>
      </c>
      <c r="BO67" s="4">
        <v>67.687054274908505</v>
      </c>
      <c r="BP67" s="3">
        <v>94.675048300913801</v>
      </c>
      <c r="BQ67" s="4">
        <v>103.27932659806</v>
      </c>
      <c r="BR67" s="3">
        <v>102.99278582568201</v>
      </c>
      <c r="BS67" s="4">
        <v>98.603420868120196</v>
      </c>
      <c r="BT67" s="3">
        <v>69.767812668567103</v>
      </c>
      <c r="BU67" s="4">
        <v>106.784859265504</v>
      </c>
      <c r="BV67" s="3">
        <v>112.388354191112</v>
      </c>
      <c r="BW67" s="4">
        <v>103.48643444917199</v>
      </c>
      <c r="BX67" s="3">
        <v>575.96421234526599</v>
      </c>
      <c r="BY67" s="4">
        <v>85.688048037074694</v>
      </c>
      <c r="BZ67" s="1" t="s">
        <v>65</v>
      </c>
      <c r="CA67">
        <f t="shared" si="2"/>
        <v>-3.5863123810301767E-2</v>
      </c>
      <c r="CB67">
        <f t="shared" si="3"/>
        <v>2.4859958568266283E-3</v>
      </c>
      <c r="CC67">
        <f t="shared" si="4"/>
        <v>-2.2669180072458328E-2</v>
      </c>
      <c r="CD67">
        <f t="shared" si="5"/>
        <v>-1.7220632405313796E-2</v>
      </c>
      <c r="CE67">
        <f t="shared" si="6"/>
        <v>2.8304913102860541E-2</v>
      </c>
      <c r="CF67">
        <f t="shared" si="7"/>
        <v>-1.0389965365685261E-2</v>
      </c>
      <c r="CG67">
        <f t="shared" si="8"/>
        <v>3.6059029242750285E-2</v>
      </c>
      <c r="CH67">
        <f t="shared" si="9"/>
        <v>4.8114116558583442E-2</v>
      </c>
      <c r="CI67">
        <f t="shared" si="10"/>
        <v>6.2522095359247576E-3</v>
      </c>
      <c r="CJ67">
        <f t="shared" si="11"/>
        <v>-1.2957093760114557E-2</v>
      </c>
      <c r="CK67">
        <f t="shared" si="12"/>
        <v>3.7933203710793562E-2</v>
      </c>
      <c r="CL67">
        <f t="shared" si="13"/>
        <v>-2.6911528706657584E-2</v>
      </c>
      <c r="CM67">
        <f t="shared" si="14"/>
        <v>8.950133873171251E-2</v>
      </c>
      <c r="CN67">
        <f t="shared" si="15"/>
        <v>-3.2005742681492366E-2</v>
      </c>
      <c r="CO67">
        <f t="shared" si="16"/>
        <v>-4.0289173695941427E-2</v>
      </c>
      <c r="CP67">
        <f t="shared" si="17"/>
        <v>-9.9024612614145413E-2</v>
      </c>
      <c r="CQ67">
        <f t="shared" si="18"/>
        <v>2.7648556629137122E-2</v>
      </c>
      <c r="CR67">
        <f t="shared" si="19"/>
        <v>-2.3219861799517183E-4</v>
      </c>
      <c r="CS67">
        <f t="shared" si="20"/>
        <v>3.792289459543241E-2</v>
      </c>
      <c r="CT67">
        <f t="shared" si="21"/>
        <v>2.5711835684390172E-2</v>
      </c>
      <c r="CU67">
        <f t="shared" si="22"/>
        <v>4.9659923254974814E-2</v>
      </c>
      <c r="CV67">
        <f t="shared" si="23"/>
        <v>4.8699272004294691E-2</v>
      </c>
      <c r="CW67">
        <f t="shared" si="24"/>
        <v>3.5169439271300229E-2</v>
      </c>
      <c r="CX67">
        <f t="shared" si="25"/>
        <v>2.4364614242424976E-2</v>
      </c>
      <c r="CY67">
        <f t="shared" si="26"/>
        <v>1.4303063135900906E-2</v>
      </c>
      <c r="CZ67">
        <f t="shared" si="27"/>
        <v>0.27828872155586226</v>
      </c>
      <c r="DA67">
        <f t="shared" si="28"/>
        <v>8.1505107841576052E-2</v>
      </c>
      <c r="DB67">
        <f t="shared" si="29"/>
        <v>3.27628939526039E-2</v>
      </c>
      <c r="DC67">
        <f t="shared" si="30"/>
        <v>1.5043751331629496E-2</v>
      </c>
      <c r="DD67">
        <f t="shared" si="31"/>
        <v>1.9989674461622586E-2</v>
      </c>
      <c r="DE67">
        <f t="shared" si="32"/>
        <v>2.7739478250805805E-2</v>
      </c>
      <c r="DF67">
        <f t="shared" si="33"/>
        <v>-1.1444310823913728E-3</v>
      </c>
      <c r="DG67">
        <f t="shared" si="34"/>
        <v>0.10697619984819462</v>
      </c>
      <c r="DH67">
        <f t="shared" si="35"/>
        <v>3.247993542683747E-2</v>
      </c>
      <c r="DI67">
        <f t="shared" si="36"/>
        <v>2.9231312601318393E-2</v>
      </c>
      <c r="DJ67">
        <f t="shared" si="37"/>
        <v>1.4953480814026143E-2</v>
      </c>
      <c r="DK67">
        <f t="shared" si="38"/>
        <v>2.3433272831997698E-2</v>
      </c>
      <c r="DL67">
        <f t="shared" si="39"/>
        <v>0.14788482435946682</v>
      </c>
      <c r="DM67">
        <f t="shared" si="40"/>
        <v>3.2154425327833414E-2</v>
      </c>
      <c r="DN67">
        <f t="shared" si="41"/>
        <v>-9.8476307964203036E-2</v>
      </c>
      <c r="DO67">
        <f t="shared" si="42"/>
        <v>2.060651004066405E-2</v>
      </c>
      <c r="DP67">
        <f t="shared" si="43"/>
        <v>-0.20325382176822793</v>
      </c>
      <c r="DQ67">
        <f t="shared" si="44"/>
        <v>-5.8494958876103675E-2</v>
      </c>
      <c r="DR67">
        <f t="shared" si="45"/>
        <v>3.8905550445439641E-2</v>
      </c>
      <c r="DS67">
        <f t="shared" si="46"/>
        <v>-0.1290095009599953</v>
      </c>
      <c r="DT67">
        <f t="shared" si="47"/>
        <v>1.554548193780958E-2</v>
      </c>
      <c r="DU67">
        <f t="shared" si="48"/>
        <v>2.9688651836892621E-2</v>
      </c>
      <c r="DV67">
        <f t="shared" si="49"/>
        <v>2.6848491380389694E-2</v>
      </c>
      <c r="DW67">
        <f t="shared" si="50"/>
        <v>-4.2578003425871258E-2</v>
      </c>
      <c r="DX67">
        <f t="shared" si="51"/>
        <v>5.6085592684544938E-3</v>
      </c>
      <c r="DY67">
        <f t="shared" si="52"/>
        <v>0.11418447478227645</v>
      </c>
      <c r="DZ67">
        <f t="shared" si="53"/>
        <v>4.9400080906234489E-3</v>
      </c>
      <c r="EA67">
        <f t="shared" si="54"/>
        <v>-2.6845837304944609E-2</v>
      </c>
      <c r="EB67">
        <f t="shared" si="55"/>
        <v>1.8555607073755365E-2</v>
      </c>
      <c r="EC67">
        <f t="shared" si="56"/>
        <v>-6.4106701808041011E-2</v>
      </c>
      <c r="ED67">
        <f t="shared" si="57"/>
        <v>-2.9616330354092946E-2</v>
      </c>
      <c r="EE67">
        <f t="shared" si="58"/>
        <v>-2.4074808224897493E-2</v>
      </c>
      <c r="EF67">
        <f t="shared" si="59"/>
        <v>-5.2424580809151244E-2</v>
      </c>
      <c r="EG67">
        <f t="shared" si="60"/>
        <v>2.8132927573055966E-2</v>
      </c>
      <c r="EH67">
        <f t="shared" si="61"/>
        <v>2.1361234324794864E-3</v>
      </c>
      <c r="EI67">
        <f t="shared" si="62"/>
        <v>3.3991425587996282E-2</v>
      </c>
      <c r="EJ67">
        <f t="shared" si="63"/>
        <v>-0.11769162316907233</v>
      </c>
      <c r="EK67">
        <f t="shared" si="64"/>
        <v>-5.2166294570211713E-3</v>
      </c>
      <c r="EL67">
        <f t="shared" si="65"/>
        <v>2.0455837426930579E-2</v>
      </c>
      <c r="EM67">
        <f t="shared" si="66"/>
        <v>3.1701700660534238E-2</v>
      </c>
      <c r="EN67">
        <f t="shared" si="67"/>
        <v>-0.12851769309231242</v>
      </c>
      <c r="EO67">
        <f t="shared" si="68"/>
        <v>1.5499978997783881E-2</v>
      </c>
      <c r="EP67">
        <f t="shared" si="69"/>
        <v>2.4594972661939885E-3</v>
      </c>
      <c r="EQ67">
        <f t="shared" si="70"/>
        <v>-3.3611883801348608E-2</v>
      </c>
      <c r="ER67">
        <f t="shared" si="71"/>
        <v>-4.9335447457049986E-2</v>
      </c>
      <c r="ES67">
        <f t="shared" si="72"/>
        <v>-1.991892588992239E-2</v>
      </c>
      <c r="ET67">
        <f t="shared" si="73"/>
        <v>-5.6183057811210468E-2</v>
      </c>
      <c r="EU67">
        <f t="shared" si="74"/>
        <v>4.1797009112019889E-2</v>
      </c>
      <c r="EV67">
        <f t="shared" si="75"/>
        <v>-2.9170798505826268E-2</v>
      </c>
      <c r="EW67">
        <f t="shared" si="76"/>
        <v>1.3725835406757216</v>
      </c>
      <c r="EX67">
        <f t="shared" si="77"/>
        <v>-8.2930907496401196E-2</v>
      </c>
    </row>
    <row r="68" spans="1:154" x14ac:dyDescent="0.4">
      <c r="A68" s="1" t="s">
        <v>66</v>
      </c>
      <c r="B68" s="3">
        <v>95.390851340134901</v>
      </c>
      <c r="C68" s="4">
        <v>110.958402543437</v>
      </c>
      <c r="D68" s="3">
        <v>102.033228420535</v>
      </c>
      <c r="E68" s="4">
        <v>91.837908930881596</v>
      </c>
      <c r="F68" s="3">
        <v>99.825813262538901</v>
      </c>
      <c r="G68" s="4">
        <v>101.192906962443</v>
      </c>
      <c r="H68" s="3">
        <v>108.014656093133</v>
      </c>
      <c r="I68" s="4">
        <v>97.729625093588794</v>
      </c>
      <c r="J68" s="3">
        <v>97.465257458597804</v>
      </c>
      <c r="K68" s="4">
        <v>118.484850590173</v>
      </c>
      <c r="L68" s="3">
        <v>95.713316088003197</v>
      </c>
      <c r="M68" s="4">
        <v>82.572895197470203</v>
      </c>
      <c r="N68" s="3">
        <v>116.964634325467</v>
      </c>
      <c r="O68" s="4">
        <v>93.884892179386895</v>
      </c>
      <c r="P68" s="3">
        <v>121.36118293641699</v>
      </c>
      <c r="Q68" s="4">
        <v>76.476216969578303</v>
      </c>
      <c r="R68" s="3">
        <v>115.046076520561</v>
      </c>
      <c r="S68" s="4">
        <v>112.10113287948001</v>
      </c>
      <c r="T68" s="3">
        <v>94.354579303998705</v>
      </c>
      <c r="U68" s="4">
        <v>101.82630744733601</v>
      </c>
      <c r="V68" s="3">
        <v>91.270082840586895</v>
      </c>
      <c r="W68" s="4">
        <v>111.764130098493</v>
      </c>
      <c r="X68" s="3">
        <v>97.235204612162903</v>
      </c>
      <c r="Y68" s="4">
        <v>93.080942620534799</v>
      </c>
      <c r="Z68" s="3">
        <v>93.489145863442005</v>
      </c>
      <c r="AA68" s="4">
        <v>88.575936729399004</v>
      </c>
      <c r="AB68" s="3">
        <v>99.496031073437905</v>
      </c>
      <c r="AC68" s="4">
        <v>94.128127440322999</v>
      </c>
      <c r="AD68" s="3">
        <v>89.426200422574396</v>
      </c>
      <c r="AE68" s="4">
        <v>98.844614386684498</v>
      </c>
      <c r="AF68" s="3">
        <v>105.71134783740899</v>
      </c>
      <c r="AG68" s="4">
        <v>88.856818240572593</v>
      </c>
      <c r="AH68" s="3">
        <v>130.40907475564501</v>
      </c>
      <c r="AI68" s="4">
        <v>99.549493307161896</v>
      </c>
      <c r="AJ68" s="3">
        <v>89.895161363388794</v>
      </c>
      <c r="AK68" s="4">
        <v>103.59035838790901</v>
      </c>
      <c r="AL68" s="3">
        <v>94.564879102841999</v>
      </c>
      <c r="AM68" s="4">
        <v>82.850386779526701</v>
      </c>
      <c r="AN68" s="3">
        <v>99.590878562610897</v>
      </c>
      <c r="AO68" s="4">
        <v>76.147600562299999</v>
      </c>
      <c r="AP68" s="3">
        <v>98.002337068488899</v>
      </c>
      <c r="AQ68" s="4">
        <v>69.078903818098695</v>
      </c>
      <c r="AR68" s="3">
        <v>87.724298296174993</v>
      </c>
      <c r="AS68" s="4">
        <v>91.406233692807305</v>
      </c>
      <c r="AT68" s="3">
        <v>78.270826532807803</v>
      </c>
      <c r="AU68" s="4">
        <v>100.94981799937401</v>
      </c>
      <c r="AV68" s="3">
        <v>98.870236016043506</v>
      </c>
      <c r="AW68" s="4">
        <v>97.2821878506698</v>
      </c>
      <c r="AX68" s="3">
        <v>108.664779851562</v>
      </c>
      <c r="AY68" s="4">
        <v>101.495409875191</v>
      </c>
      <c r="AZ68" s="3">
        <v>91.268248142240296</v>
      </c>
      <c r="BA68" s="4">
        <v>98.4012863104643</v>
      </c>
      <c r="BB68" s="3">
        <v>85.185261062031202</v>
      </c>
      <c r="BC68" s="4">
        <v>119.31857166629</v>
      </c>
      <c r="BD68" s="3">
        <v>119.007503079213</v>
      </c>
      <c r="BE68" s="4">
        <v>110.455935411968</v>
      </c>
      <c r="BF68" s="3">
        <v>107.911935228107</v>
      </c>
      <c r="BG68" s="4">
        <v>89.248949817989001</v>
      </c>
      <c r="BH68" s="3">
        <v>96.781146165315505</v>
      </c>
      <c r="BI68" s="4">
        <v>104.86970956711301</v>
      </c>
      <c r="BJ68" s="3">
        <v>116.01994413438101</v>
      </c>
      <c r="BK68" s="4">
        <v>131.73074938455201</v>
      </c>
      <c r="BL68" s="3">
        <v>109.24901524330799</v>
      </c>
      <c r="BM68" s="4">
        <v>98.064862425753603</v>
      </c>
      <c r="BN68" s="3">
        <v>126.71048204253</v>
      </c>
      <c r="BO68" s="4">
        <v>73.422406257589799</v>
      </c>
      <c r="BP68" s="3">
        <v>94.701582396632702</v>
      </c>
      <c r="BQ68" s="4">
        <v>103.28521428985</v>
      </c>
      <c r="BR68" s="3">
        <v>104.061990617886</v>
      </c>
      <c r="BS68" s="4">
        <v>98.382678320534794</v>
      </c>
      <c r="BT68" s="3">
        <v>71.571180923164206</v>
      </c>
      <c r="BU68" s="4">
        <v>98.406255661873303</v>
      </c>
      <c r="BV68" s="3">
        <v>113.404304530587</v>
      </c>
      <c r="BW68" s="4">
        <v>110.711893640377</v>
      </c>
      <c r="BX68" s="3">
        <v>789.46870885998396</v>
      </c>
      <c r="BY68" s="4">
        <v>87.526329240783895</v>
      </c>
      <c r="BZ68" s="1" t="s">
        <v>66</v>
      </c>
      <c r="CA68">
        <f t="shared" si="2"/>
        <v>1.9149657185928426E-3</v>
      </c>
      <c r="CB68">
        <f t="shared" si="3"/>
        <v>9.8568661406401858E-3</v>
      </c>
      <c r="CC68">
        <f t="shared" si="4"/>
        <v>-2.2862220622084872E-2</v>
      </c>
      <c r="CD68">
        <f t="shared" si="5"/>
        <v>4.8995378739651541E-2</v>
      </c>
      <c r="CE68">
        <f t="shared" si="6"/>
        <v>9.8589189129998367E-3</v>
      </c>
      <c r="CF68">
        <f t="shared" si="7"/>
        <v>-1.1449561633335215E-2</v>
      </c>
      <c r="CG68">
        <f t="shared" si="8"/>
        <v>1.6635944454049145E-2</v>
      </c>
      <c r="CH68">
        <f t="shared" si="9"/>
        <v>2.8084002507382522E-2</v>
      </c>
      <c r="CI68">
        <f t="shared" si="10"/>
        <v>-2.4957782535972584E-4</v>
      </c>
      <c r="CJ68">
        <f t="shared" si="11"/>
        <v>-1.3752246930572865E-2</v>
      </c>
      <c r="CK68">
        <f t="shared" si="12"/>
        <v>1.4859925226846871E-2</v>
      </c>
      <c r="CL68">
        <f t="shared" si="13"/>
        <v>1.0947543493426748E-2</v>
      </c>
      <c r="CM68">
        <f t="shared" si="14"/>
        <v>3.3592245278782906E-2</v>
      </c>
      <c r="CN68">
        <f t="shared" si="15"/>
        <v>5.2739963912373122E-2</v>
      </c>
      <c r="CO68">
        <f t="shared" si="16"/>
        <v>-7.5010813075687244E-2</v>
      </c>
      <c r="CP68">
        <f t="shared" si="17"/>
        <v>5.5986756326188214E-2</v>
      </c>
      <c r="CQ68">
        <f t="shared" si="18"/>
        <v>-6.3669492871730626E-2</v>
      </c>
      <c r="CR68">
        <f t="shared" si="19"/>
        <v>-2.6337349689134038E-2</v>
      </c>
      <c r="CS68">
        <f t="shared" si="20"/>
        <v>-1.8545235087651379E-3</v>
      </c>
      <c r="CT68">
        <f t="shared" si="21"/>
        <v>1.3123951785606547E-2</v>
      </c>
      <c r="CU68">
        <f t="shared" si="22"/>
        <v>1.2613239832238277E-2</v>
      </c>
      <c r="CV68">
        <f t="shared" si="23"/>
        <v>6.4464302900754999E-2</v>
      </c>
      <c r="CW68">
        <f t="shared" si="24"/>
        <v>5.3891072863252454E-3</v>
      </c>
      <c r="CX68">
        <f t="shared" si="25"/>
        <v>7.1830525552627478E-3</v>
      </c>
      <c r="CY68">
        <f t="shared" si="26"/>
        <v>9.5769862804875316E-3</v>
      </c>
      <c r="CZ68">
        <f t="shared" si="27"/>
        <v>0.23264324905139122</v>
      </c>
      <c r="DA68">
        <f t="shared" si="28"/>
        <v>1.6178353995224937E-2</v>
      </c>
      <c r="DB68">
        <f t="shared" si="29"/>
        <v>1.0780622667360573E-2</v>
      </c>
      <c r="DC68">
        <f t="shared" si="30"/>
        <v>-3.7775963561736958E-3</v>
      </c>
      <c r="DD68">
        <f t="shared" si="31"/>
        <v>3.0126181509377847E-2</v>
      </c>
      <c r="DE68">
        <f t="shared" si="32"/>
        <v>1.3842222007420135E-2</v>
      </c>
      <c r="DF68">
        <f t="shared" si="33"/>
        <v>7.8495271882286222E-3</v>
      </c>
      <c r="DG68">
        <f t="shared" si="34"/>
        <v>0.13059755170239118</v>
      </c>
      <c r="DH68">
        <f t="shared" si="35"/>
        <v>2.540274285019084E-2</v>
      </c>
      <c r="DI68">
        <f t="shared" si="36"/>
        <v>1.4351846477032693E-2</v>
      </c>
      <c r="DJ68">
        <f t="shared" si="37"/>
        <v>2.8195693836536861E-3</v>
      </c>
      <c r="DK68">
        <f t="shared" si="38"/>
        <v>2.9188085885341053E-3</v>
      </c>
      <c r="DL68">
        <f t="shared" si="39"/>
        <v>0.19578386967353456</v>
      </c>
      <c r="DM68">
        <f t="shared" si="40"/>
        <v>1.094657781999353E-2</v>
      </c>
      <c r="DN68">
        <f t="shared" si="41"/>
        <v>-1.9525818358604896E-2</v>
      </c>
      <c r="DO68">
        <f t="shared" si="42"/>
        <v>5.3677921039432253E-3</v>
      </c>
      <c r="DP68">
        <f t="shared" si="43"/>
        <v>-0.11817331539174891</v>
      </c>
      <c r="DQ68">
        <f t="shared" si="44"/>
        <v>2.3357377827861736E-3</v>
      </c>
      <c r="DR68">
        <f t="shared" si="45"/>
        <v>1.4811616358921587E-2</v>
      </c>
      <c r="DS68">
        <f t="shared" si="46"/>
        <v>-0.10950644100898743</v>
      </c>
      <c r="DT68">
        <f t="shared" si="47"/>
        <v>2.0832449446078982E-2</v>
      </c>
      <c r="DU68">
        <f t="shared" si="48"/>
        <v>1.8096594902713203E-2</v>
      </c>
      <c r="DV68">
        <f t="shared" si="49"/>
        <v>7.0975780297495294E-3</v>
      </c>
      <c r="DW68">
        <f t="shared" si="50"/>
        <v>9.9421837082457554E-2</v>
      </c>
      <c r="DX68">
        <f t="shared" si="51"/>
        <v>-8.2956643100089433E-3</v>
      </c>
      <c r="DY68">
        <f t="shared" si="52"/>
        <v>-0.22879043686584177</v>
      </c>
      <c r="DZ68">
        <f t="shared" si="53"/>
        <v>4.9296284944566615E-4</v>
      </c>
      <c r="EA68">
        <f t="shared" si="54"/>
        <v>2.7130594871244584E-2</v>
      </c>
      <c r="EB68">
        <f t="shared" si="55"/>
        <v>2.1632217682484578E-2</v>
      </c>
      <c r="EC68">
        <f t="shared" si="56"/>
        <v>-8.329458806982637E-2</v>
      </c>
      <c r="ED68">
        <f t="shared" si="57"/>
        <v>-3.8888410984993738E-2</v>
      </c>
      <c r="EE68">
        <f t="shared" si="58"/>
        <v>-2.7186144495078057E-2</v>
      </c>
      <c r="EF68">
        <f t="shared" si="59"/>
        <v>-3.827691992611193E-2</v>
      </c>
      <c r="EG68">
        <f t="shared" si="60"/>
        <v>1.2375504106773905E-2</v>
      </c>
      <c r="EH68">
        <f t="shared" si="61"/>
        <v>2.6316764883951516E-2</v>
      </c>
      <c r="EI68">
        <f t="shared" si="62"/>
        <v>1.4770034515792618E-2</v>
      </c>
      <c r="EJ68">
        <f t="shared" si="63"/>
        <v>-9.9520339167853744E-2</v>
      </c>
      <c r="EK68">
        <f t="shared" si="64"/>
        <v>1.3436997816109519E-2</v>
      </c>
      <c r="EL68">
        <f t="shared" si="65"/>
        <v>2.0304764944767406E-3</v>
      </c>
      <c r="EM68">
        <f t="shared" si="66"/>
        <v>-2.1626761056157573E-2</v>
      </c>
      <c r="EN68">
        <f t="shared" si="67"/>
        <v>-1.6727438614944967E-2</v>
      </c>
      <c r="EO68">
        <f t="shared" si="68"/>
        <v>4.0818887831852724E-3</v>
      </c>
      <c r="EP68">
        <f t="shared" si="69"/>
        <v>2.9460213611887109E-3</v>
      </c>
      <c r="EQ68">
        <f t="shared" si="70"/>
        <v>-1.9084179989198202E-2</v>
      </c>
      <c r="ER68">
        <f t="shared" si="71"/>
        <v>3.9820408100432747E-2</v>
      </c>
      <c r="ES68">
        <f t="shared" si="72"/>
        <v>-6.1486142797609222E-2</v>
      </c>
      <c r="ET68">
        <f t="shared" si="73"/>
        <v>-0.15073796227792713</v>
      </c>
      <c r="EU68">
        <f t="shared" si="74"/>
        <v>1.7845622833424502E-2</v>
      </c>
      <c r="EV68">
        <f t="shared" si="75"/>
        <v>4.8836267536889633E-2</v>
      </c>
      <c r="EW68">
        <f t="shared" si="76"/>
        <v>1.3504605932768068</v>
      </c>
      <c r="EX68">
        <f t="shared" si="77"/>
        <v>3.2768723159427804E-2</v>
      </c>
    </row>
    <row r="69" spans="1:154" x14ac:dyDescent="0.4">
      <c r="A69" s="1" t="s">
        <v>67</v>
      </c>
      <c r="B69" s="3">
        <v>98.013953382688996</v>
      </c>
      <c r="C69" s="4">
        <v>113.52083246542</v>
      </c>
      <c r="D69" s="3">
        <v>103.542855842824</v>
      </c>
      <c r="E69" s="4">
        <v>93.255958943258904</v>
      </c>
      <c r="F69" s="3">
        <v>99.633112807710305</v>
      </c>
      <c r="G69" s="4">
        <v>101.76804611074699</v>
      </c>
      <c r="H69" s="3">
        <v>110.081198704641</v>
      </c>
      <c r="I69" s="4">
        <v>97.228200391818703</v>
      </c>
      <c r="J69" s="3">
        <v>96.688060013074505</v>
      </c>
      <c r="K69" s="4">
        <v>122.961404553287</v>
      </c>
      <c r="L69" s="3">
        <v>94.767071392016803</v>
      </c>
      <c r="M69" s="4">
        <v>81.7602336981994</v>
      </c>
      <c r="N69" s="3">
        <v>116.55695016149301</v>
      </c>
      <c r="O69" s="4">
        <v>95.304979226115904</v>
      </c>
      <c r="P69" s="3">
        <v>121.226569716562</v>
      </c>
      <c r="Q69" s="4">
        <v>76.210261656695394</v>
      </c>
      <c r="R69" s="3">
        <v>107.613170340352</v>
      </c>
      <c r="S69" s="4">
        <v>112.865963053104</v>
      </c>
      <c r="T69" s="3">
        <v>93.424672212394498</v>
      </c>
      <c r="U69" s="4">
        <v>100.63563318649101</v>
      </c>
      <c r="V69" s="3">
        <v>90.601262644554396</v>
      </c>
      <c r="W69" s="4">
        <v>112.04018335517701</v>
      </c>
      <c r="X69" s="3">
        <v>96.591029467267305</v>
      </c>
      <c r="Y69" s="4">
        <v>92.5466130500661</v>
      </c>
      <c r="Z69" s="3">
        <v>94.296976200280795</v>
      </c>
      <c r="AA69" s="4">
        <v>92.568571225197104</v>
      </c>
      <c r="AB69" s="3">
        <v>95.572525117910402</v>
      </c>
      <c r="AC69" s="4">
        <v>93.647312022056397</v>
      </c>
      <c r="AD69" s="3">
        <v>89.162757909286299</v>
      </c>
      <c r="AE69" s="4">
        <v>99.778685935093094</v>
      </c>
      <c r="AF69" s="3">
        <v>107.488638722386</v>
      </c>
      <c r="AG69" s="4">
        <v>89.734735002158203</v>
      </c>
      <c r="AH69" s="3">
        <v>140.485580381787</v>
      </c>
      <c r="AI69" s="4">
        <v>100.009124576999</v>
      </c>
      <c r="AJ69" s="3">
        <v>88.655338592566693</v>
      </c>
      <c r="AK69" s="4">
        <v>104.814813475864</v>
      </c>
      <c r="AL69" s="3">
        <v>94.216378069486794</v>
      </c>
      <c r="AM69" s="4">
        <v>79.613551869455193</v>
      </c>
      <c r="AN69" s="3">
        <v>99.465717757663697</v>
      </c>
      <c r="AO69" s="4">
        <v>77.909574848264697</v>
      </c>
      <c r="AP69" s="3">
        <v>97.839077801386594</v>
      </c>
      <c r="AQ69" s="4">
        <v>73.345105573642698</v>
      </c>
      <c r="AR69" s="3">
        <v>84.473095715739902</v>
      </c>
      <c r="AS69" s="4">
        <v>90.649640765304099</v>
      </c>
      <c r="AT69" s="3">
        <v>75.407099804202304</v>
      </c>
      <c r="AU69" s="4">
        <v>103.505360289602</v>
      </c>
      <c r="AV69" s="3">
        <v>99.669446205048004</v>
      </c>
      <c r="AW69" s="4">
        <v>97.021910957880806</v>
      </c>
      <c r="AX69" s="3">
        <v>110.17102358952</v>
      </c>
      <c r="AY69" s="4">
        <v>101.771914767119</v>
      </c>
      <c r="AZ69" s="3">
        <v>95.469350670231407</v>
      </c>
      <c r="BA69" s="4">
        <v>97.746174749693694</v>
      </c>
      <c r="BB69" s="3">
        <v>87.566550378898</v>
      </c>
      <c r="BC69" s="4">
        <v>122.65519023859</v>
      </c>
      <c r="BD69" s="3">
        <v>123.104224773467</v>
      </c>
      <c r="BE69" s="4">
        <v>108.878186772094</v>
      </c>
      <c r="BF69" s="3">
        <v>106.653861340677</v>
      </c>
      <c r="BG69" s="4">
        <v>88.3881509599764</v>
      </c>
      <c r="BH69" s="3">
        <v>96.0990019622798</v>
      </c>
      <c r="BI69" s="4">
        <v>104.65926189984501</v>
      </c>
      <c r="BJ69" s="3">
        <v>118.709296424279</v>
      </c>
      <c r="BK69" s="4">
        <v>126.31116478244</v>
      </c>
      <c r="BL69" s="3">
        <v>107.113245681134</v>
      </c>
      <c r="BM69" s="4">
        <v>97.837314921603394</v>
      </c>
      <c r="BN69" s="3">
        <v>128.66593244114</v>
      </c>
      <c r="BO69" s="4">
        <v>76.907709815043802</v>
      </c>
      <c r="BP69" s="3">
        <v>94.788176265695498</v>
      </c>
      <c r="BQ69" s="4">
        <v>103.93209218569299</v>
      </c>
      <c r="BR69" s="3">
        <v>104.192822067937</v>
      </c>
      <c r="BS69" s="4">
        <v>97.020375233829199</v>
      </c>
      <c r="BT69" s="3">
        <v>75.868063490428</v>
      </c>
      <c r="BU69" s="4">
        <v>95.861054207843296</v>
      </c>
      <c r="BV69" s="3">
        <v>117.44375603637501</v>
      </c>
      <c r="BW69" s="4">
        <v>116.24112446031199</v>
      </c>
      <c r="BX69" s="3">
        <v>1042.5956774428801</v>
      </c>
      <c r="BY69" s="4">
        <v>91.057784338548899</v>
      </c>
      <c r="BZ69" s="1" t="s">
        <v>67</v>
      </c>
      <c r="CA69">
        <f t="shared" si="2"/>
        <v>4.5006304285405641E-2</v>
      </c>
      <c r="CB69">
        <f t="shared" si="3"/>
        <v>1.0740880160731603E-2</v>
      </c>
      <c r="CC69">
        <f t="shared" si="4"/>
        <v>-1.7176366217041661E-2</v>
      </c>
      <c r="CD69">
        <f t="shared" si="5"/>
        <v>5.6897467314543482E-2</v>
      </c>
      <c r="CE69">
        <f t="shared" si="6"/>
        <v>7.2194162325338596E-3</v>
      </c>
      <c r="CF69">
        <f t="shared" si="7"/>
        <v>-2.217587311334368E-3</v>
      </c>
      <c r="CG69">
        <f t="shared" si="8"/>
        <v>2.1107084080155047E-2</v>
      </c>
      <c r="CH69">
        <f t="shared" si="9"/>
        <v>1.793866408387057E-2</v>
      </c>
      <c r="CI69">
        <f t="shared" si="10"/>
        <v>-5.3934798766470671E-3</v>
      </c>
      <c r="CJ69">
        <f t="shared" si="11"/>
        <v>2.1246293214280731E-2</v>
      </c>
      <c r="CK69">
        <f t="shared" si="12"/>
        <v>6.3240951598850792E-3</v>
      </c>
      <c r="CL69">
        <f t="shared" si="13"/>
        <v>1.1916074546583388E-2</v>
      </c>
      <c r="CM69">
        <f t="shared" si="14"/>
        <v>-2.7774311358046422E-2</v>
      </c>
      <c r="CN69">
        <f t="shared" si="15"/>
        <v>7.5533504970154874E-2</v>
      </c>
      <c r="CO69">
        <f t="shared" si="16"/>
        <v>-6.4969587233038251E-2</v>
      </c>
      <c r="CP69">
        <f t="shared" si="17"/>
        <v>6.3588508155057566E-2</v>
      </c>
      <c r="CQ69">
        <f t="shared" si="18"/>
        <v>-0.1545036322041875</v>
      </c>
      <c r="CR69">
        <f t="shared" si="19"/>
        <v>-3.0095229339213603E-2</v>
      </c>
      <c r="CS69">
        <f t="shared" si="20"/>
        <v>-7.6758875577490615E-3</v>
      </c>
      <c r="CT69">
        <f t="shared" si="21"/>
        <v>4.1666275228005034E-3</v>
      </c>
      <c r="CU69">
        <f t="shared" si="22"/>
        <v>7.4206060826538245E-3</v>
      </c>
      <c r="CV69">
        <f t="shared" si="23"/>
        <v>5.0230273444969997E-2</v>
      </c>
      <c r="CW69">
        <f t="shared" si="24"/>
        <v>-7.5800167370920768E-4</v>
      </c>
      <c r="CX69">
        <f t="shared" si="25"/>
        <v>1.806613819189451E-3</v>
      </c>
      <c r="CY69">
        <f t="shared" si="26"/>
        <v>1.7105257470073854E-2</v>
      </c>
      <c r="CZ69">
        <f t="shared" si="27"/>
        <v>0.2460443616385426</v>
      </c>
      <c r="DA69">
        <f t="shared" si="28"/>
        <v>-1.5416698693195063E-2</v>
      </c>
      <c r="DB69">
        <f t="shared" si="29"/>
        <v>7.6213688853032924E-3</v>
      </c>
      <c r="DC69">
        <f t="shared" si="30"/>
        <v>-3.0899767998973093E-3</v>
      </c>
      <c r="DD69">
        <f t="shared" si="31"/>
        <v>2.1843786067850646E-2</v>
      </c>
      <c r="DE69">
        <f t="shared" si="32"/>
        <v>2.2128782760119092E-2</v>
      </c>
      <c r="DF69">
        <f t="shared" si="33"/>
        <v>2.1150684982305767E-2</v>
      </c>
      <c r="DG69">
        <f t="shared" si="34"/>
        <v>0.18144490489631004</v>
      </c>
      <c r="DH69">
        <f t="shared" si="35"/>
        <v>7.1944499457696764E-3</v>
      </c>
      <c r="DI69">
        <f t="shared" si="36"/>
        <v>3.1808465851954626E-3</v>
      </c>
      <c r="DJ69">
        <f t="shared" si="37"/>
        <v>1.3863783117093798E-2</v>
      </c>
      <c r="DK69">
        <f t="shared" si="38"/>
        <v>-1.3776204820155069E-3</v>
      </c>
      <c r="DL69">
        <f t="shared" si="39"/>
        <v>0.12939108615140604</v>
      </c>
      <c r="DM69">
        <f t="shared" si="40"/>
        <v>8.2654352411193344E-3</v>
      </c>
      <c r="DN69">
        <f t="shared" si="41"/>
        <v>5.073909023185097E-2</v>
      </c>
      <c r="DO69">
        <f t="shared" si="42"/>
        <v>3.803953231022561E-3</v>
      </c>
      <c r="DP69">
        <f t="shared" si="43"/>
        <v>-3.9855369767573645E-2</v>
      </c>
      <c r="DQ69">
        <f t="shared" si="44"/>
        <v>6.3805503917617745E-3</v>
      </c>
      <c r="DR69">
        <f t="shared" si="45"/>
        <v>5.8458819928646211E-3</v>
      </c>
      <c r="DS69">
        <f t="shared" si="46"/>
        <v>-0.13511204252878917</v>
      </c>
      <c r="DT69">
        <f t="shared" si="47"/>
        <v>3.1757535751908428E-2</v>
      </c>
      <c r="DU69">
        <f t="shared" si="48"/>
        <v>2.1226324854503931E-2</v>
      </c>
      <c r="DV69">
        <f t="shared" si="49"/>
        <v>5.6241557666460995E-3</v>
      </c>
      <c r="DW69">
        <f t="shared" si="50"/>
        <v>7.9120128462794703E-2</v>
      </c>
      <c r="DX69">
        <f t="shared" si="51"/>
        <v>-1.0026287118279797E-2</v>
      </c>
      <c r="DY69">
        <f t="shared" si="52"/>
        <v>-0.22373359264172188</v>
      </c>
      <c r="DZ69">
        <f t="shared" si="53"/>
        <v>-5.3984641883640938E-3</v>
      </c>
      <c r="EA69">
        <f t="shared" si="54"/>
        <v>7.197442308087032E-2</v>
      </c>
      <c r="EB69">
        <f t="shared" si="55"/>
        <v>4.8539312038158311E-2</v>
      </c>
      <c r="EC69">
        <f t="shared" si="56"/>
        <v>-2.7112491933825034E-2</v>
      </c>
      <c r="ED69">
        <f t="shared" si="57"/>
        <v>-7.5113986494699247E-3</v>
      </c>
      <c r="EE69">
        <f t="shared" si="58"/>
        <v>-3.5026315396858076E-2</v>
      </c>
      <c r="EF69">
        <f t="shared" si="59"/>
        <v>-2.6247947418467366E-2</v>
      </c>
      <c r="EG69">
        <f t="shared" si="60"/>
        <v>3.5236484268279522E-3</v>
      </c>
      <c r="EH69">
        <f t="shared" si="61"/>
        <v>6.1589680384579459E-3</v>
      </c>
      <c r="EI69">
        <f t="shared" si="62"/>
        <v>2.4086321598673965E-2</v>
      </c>
      <c r="EJ69">
        <f t="shared" si="63"/>
        <v>-9.9241463852757672E-2</v>
      </c>
      <c r="EK69">
        <f t="shared" si="64"/>
        <v>-4.3013608067622444E-3</v>
      </c>
      <c r="EL69">
        <f t="shared" si="65"/>
        <v>5.2026327455911847E-4</v>
      </c>
      <c r="EM69">
        <f t="shared" si="66"/>
        <v>-2.8627815640774656E-2</v>
      </c>
      <c r="EN69">
        <f t="shared" si="67"/>
        <v>9.3297695160362792E-2</v>
      </c>
      <c r="EO69">
        <f t="shared" si="68"/>
        <v>8.2524968546959787E-3</v>
      </c>
      <c r="EP69">
        <f t="shared" si="69"/>
        <v>6.1340800664275719E-3</v>
      </c>
      <c r="EQ69">
        <f t="shared" si="70"/>
        <v>-1.2316898693599421E-2</v>
      </c>
      <c r="ER69">
        <f t="shared" si="71"/>
        <v>-2.7317710293173536E-2</v>
      </c>
      <c r="ES69">
        <f t="shared" si="72"/>
        <v>3.8851665023031945E-3</v>
      </c>
      <c r="ET69">
        <f t="shared" si="73"/>
        <v>-0.16338443959790905</v>
      </c>
      <c r="EU69">
        <f t="shared" si="74"/>
        <v>3.7603174450842269E-2</v>
      </c>
      <c r="EV69">
        <f t="shared" si="75"/>
        <v>9.9423479550322824E-2</v>
      </c>
      <c r="EW69">
        <f t="shared" si="76"/>
        <v>1.2627812141998831</v>
      </c>
      <c r="EX69">
        <f t="shared" si="77"/>
        <v>0.28413730771754353</v>
      </c>
    </row>
    <row r="70" spans="1:154" x14ac:dyDescent="0.4">
      <c r="A70" s="1" t="s">
        <v>68</v>
      </c>
      <c r="B70" s="3">
        <v>101.817693027768</v>
      </c>
      <c r="C70" s="4">
        <v>115.96048923116599</v>
      </c>
      <c r="D70" s="3">
        <v>101.312749850378</v>
      </c>
      <c r="E70" s="4">
        <v>94.950579589869704</v>
      </c>
      <c r="F70" s="3">
        <v>99.457964040391005</v>
      </c>
      <c r="G70" s="4">
        <v>101.644784572603</v>
      </c>
      <c r="H70" s="3">
        <v>110.72135327896601</v>
      </c>
      <c r="I70" s="4">
        <v>97.101697424967099</v>
      </c>
      <c r="J70" s="3">
        <v>97.367034753312097</v>
      </c>
      <c r="K70" s="4">
        <v>133.25579129367199</v>
      </c>
      <c r="L70" s="3">
        <v>94.217973891852495</v>
      </c>
      <c r="M70" s="4">
        <v>82.717119772672305</v>
      </c>
      <c r="N70" s="3">
        <v>116.693717180851</v>
      </c>
      <c r="O70" s="4">
        <v>97.222254596590304</v>
      </c>
      <c r="P70" s="3">
        <v>120.387850613111</v>
      </c>
      <c r="Q70" s="4">
        <v>79.318204920016697</v>
      </c>
      <c r="R70" s="3">
        <v>100.475495365737</v>
      </c>
      <c r="S70" s="4">
        <v>112.31885623501699</v>
      </c>
      <c r="T70" s="3">
        <v>93.377459758483198</v>
      </c>
      <c r="U70" s="4">
        <v>99.660542995753403</v>
      </c>
      <c r="V70" s="3">
        <v>89.864796609860605</v>
      </c>
      <c r="W70" s="4">
        <v>113.502072262922</v>
      </c>
      <c r="X70" s="3">
        <v>95.282744769494201</v>
      </c>
      <c r="Y70" s="4">
        <v>91.978337128406594</v>
      </c>
      <c r="Z70" s="3">
        <v>93.373435365464502</v>
      </c>
      <c r="AA70" s="4">
        <v>94.658236148593502</v>
      </c>
      <c r="AB70" s="3">
        <v>95.8152112080423</v>
      </c>
      <c r="AC70" s="4">
        <v>93.0907701727469</v>
      </c>
      <c r="AD70" s="3">
        <v>89.296590274173198</v>
      </c>
      <c r="AE70" s="4">
        <v>99.667184691672404</v>
      </c>
      <c r="AF70" s="3">
        <v>108.69043052067801</v>
      </c>
      <c r="AG70" s="4">
        <v>89.813526649480096</v>
      </c>
      <c r="AH70" s="3">
        <v>142.490246508664</v>
      </c>
      <c r="AI70" s="4">
        <v>101.75349916920599</v>
      </c>
      <c r="AJ70" s="3">
        <v>87.880595979705504</v>
      </c>
      <c r="AK70" s="4">
        <v>108.093379986806</v>
      </c>
      <c r="AL70" s="3">
        <v>93.9983460840361</v>
      </c>
      <c r="AM70" s="4">
        <v>76.088983856833806</v>
      </c>
      <c r="AN70" s="3">
        <v>98.977026798967103</v>
      </c>
      <c r="AO70" s="4">
        <v>81.237901395566993</v>
      </c>
      <c r="AP70" s="3">
        <v>97.623320140732105</v>
      </c>
      <c r="AQ70" s="4">
        <v>73.666849745172897</v>
      </c>
      <c r="AR70" s="3">
        <v>84.116740992048904</v>
      </c>
      <c r="AS70" s="4">
        <v>90.309706807765593</v>
      </c>
      <c r="AT70" s="3">
        <v>74.717392003148404</v>
      </c>
      <c r="AU70" s="4">
        <v>106.972162085958</v>
      </c>
      <c r="AV70" s="3">
        <v>99.698571296055405</v>
      </c>
      <c r="AW70" s="4">
        <v>96.454367294137299</v>
      </c>
      <c r="AX70" s="3">
        <v>111.111370201952</v>
      </c>
      <c r="AY70" s="4">
        <v>101.45576154095799</v>
      </c>
      <c r="AZ70" s="3">
        <v>98.770420629488896</v>
      </c>
      <c r="BA70" s="4">
        <v>97.448724299331602</v>
      </c>
      <c r="BB70" s="3">
        <v>87.099285209964606</v>
      </c>
      <c r="BC70" s="4">
        <v>124.483415056892</v>
      </c>
      <c r="BD70" s="3">
        <v>124.13931254290399</v>
      </c>
      <c r="BE70" s="4">
        <v>110.138168629574</v>
      </c>
      <c r="BF70" s="3">
        <v>106.18939893683</v>
      </c>
      <c r="BG70" s="4">
        <v>89.570690391871906</v>
      </c>
      <c r="BH70" s="3">
        <v>95.655615202433196</v>
      </c>
      <c r="BI70" s="4">
        <v>104.98997234530199</v>
      </c>
      <c r="BJ70" s="3">
        <v>118.74695539803901</v>
      </c>
      <c r="BK70" s="4">
        <v>128.04921189842401</v>
      </c>
      <c r="BL70" s="3">
        <v>107.201741314892</v>
      </c>
      <c r="BM70" s="4">
        <v>97.218369856119295</v>
      </c>
      <c r="BN70" s="3">
        <v>128.74856371973999</v>
      </c>
      <c r="BO70" s="4">
        <v>82.0419101785983</v>
      </c>
      <c r="BP70" s="3">
        <v>94.909243145296202</v>
      </c>
      <c r="BQ70" s="4">
        <v>103.76293035796201</v>
      </c>
      <c r="BR70" s="3">
        <v>104.108623286241</v>
      </c>
      <c r="BS70" s="4">
        <v>97.518903758095604</v>
      </c>
      <c r="BT70" s="3">
        <v>74.466748643604802</v>
      </c>
      <c r="BU70" s="4">
        <v>96.521345064365093</v>
      </c>
      <c r="BV70" s="3">
        <v>118.579949228435</v>
      </c>
      <c r="BW70" s="4">
        <v>117.27094587324</v>
      </c>
      <c r="BX70" s="3"/>
      <c r="BY70" s="4">
        <v>92.447123502111097</v>
      </c>
      <c r="BZ70" s="1" t="s">
        <v>68</v>
      </c>
      <c r="CA70">
        <f t="shared" si="2"/>
        <v>7.0769170231809175E-2</v>
      </c>
      <c r="CB70">
        <f t="shared" si="3"/>
        <v>2.8708700298426759E-2</v>
      </c>
      <c r="CC70">
        <f t="shared" si="4"/>
        <v>-2.5597867385315221E-2</v>
      </c>
      <c r="CD70">
        <f t="shared" si="5"/>
        <v>6.8219470555961781E-2</v>
      </c>
      <c r="CE70">
        <f t="shared" si="6"/>
        <v>-5.3799442757376248E-3</v>
      </c>
      <c r="CF70">
        <f t="shared" si="7"/>
        <v>4.4200001044558679E-3</v>
      </c>
      <c r="CG70">
        <f t="shared" si="8"/>
        <v>1.1401785109955931E-2</v>
      </c>
      <c r="CH70">
        <f t="shared" si="9"/>
        <v>1.718328674474856E-3</v>
      </c>
      <c r="CI70">
        <f t="shared" si="10"/>
        <v>-5.5375247328992572E-3</v>
      </c>
      <c r="CJ70">
        <f t="shared" si="11"/>
        <v>0.12793624781917501</v>
      </c>
      <c r="CK70">
        <f t="shared" si="12"/>
        <v>-1.4187997284207943E-2</v>
      </c>
      <c r="CL70">
        <f t="shared" si="13"/>
        <v>4.7148925379594475E-2</v>
      </c>
      <c r="CM70">
        <f t="shared" si="14"/>
        <v>-5.4842182083006952E-2</v>
      </c>
      <c r="CN70">
        <f t="shared" si="15"/>
        <v>7.8954066778479381E-2</v>
      </c>
      <c r="CO70">
        <f t="shared" si="16"/>
        <v>-5.9756706645178403E-2</v>
      </c>
      <c r="CP70">
        <f t="shared" si="17"/>
        <v>0.14462223857630763</v>
      </c>
      <c r="CQ70">
        <f t="shared" si="18"/>
        <v>-0.21908863085321661</v>
      </c>
      <c r="CR70">
        <f t="shared" si="19"/>
        <v>-4.0428009334836479E-2</v>
      </c>
      <c r="CS70">
        <f t="shared" si="20"/>
        <v>-2.0654872164685423E-2</v>
      </c>
      <c r="CT70">
        <f t="shared" si="21"/>
        <v>-2.7486343216241327E-2</v>
      </c>
      <c r="CU70">
        <f t="shared" si="22"/>
        <v>-1.9323119390000754E-2</v>
      </c>
      <c r="CV70">
        <f t="shared" si="23"/>
        <v>5.9974225980124807E-2</v>
      </c>
      <c r="CW70">
        <f t="shared" si="24"/>
        <v>-2.8013722753655323E-2</v>
      </c>
      <c r="CX70">
        <f t="shared" si="25"/>
        <v>-1.1852031552006537E-2</v>
      </c>
      <c r="CY70">
        <f t="shared" si="26"/>
        <v>-1.3539318526104571E-3</v>
      </c>
      <c r="CZ70">
        <f t="shared" si="27"/>
        <v>0.15975898754284201</v>
      </c>
      <c r="DA70">
        <f t="shared" si="28"/>
        <v>-2.2298900822634971E-2</v>
      </c>
      <c r="DB70">
        <f t="shared" si="29"/>
        <v>-1.1181911702360603E-2</v>
      </c>
      <c r="DC70">
        <f t="shared" si="30"/>
        <v>-5.6001309731991133E-3</v>
      </c>
      <c r="DD70">
        <f t="shared" si="31"/>
        <v>1.4126882663614948E-2</v>
      </c>
      <c r="DE70">
        <f t="shared" si="32"/>
        <v>2.2504436597072797E-2</v>
      </c>
      <c r="DF70">
        <f t="shared" si="33"/>
        <v>1.1845300674457659E-2</v>
      </c>
      <c r="DG70">
        <f t="shared" si="34"/>
        <v>0.18228705878019946</v>
      </c>
      <c r="DH70">
        <f t="shared" si="35"/>
        <v>3.3648314840113436E-3</v>
      </c>
      <c r="DI70">
        <f t="shared" si="36"/>
        <v>-1.6045284072423116E-2</v>
      </c>
      <c r="DJ70">
        <f t="shared" si="37"/>
        <v>5.1367780725842804E-2</v>
      </c>
      <c r="DK70">
        <f t="shared" si="38"/>
        <v>-1.0485816731613085E-2</v>
      </c>
      <c r="DL70">
        <f t="shared" si="39"/>
        <v>1.650866349176483E-2</v>
      </c>
      <c r="DM70">
        <f t="shared" si="40"/>
        <v>-1.2320702532961469E-2</v>
      </c>
      <c r="DN70">
        <f t="shared" si="41"/>
        <v>0.17232219515518299</v>
      </c>
      <c r="DO70">
        <f t="shared" si="42"/>
        <v>-6.6228421029438378E-3</v>
      </c>
      <c r="DP70">
        <f t="shared" si="43"/>
        <v>9.8377265633369015E-2</v>
      </c>
      <c r="DQ70">
        <f t="shared" si="44"/>
        <v>-1.9989985801188048E-2</v>
      </c>
      <c r="DR70">
        <f t="shared" si="45"/>
        <v>-8.8445916838775229E-3</v>
      </c>
      <c r="DS70">
        <f t="shared" si="46"/>
        <v>-8.4529262760338675E-2</v>
      </c>
      <c r="DT70">
        <f t="shared" si="47"/>
        <v>4.4082621701178937E-2</v>
      </c>
      <c r="DU70">
        <f t="shared" si="48"/>
        <v>9.3622921720331043E-3</v>
      </c>
      <c r="DV70">
        <f t="shared" si="49"/>
        <v>-1.0420069306879998E-2</v>
      </c>
      <c r="DW70">
        <f t="shared" si="50"/>
        <v>8.8953211291534995E-2</v>
      </c>
      <c r="DX70">
        <f t="shared" si="51"/>
        <v>-2.2318670929642792E-2</v>
      </c>
      <c r="DY70">
        <f t="shared" si="52"/>
        <v>-0.23667879132164249</v>
      </c>
      <c r="DZ70">
        <f t="shared" si="53"/>
        <v>-1.5775388548156744E-2</v>
      </c>
      <c r="EA70">
        <f t="shared" si="54"/>
        <v>6.2945497180604493E-2</v>
      </c>
      <c r="EB70">
        <f t="shared" si="55"/>
        <v>4.565030770185019E-2</v>
      </c>
      <c r="EC70">
        <f t="shared" si="56"/>
        <v>-5.042550632219589E-3</v>
      </c>
      <c r="ED70">
        <f t="shared" si="57"/>
        <v>-2.6972046037364805E-2</v>
      </c>
      <c r="EE70">
        <f t="shared" si="58"/>
        <v>-3.2086658445037775E-2</v>
      </c>
      <c r="EF70">
        <f t="shared" si="59"/>
        <v>2.0671330496886409E-3</v>
      </c>
      <c r="EG70">
        <f t="shared" si="60"/>
        <v>-1.2379214320914378E-2</v>
      </c>
      <c r="EH70">
        <f t="shared" si="61"/>
        <v>-3.8315849653562939E-3</v>
      </c>
      <c r="EI70">
        <f t="shared" si="62"/>
        <v>4.068794084172378E-3</v>
      </c>
      <c r="EJ70">
        <f t="shared" si="63"/>
        <v>-4.8741576443946499E-2</v>
      </c>
      <c r="EK70">
        <f t="shared" si="64"/>
        <v>-6.1459397702973151E-3</v>
      </c>
      <c r="EL70">
        <f t="shared" si="65"/>
        <v>-1.4155406425654715E-2</v>
      </c>
      <c r="EM70">
        <f t="shared" si="66"/>
        <v>-1.9971829866257673E-2</v>
      </c>
      <c r="EN70">
        <f t="shared" si="67"/>
        <v>0.26845723786184017</v>
      </c>
      <c r="EO70">
        <f t="shared" si="68"/>
        <v>4.3388200208449579E-3</v>
      </c>
      <c r="EP70">
        <f t="shared" si="69"/>
        <v>-5.1953540982090374E-3</v>
      </c>
      <c r="EQ70">
        <f t="shared" si="70"/>
        <v>-1.1774048124019165E-2</v>
      </c>
      <c r="ER70">
        <f t="shared" si="71"/>
        <v>-5.0621144838965959E-3</v>
      </c>
      <c r="ES70">
        <f t="shared" si="72"/>
        <v>5.6197513624344664E-2</v>
      </c>
      <c r="ET70">
        <f t="shared" si="73"/>
        <v>-0.11442861142318383</v>
      </c>
      <c r="EU70">
        <f t="shared" si="74"/>
        <v>3.0796610725412288E-2</v>
      </c>
      <c r="EV70">
        <f t="shared" si="75"/>
        <v>0.11936143563686996</v>
      </c>
      <c r="EW70" t="str">
        <f t="shared" si="76"/>
        <v/>
      </c>
      <c r="EX70">
        <f t="shared" si="77"/>
        <v>0.17941923497243351</v>
      </c>
    </row>
    <row r="71" spans="1:154" x14ac:dyDescent="0.4">
      <c r="A71" s="1" t="s">
        <v>69</v>
      </c>
      <c r="B71" s="3">
        <v>100.453251132191</v>
      </c>
      <c r="C71" s="4">
        <v>113.20269078468</v>
      </c>
      <c r="D71" s="3">
        <v>99.594163801729707</v>
      </c>
      <c r="E71" s="4">
        <v>92.699382814524398</v>
      </c>
      <c r="F71" s="3">
        <v>100.141060508032</v>
      </c>
      <c r="G71" s="4">
        <v>101.40372674122</v>
      </c>
      <c r="H71" s="3">
        <v>110.022163654507</v>
      </c>
      <c r="I71" s="4">
        <v>97.854332361272895</v>
      </c>
      <c r="J71" s="3">
        <v>97.696614357741595</v>
      </c>
      <c r="K71" s="4">
        <v>130.33530743774199</v>
      </c>
      <c r="L71" s="3">
        <v>95.469827520202003</v>
      </c>
      <c r="M71" s="4">
        <v>80.285668896841599</v>
      </c>
      <c r="N71" s="3">
        <v>121.588023026589</v>
      </c>
      <c r="O71" s="4">
        <v>94.509509514567895</v>
      </c>
      <c r="P71" s="3">
        <v>119.120053180667</v>
      </c>
      <c r="Q71" s="4">
        <v>78.667036485955606</v>
      </c>
      <c r="R71" s="3">
        <v>98.994432121094405</v>
      </c>
      <c r="S71" s="4">
        <v>108.810567420102</v>
      </c>
      <c r="T71" s="3">
        <v>94.562734532769795</v>
      </c>
      <c r="U71" s="4">
        <v>101.17376519128401</v>
      </c>
      <c r="V71" s="3">
        <v>90.963827516819904</v>
      </c>
      <c r="W71" s="4">
        <v>112.07827545625</v>
      </c>
      <c r="X71" s="3">
        <v>95.998928266178297</v>
      </c>
      <c r="Y71" s="4">
        <v>92.592596457136807</v>
      </c>
      <c r="Z71" s="3">
        <v>95.024539370656001</v>
      </c>
      <c r="AA71" s="4">
        <v>89.635826410177003</v>
      </c>
      <c r="AB71" s="3">
        <v>100.785787067854</v>
      </c>
      <c r="AC71" s="4">
        <v>93.760204311643307</v>
      </c>
      <c r="AD71" s="3">
        <v>89.422823426568897</v>
      </c>
      <c r="AE71" s="4">
        <v>98.629744599645306</v>
      </c>
      <c r="AF71" s="3">
        <v>107.307036195297</v>
      </c>
      <c r="AG71" s="4">
        <v>89.7293510620608</v>
      </c>
      <c r="AH71" s="3">
        <v>148.915315921786</v>
      </c>
      <c r="AI71" s="4">
        <v>102.640022908433</v>
      </c>
      <c r="AJ71" s="3">
        <v>88.771673835996197</v>
      </c>
      <c r="AK71" s="4">
        <v>109.88658851785</v>
      </c>
      <c r="AL71" s="3">
        <v>94.662049443094602</v>
      </c>
      <c r="AM71" s="4">
        <v>76.651504843413406</v>
      </c>
      <c r="AN71" s="3">
        <v>99.517919992213805</v>
      </c>
      <c r="AO71" s="4">
        <v>81.112830492162203</v>
      </c>
      <c r="AP71" s="3">
        <v>98.242432718942297</v>
      </c>
      <c r="AQ71" s="4">
        <v>74.189305898222102</v>
      </c>
      <c r="AR71" s="3">
        <v>84.975556132990505</v>
      </c>
      <c r="AS71" s="4">
        <v>91.230171176470705</v>
      </c>
      <c r="AT71" s="3">
        <v>82.608375042218597</v>
      </c>
      <c r="AU71" s="4">
        <v>112.899573975693</v>
      </c>
      <c r="AV71" s="3">
        <v>98.327408192785796</v>
      </c>
      <c r="AW71" s="4">
        <v>97.0033953734752</v>
      </c>
      <c r="AX71" s="3">
        <v>108.22645596805199</v>
      </c>
      <c r="AY71" s="4">
        <v>98.919195567401204</v>
      </c>
      <c r="AZ71" s="3">
        <v>101.333783194342</v>
      </c>
      <c r="BA71" s="4">
        <v>97.843041546068903</v>
      </c>
      <c r="BB71" s="3">
        <v>84.469326053078206</v>
      </c>
      <c r="BC71" s="4">
        <v>123.841247525431</v>
      </c>
      <c r="BD71" s="3">
        <v>124.023886214529</v>
      </c>
      <c r="BE71" s="4">
        <v>111.71924339608699</v>
      </c>
      <c r="BF71" s="3">
        <v>105.133194355608</v>
      </c>
      <c r="BG71" s="4">
        <v>92.026696117834007</v>
      </c>
      <c r="BH71" s="3">
        <v>96.373102069663105</v>
      </c>
      <c r="BI71" s="4">
        <v>104.73226128975099</v>
      </c>
      <c r="BJ71" s="3">
        <v>116.593522197269</v>
      </c>
      <c r="BK71" s="4">
        <v>126.731481319498</v>
      </c>
      <c r="BL71" s="3">
        <v>107.134727215924</v>
      </c>
      <c r="BM71" s="4">
        <v>97.576571952134401</v>
      </c>
      <c r="BN71" s="3">
        <v>128.504551143561</v>
      </c>
      <c r="BO71" s="4">
        <v>80.871782877897601</v>
      </c>
      <c r="BP71" s="3">
        <v>94.953936458641095</v>
      </c>
      <c r="BQ71" s="4">
        <v>103.00653981697501</v>
      </c>
      <c r="BR71" s="3">
        <v>103.57911311287801</v>
      </c>
      <c r="BS71" s="4">
        <v>96.449254671843704</v>
      </c>
      <c r="BT71" s="3">
        <v>75.596443745281505</v>
      </c>
      <c r="BU71" s="4">
        <v>98.052375157001094</v>
      </c>
      <c r="BV71" s="3">
        <v>115.17243549936001</v>
      </c>
      <c r="BW71" s="4">
        <v>117.28710606985</v>
      </c>
      <c r="BX71" s="3"/>
      <c r="BY71" s="4">
        <v>96.494709834245995</v>
      </c>
      <c r="BZ71" s="1" t="s">
        <v>69</v>
      </c>
      <c r="CA71">
        <f t="shared" ref="CA71:CA101" si="78">IF(IFERROR(B71/B67-1,"")=-1,"",IFERROR(B71/B67-1,""))</f>
        <v>7.0356343541644106E-2</v>
      </c>
      <c r="CB71">
        <f t="shared" ref="CB71:CB101" si="79">IF(IFERROR(C71/C67-1,"")=-1,"",IFERROR(C71/C67-1,""))</f>
        <v>3.2963559035374068E-2</v>
      </c>
      <c r="CC71">
        <f t="shared" ref="CC71:CC101" si="80">IF(IFERROR(D71/D67-1,"")=-1,"",IFERROR(D71/D67-1,""))</f>
        <v>-1.3213466661283868E-2</v>
      </c>
      <c r="CD71">
        <f t="shared" ref="CD71:CD101" si="81">IF(IFERROR(E71/E67-1,"")=-1,"",IFERROR(E71/E67-1,""))</f>
        <v>2.9669037946307375E-2</v>
      </c>
      <c r="CE71">
        <f t="shared" ref="CE71:CE101" si="82">IF(IFERROR(F71/F67-1,"")=-1,"",IFERROR(F71/F67-1,""))</f>
        <v>9.0317495028746642E-4</v>
      </c>
      <c r="CF71">
        <f t="shared" ref="CF71:CF101" si="83">IF(IFERROR(G71/G67-1,"")=-1,"",IFERROR(G71/G67-1,""))</f>
        <v>4.2916477341987669E-3</v>
      </c>
      <c r="CG71">
        <f t="shared" ref="CG71:CG101" si="84">IF(IFERROR(H71/H67-1,"")=-1,"",IFERROR(H71/H67-1,""))</f>
        <v>1.5824252510270531E-2</v>
      </c>
      <c r="CH71">
        <f t="shared" ref="CH71:CH101" si="85">IF(IFERROR(I71/I67-1,"")=-1,"",IFERROR(I71/I67-1,""))</f>
        <v>1.1715007464667693E-3</v>
      </c>
      <c r="CI71">
        <f t="shared" ref="CI71:CI101" si="86">IF(IFERROR(J71/J67-1,"")=-1,"",IFERROR(J71/J67-1,""))</f>
        <v>5.8572754089596391E-3</v>
      </c>
      <c r="CJ71">
        <f t="shared" ref="CJ71:CJ101" si="87">IF(IFERROR(K71/K67-1,"")=-1,"",IFERROR(K71/K67-1,""))</f>
        <v>0.1235741035001765</v>
      </c>
      <c r="CK71">
        <f t="shared" ref="CK71:CK101" si="88">IF(IFERROR(L71/L67-1,"")=-1,"",IFERROR(L71/L67-1,""))</f>
        <v>-5.4115231849010126E-3</v>
      </c>
      <c r="CL71">
        <f t="shared" ref="CL71:CL101" si="89">IF(IFERROR(M71/M67-1,"")=-1,"",IFERROR(M71/M67-1,""))</f>
        <v>-3.8611750092548913E-2</v>
      </c>
      <c r="CM71">
        <f t="shared" ref="CM71:CM101" si="90">IF(IFERROR(N71/N67-1,"")=-1,"",IFERROR(N71/N67-1,""))</f>
        <v>2.9979004080195271E-2</v>
      </c>
      <c r="CN71">
        <f t="shared" ref="CN71:CN101" si="91">IF(IFERROR(O71/O67-1,"")=-1,"",IFERROR(O71/O67-1,""))</f>
        <v>3.5803020282575204E-2</v>
      </c>
      <c r="CO71">
        <f t="shared" ref="CO71:CO101" si="92">IF(IFERROR(P71/P67-1,"")=-1,"",IFERROR(P71/P67-1,""))</f>
        <v>-4.655936680763928E-2</v>
      </c>
      <c r="CP71">
        <f t="shared" ref="CP71:CP101" si="93">IF(IFERROR(Q71/Q67-1,"")=-1,"",IFERROR(Q71/Q67-1,""))</f>
        <v>5.2309613715899594E-2</v>
      </c>
      <c r="CQ71">
        <f t="shared" ref="CQ71:CQ101" si="94">IF(IFERROR(R71/R67-1,"")=-1,"",IFERROR(R71/R67-1,""))</f>
        <v>-0.1879833922090679</v>
      </c>
      <c r="CR71">
        <f t="shared" ref="CR71:CR101" si="95">IF(IFERROR(S71/S67-1,"")=-1,"",IFERROR(S71/S67-1,""))</f>
        <v>-4.4298722347655972E-2</v>
      </c>
      <c r="CS71">
        <f t="shared" ref="CS71:CS101" si="96">IF(IFERROR(T71/T67-1,"")=-1,"",IFERROR(T71/T67-1,""))</f>
        <v>-1.6820967635351347E-2</v>
      </c>
      <c r="CT71">
        <f t="shared" ref="CT71:CT101" si="97">IF(IFERROR(U71/U67-1,"")=-1,"",IFERROR(U71/U67-1,""))</f>
        <v>-5.9917228347740048E-3</v>
      </c>
      <c r="CU71">
        <f t="shared" ref="CU71:CU101" si="98">IF(IFERROR(V71/V67-1,"")=-1,"",IFERROR(V71/V67-1,""))</f>
        <v>-9.5575449198775919E-3</v>
      </c>
      <c r="CV71">
        <f t="shared" ref="CV71:CV101" si="99">IF(IFERROR(W71/W67-1,"")=-1,"",IFERROR(W71/W67-1,""))</f>
        <v>2.1308583643521173E-2</v>
      </c>
      <c r="CW71">
        <f t="shared" ref="CW71:CW101" si="100">IF(IFERROR(X71/X67-1,"")=-1,"",IFERROR(X71/X67-1,""))</f>
        <v>-1.7030320023389223E-2</v>
      </c>
      <c r="CX71">
        <f t="shared" ref="CX71:CX101" si="101">IF(IFERROR(Y71/Y67-1,"")=-1,"",IFERROR(Y71/Y67-1,""))</f>
        <v>-8.1826973088203747E-3</v>
      </c>
      <c r="CY71">
        <f t="shared" ref="CY71:CY101" si="102">IF(IFERROR(Z71/Z67-1,"")=-1,"",IFERROR(Z71/Z67-1,""))</f>
        <v>1.4608639596188189E-2</v>
      </c>
      <c r="CZ71">
        <f t="shared" ref="CZ71:CZ101" si="103">IF(IFERROR(AA71/AA67-1,"")=-1,"",IFERROR(AA71/AA67-1,""))</f>
        <v>-1.8480658981422371E-3</v>
      </c>
      <c r="DA71">
        <f t="shared" ref="DA71:DA101" si="104">IF(IFERROR(AB71/AB67-1,"")=-1,"",IFERROR(AB71/AB67-1,""))</f>
        <v>-2.7085604736223901E-2</v>
      </c>
      <c r="DB71">
        <f t="shared" ref="DB71:DB101" si="105">IF(IFERROR(AC71/AC67-1,"")=-1,"",IFERROR(AC71/AC67-1,""))</f>
        <v>-6.9150958206155577E-3</v>
      </c>
      <c r="DC71">
        <f t="shared" ref="DC71:DC101" si="106">IF(IFERROR(AD71/AD67-1,"")=-1,"",IFERROR(AD71/AD67-1,""))</f>
        <v>-2.9507625837632556E-3</v>
      </c>
      <c r="DD71">
        <f t="shared" ref="DD71:DD101" si="107">IF(IFERROR(AE71/AE67-1,"")=-1,"",IFERROR(AE71/AE67-1,""))</f>
        <v>8.6871814951925419E-3</v>
      </c>
      <c r="DE71">
        <f t="shared" ref="DE71:DE101" si="108">IF(IFERROR(AF71/AF67-1,"")=-1,"",IFERROR(AF71/AF67-1,""))</f>
        <v>1.5277319701131109E-2</v>
      </c>
      <c r="DF71">
        <f t="shared" ref="DF71:DF101" si="109">IF(IFERROR(AG71/AG67-1,"")=-1,"",IFERROR(AG71/AG67-1,""))</f>
        <v>1.2791891096647579E-2</v>
      </c>
      <c r="DG71">
        <f t="shared" ref="DG71:DG101" si="110">IF(IFERROR(AH71/AH67-1,"")=-1,"",IFERROR(AH71/AH67-1,""))</f>
        <v>0.21243763331381627</v>
      </c>
      <c r="DH71">
        <f t="shared" ref="DH71:DH101" si="111">IF(IFERROR(AI71/AI67-1,"")=-1,"",IFERROR(AI71/AI67-1,""))</f>
        <v>2.629891329668177E-2</v>
      </c>
      <c r="DI71">
        <f t="shared" ref="DI71:DI101" si="112">IF(IFERROR(AJ71/AJ67-1,"")=-1,"",IFERROR(AJ71/AJ67-1,""))</f>
        <v>-1.3515565000885021E-2</v>
      </c>
      <c r="DJ71">
        <f t="shared" ref="DJ71:DJ101" si="113">IF(IFERROR(AK71/AK67-1,"")=-1,"",IFERROR(AK71/AK67-1,""))</f>
        <v>6.8202682668289105E-2</v>
      </c>
      <c r="DK71">
        <f t="shared" ref="DK71:DK101" si="114">IF(IFERROR(AL71/AL67-1,"")=-1,"",IFERROR(AL71/AL67-1,""))</f>
        <v>-1.7469363312001551E-3</v>
      </c>
      <c r="DL71">
        <f t="shared" ref="DL71:DL101" si="115">IF(IFERROR(AM71/AM67-1,"")=-1,"",IFERROR(AM71/AM67-1,""))</f>
        <v>-2.1941796135059755E-2</v>
      </c>
      <c r="DM71">
        <f t="shared" ref="DM71:DM101" si="116">IF(IFERROR(AN71/AN67-1,"")=-1,"",IFERROR(AN71/AN67-1,""))</f>
        <v>-1.1456026008339615E-3</v>
      </c>
      <c r="DN71">
        <f t="shared" ref="DN71:DN101" si="117">IF(IFERROR(AO71/AO67-1,"")=-1,"",IFERROR(AO71/AO67-1,""))</f>
        <v>0.12264507800452629</v>
      </c>
      <c r="DO71">
        <f t="shared" ref="DO71:DO101" si="118">IF(IFERROR(AP71/AP67-1,"")=-1,"",IFERROR(AP71/AP67-1,""))</f>
        <v>-2.1438314608879239E-4</v>
      </c>
      <c r="DP71">
        <f t="shared" ref="DP71:DP101" si="119">IF(IFERROR(AQ71/AQ67-1,"")=-1,"",IFERROR(AQ71/AQ67-1,""))</f>
        <v>7.5546589875890691E-2</v>
      </c>
      <c r="DQ71">
        <f t="shared" ref="DQ71:DQ101" si="120">IF(IFERROR(AR71/AR67-1,"")=-1,"",IFERROR(AR71/AR67-1,""))</f>
        <v>-3.6702514443105128E-2</v>
      </c>
      <c r="DR71">
        <f t="shared" ref="DR71:DR101" si="121">IF(IFERROR(AS71/AS67-1,"")=-1,"",IFERROR(AS71/AS67-1,""))</f>
        <v>-5.1815460366451127E-3</v>
      </c>
      <c r="DS71">
        <f t="shared" ref="DS71:DS101" si="122">IF(IFERROR(AT71/AT67-1,"")=-1,"",IFERROR(AT71/AT67-1,""))</f>
        <v>2.3176886320833257E-2</v>
      </c>
      <c r="DT71">
        <f t="shared" ref="DT71:DT101" si="123">IF(IFERROR(AU71/AU67-1,"")=-1,"",IFERROR(AU71/AU67-1,""))</f>
        <v>0.12544053571228675</v>
      </c>
      <c r="DU71">
        <f t="shared" ref="DU71:DU101" si="124">IF(IFERROR(AV71/AV67-1,"")=-1,"",IFERROR(AV71/AV67-1,""))</f>
        <v>-2.7194558594479945E-3</v>
      </c>
      <c r="DV71">
        <f t="shared" ref="DV71:DV101" si="125">IF(IFERROR(AW71/AW67-1,"")=-1,"",IFERROR(AW71/AW67-1,""))</f>
        <v>-5.2855154237495539E-3</v>
      </c>
      <c r="DW71">
        <f t="shared" ref="DW71:DW101" si="126">IF(IFERROR(AX71/AX67-1,"")=-1,"",IFERROR(AX71/AX67-1,""))</f>
        <v>4.118015800810837E-2</v>
      </c>
      <c r="DX71">
        <f t="shared" ref="DX71:DX101" si="127">IF(IFERROR(AY71/AY67-1,"")=-1,"",IFERROR(AY71/AY67-1,""))</f>
        <v>-3.0328290362408805E-2</v>
      </c>
      <c r="DY71">
        <f t="shared" ref="DY71:DY101" si="128">IF(IFERROR(AZ71/AZ67-1,"")=-1,"",IFERROR(AZ71/AZ67-1,""))</f>
        <v>-0.20402684825496353</v>
      </c>
      <c r="DZ71">
        <f t="shared" ref="DZ71:DZ101" si="129">IF(IFERROR(BA71/BA67-1,"")=-1,"",IFERROR(BA71/BA67-1,""))</f>
        <v>-2.7217688351486302E-3</v>
      </c>
      <c r="EA71">
        <f t="shared" ref="EA71:EA101" si="130">IF(IFERROR(BB71/BB67-1,"")=-1,"",IFERROR(BB71/BB67-1,""))</f>
        <v>2.0096051598421649E-3</v>
      </c>
      <c r="EB71">
        <f t="shared" ref="EB71:EB101" si="131">IF(IFERROR(BC71/BC67-1,"")=-1,"",IFERROR(BC71/BC67-1,""))</f>
        <v>5.2615823273027607E-2</v>
      </c>
      <c r="EC71">
        <f t="shared" ref="EC71:EC101" si="132">IF(IFERROR(BD71/BD67-1,"")=-1,"",IFERROR(BD71/BD67-1,""))</f>
        <v>4.6310134183255691E-2</v>
      </c>
      <c r="ED71">
        <f t="shared" ref="ED71:ED101" si="133">IF(IFERROR(BE71/BE67-1,"")=-1,"",IFERROR(BE71/BE67-1,""))</f>
        <v>3.1077183252854468E-3</v>
      </c>
      <c r="EE71">
        <f t="shared" ref="EE71:EE101" si="134">IF(IFERROR(BF71/BF67-1,"")=-1,"",IFERROR(BF71/BF67-1,""))</f>
        <v>-3.8222912584260027E-2</v>
      </c>
      <c r="EF71">
        <f t="shared" ref="EF71:EF101" si="135">IF(IFERROR(BG71/BG67-1,"")=-1,"",IFERROR(BG71/BG67-1,""))</f>
        <v>3.6634962507433366E-2</v>
      </c>
      <c r="EG71">
        <f t="shared" ref="EG71:EG101" si="136">IF(IFERROR(BH71/BH67-1,"")=-1,"",IFERROR(BH71/BH67-1,""))</f>
        <v>-6.2258176644167662E-3</v>
      </c>
      <c r="EH71">
        <f t="shared" ref="EH71:EH101" si="137">IF(IFERROR(BI71/BI67-1,"")=-1,"",IFERROR(BI71/BI67-1,""))</f>
        <v>9.7575253876469592E-3</v>
      </c>
      <c r="EI71">
        <f t="shared" ref="EI71:EI101" si="138">IF(IFERROR(BJ71/BJ67-1,"")=-1,"",IFERROR(BJ71/BJ67-1,""))</f>
        <v>4.2487314407533283E-3</v>
      </c>
      <c r="EJ71">
        <f t="shared" ref="EJ71:EJ101" si="139">IF(IFERROR(BK71/BK67-1,"")=-1,"",IFERROR(BK71/BK67-1,""))</f>
        <v>-6.3664970984211866E-3</v>
      </c>
      <c r="EK71">
        <f t="shared" ref="EK71:EK101" si="140">IF(IFERROR(BL71/BL67-1,"")=-1,"",IFERROR(BL71/BL67-1,""))</f>
        <v>-1.5646068376136912E-2</v>
      </c>
      <c r="EL71">
        <f t="shared" ref="EL71:EL101" si="141">IF(IFERROR(BM71/BM67-1,"")=-1,"",IFERROR(BM71/BM67-1,""))</f>
        <v>-9.213740126276071E-3</v>
      </c>
      <c r="EM71">
        <f t="shared" ref="EM71:EM101" si="142">IF(IFERROR(BN71/BN67-1,"")=-1,"",IFERROR(BN71/BN67-1,""))</f>
        <v>5.8691834434181356E-3</v>
      </c>
      <c r="EN71">
        <f t="shared" ref="EN71:EN101" si="143">IF(IFERROR(BO71/BO67-1,"")=-1,"",IFERROR(BO71/BO67-1,""))</f>
        <v>0.19478951690584445</v>
      </c>
      <c r="EO71">
        <f t="shared" ref="EO71:EO101" si="144">IF(IFERROR(BP71/BP67-1,"")=-1,"",IFERROR(BP71/BP67-1,""))</f>
        <v>2.9457408549808939E-3</v>
      </c>
      <c r="EP71">
        <f t="shared" ref="EP71:EP101" si="145">IF(IFERROR(BQ71/BQ67-1,"")=-1,"",IFERROR(BQ71/BQ67-1,""))</f>
        <v>-2.6412525146161103E-3</v>
      </c>
      <c r="EQ71">
        <f t="shared" ref="EQ71:EQ101" si="146">IF(IFERROR(BR71/BR67-1,"")=-1,"",IFERROR(BR71/BR67-1,""))</f>
        <v>5.6928966674265613E-3</v>
      </c>
      <c r="ER71">
        <f t="shared" ref="ER71:ER101" si="147">IF(IFERROR(BS71/BS67-1,"")=-1,"",IFERROR(BS71/BS67-1,""))</f>
        <v>-2.1846769384985532E-2</v>
      </c>
      <c r="ES71">
        <f t="shared" ref="ES71:ES101" si="148">IF(IFERROR(BT71/BT67-1,"")=-1,"",IFERROR(BT71/BT67-1,""))</f>
        <v>8.3543268074110166E-2</v>
      </c>
      <c r="ET71">
        <f t="shared" ref="ET71:ET101" si="149">IF(IFERROR(BU71/BU67-1,"")=-1,"",IFERROR(BU71/BU67-1,""))</f>
        <v>-8.1776425689628285E-2</v>
      </c>
      <c r="EU71">
        <f t="shared" ref="EU71:EU101" si="150">IF(IFERROR(BV71/BV67-1,"")=-1,"",IFERROR(BV71/BV67-1,""))</f>
        <v>2.4771973291056293E-2</v>
      </c>
      <c r="EV71">
        <f t="shared" ref="EV71:EV101" si="151">IF(IFERROR(BW71/BW67-1,"")=-1,"",IFERROR(BW71/BW67-1,""))</f>
        <v>0.1333573013133067</v>
      </c>
      <c r="EW71" t="str">
        <f t="shared" ref="EW71:EW101" si="152">IF(IFERROR(BX71/BX67-1,"")=-1,"",IFERROR(BX71/BX67-1,""))</f>
        <v/>
      </c>
      <c r="EX71">
        <f t="shared" ref="EX71:EX101" si="153">IF(IFERROR(BY71/BY67-1,"")=-1,"",IFERROR(BY71/BY67-1,""))</f>
        <v>0.12611632596060041</v>
      </c>
    </row>
    <row r="72" spans="1:154" x14ac:dyDescent="0.4">
      <c r="A72" s="1" t="s">
        <v>70</v>
      </c>
      <c r="B72" s="3">
        <v>96.024883823950503</v>
      </c>
      <c r="C72" s="4">
        <v>109.07309428922601</v>
      </c>
      <c r="D72" s="3">
        <v>97.933951446332898</v>
      </c>
      <c r="E72" s="4">
        <v>95.019052442137294</v>
      </c>
      <c r="F72" s="3">
        <v>102.00333372532</v>
      </c>
      <c r="G72" s="4">
        <v>100.09848494800499</v>
      </c>
      <c r="H72" s="3">
        <v>108.51773997740599</v>
      </c>
      <c r="I72" s="4">
        <v>100.16531300849</v>
      </c>
      <c r="J72" s="3">
        <v>99.133505981832997</v>
      </c>
      <c r="K72" s="4">
        <v>126.170107964614</v>
      </c>
      <c r="L72" s="3">
        <v>97.994548157207504</v>
      </c>
      <c r="M72" s="4">
        <v>84.875585504129106</v>
      </c>
      <c r="N72" s="3">
        <v>126.225576038825</v>
      </c>
      <c r="O72" s="4">
        <v>94.963842500323906</v>
      </c>
      <c r="P72" s="3">
        <v>120.197466624207</v>
      </c>
      <c r="Q72" s="4">
        <v>75.7562626335056</v>
      </c>
      <c r="R72" s="3">
        <v>103.236169531044</v>
      </c>
      <c r="S72" s="4">
        <v>105.620576500813</v>
      </c>
      <c r="T72" s="3">
        <v>96.564314909278295</v>
      </c>
      <c r="U72" s="4">
        <v>103.73811204235101</v>
      </c>
      <c r="V72" s="3">
        <v>94.830466813982099</v>
      </c>
      <c r="W72" s="4">
        <v>112.09705792321</v>
      </c>
      <c r="X72" s="3">
        <v>97.843249764959197</v>
      </c>
      <c r="Y72" s="4">
        <v>94.571117655504295</v>
      </c>
      <c r="Z72" s="3">
        <v>97.704902073532594</v>
      </c>
      <c r="AA72" s="4">
        <v>87.147834250020196</v>
      </c>
      <c r="AB72" s="3">
        <v>98.048181554485396</v>
      </c>
      <c r="AC72" s="4">
        <v>96.372874307898002</v>
      </c>
      <c r="AD72" s="3">
        <v>90.619321049916906</v>
      </c>
      <c r="AE72" s="4">
        <v>96.860635823799498</v>
      </c>
      <c r="AF72" s="3">
        <v>105.64937616320699</v>
      </c>
      <c r="AG72" s="4">
        <v>92.342300855060699</v>
      </c>
      <c r="AH72" s="3">
        <v>141.92440232525499</v>
      </c>
      <c r="AI72" s="4">
        <v>100.016970546888</v>
      </c>
      <c r="AJ72" s="3">
        <v>91.497107846219293</v>
      </c>
      <c r="AK72" s="4">
        <v>107.10714016263999</v>
      </c>
      <c r="AL72" s="3">
        <v>96.5825941796531</v>
      </c>
      <c r="AM72" s="4">
        <v>74.759035642882296</v>
      </c>
      <c r="AN72" s="3">
        <v>101.372812443523</v>
      </c>
      <c r="AO72" s="4">
        <v>80.190932579317703</v>
      </c>
      <c r="AP72" s="3">
        <v>99.932746447739206</v>
      </c>
      <c r="AQ72" s="4">
        <v>75.251892058484799</v>
      </c>
      <c r="AR72" s="3">
        <v>84.727758392609303</v>
      </c>
      <c r="AS72" s="4">
        <v>93.746420317181901</v>
      </c>
      <c r="AT72" s="3">
        <v>85.546628413464305</v>
      </c>
      <c r="AU72" s="4">
        <v>113.474077018717</v>
      </c>
      <c r="AV72" s="3">
        <v>98.012376036886906</v>
      </c>
      <c r="AW72" s="4">
        <v>99.069804480708996</v>
      </c>
      <c r="AX72" s="3">
        <v>108.615248782392</v>
      </c>
      <c r="AY72" s="4">
        <v>96.646348835485398</v>
      </c>
      <c r="AZ72" s="3">
        <v>101.85049376146</v>
      </c>
      <c r="BA72" s="4">
        <v>99.323495980612904</v>
      </c>
      <c r="BB72" s="3">
        <v>86.378216672742894</v>
      </c>
      <c r="BC72" s="4">
        <v>119.450215125033</v>
      </c>
      <c r="BD72" s="3">
        <v>120.84774327509299</v>
      </c>
      <c r="BE72" s="4">
        <v>109.636728228066</v>
      </c>
      <c r="BF72" s="3">
        <v>101.14170866969999</v>
      </c>
      <c r="BG72" s="4">
        <v>92.700339078595405</v>
      </c>
      <c r="BH72" s="3">
        <v>97.689677426005701</v>
      </c>
      <c r="BI72" s="4">
        <v>104.40403717928901</v>
      </c>
      <c r="BJ72" s="3">
        <v>113.002535077665</v>
      </c>
      <c r="BK72" s="4">
        <v>95.362891203054204</v>
      </c>
      <c r="BL72" s="3">
        <v>107.09755458661201</v>
      </c>
      <c r="BM72" s="4">
        <v>99.240025281819996</v>
      </c>
      <c r="BN72" s="3">
        <v>126.869650701436</v>
      </c>
      <c r="BO72" s="4">
        <v>78.935613418919999</v>
      </c>
      <c r="BP72" s="3">
        <v>96.795254342749402</v>
      </c>
      <c r="BQ72" s="4">
        <v>101.288547806392</v>
      </c>
      <c r="BR72" s="3">
        <v>100.169909866287</v>
      </c>
      <c r="BS72" s="4">
        <v>94.425128100386303</v>
      </c>
      <c r="BT72" s="3">
        <v>78.066550665999301</v>
      </c>
      <c r="BU72" s="4">
        <v>96.556303822026194</v>
      </c>
      <c r="BV72" s="3">
        <v>111.281245902617</v>
      </c>
      <c r="BW72" s="4">
        <v>114.15855536094701</v>
      </c>
      <c r="BX72" s="3"/>
      <c r="BY72" s="4">
        <v>97.245800126108094</v>
      </c>
      <c r="BZ72" s="1" t="s">
        <v>70</v>
      </c>
      <c r="CA72">
        <f t="shared" si="78"/>
        <v>6.6466802099798272E-3</v>
      </c>
      <c r="CB72">
        <f t="shared" si="79"/>
        <v>-1.699112650322232E-2</v>
      </c>
      <c r="CC72">
        <f t="shared" si="80"/>
        <v>-4.0175901886655208E-2</v>
      </c>
      <c r="CD72">
        <f t="shared" si="81"/>
        <v>3.4638675338850122E-2</v>
      </c>
      <c r="CE72">
        <f t="shared" si="82"/>
        <v>2.1813200329801274E-2</v>
      </c>
      <c r="CF72">
        <f t="shared" si="83"/>
        <v>-1.081520481316145E-2</v>
      </c>
      <c r="CG72">
        <f t="shared" si="84"/>
        <v>4.6575520625573574E-3</v>
      </c>
      <c r="CH72">
        <f t="shared" si="85"/>
        <v>2.4922718291088497E-2</v>
      </c>
      <c r="CI72">
        <f t="shared" si="86"/>
        <v>1.7116340393845908E-2</v>
      </c>
      <c r="CJ72">
        <f t="shared" si="87"/>
        <v>6.4862784872165014E-2</v>
      </c>
      <c r="CK72">
        <f t="shared" si="88"/>
        <v>2.3834009335825801E-2</v>
      </c>
      <c r="CL72">
        <f t="shared" si="89"/>
        <v>2.7886757526814243E-2</v>
      </c>
      <c r="CM72">
        <f t="shared" si="90"/>
        <v>7.9177280951337803E-2</v>
      </c>
      <c r="CN72">
        <f t="shared" si="91"/>
        <v>1.1492267774834808E-2</v>
      </c>
      <c r="CO72">
        <f t="shared" si="92"/>
        <v>-9.5888675773676546E-3</v>
      </c>
      <c r="CP72">
        <f t="shared" si="93"/>
        <v>-9.4140945329329595E-3</v>
      </c>
      <c r="CQ72">
        <f t="shared" si="94"/>
        <v>-0.10265371359627673</v>
      </c>
      <c r="CR72">
        <f t="shared" si="95"/>
        <v>-5.7809909785963121E-2</v>
      </c>
      <c r="CS72">
        <f t="shared" si="96"/>
        <v>2.3419484476318919E-2</v>
      </c>
      <c r="CT72">
        <f t="shared" si="97"/>
        <v>1.8775153915934428E-2</v>
      </c>
      <c r="CU72">
        <f t="shared" si="98"/>
        <v>3.9009321155255128E-2</v>
      </c>
      <c r="CV72">
        <f t="shared" si="99"/>
        <v>2.9788432516193453E-3</v>
      </c>
      <c r="CW72">
        <f t="shared" si="100"/>
        <v>6.2533436857727942E-3</v>
      </c>
      <c r="CX72">
        <f t="shared" si="101"/>
        <v>1.6009453632678916E-2</v>
      </c>
      <c r="CY72">
        <f t="shared" si="102"/>
        <v>4.5093536486561447E-2</v>
      </c>
      <c r="CZ72">
        <f t="shared" si="103"/>
        <v>-1.6122917037182272E-2</v>
      </c>
      <c r="DA72">
        <f t="shared" si="104"/>
        <v>-1.4551831900549428E-2</v>
      </c>
      <c r="DB72">
        <f t="shared" si="105"/>
        <v>2.3847779921024825E-2</v>
      </c>
      <c r="DC72">
        <f t="shared" si="106"/>
        <v>1.3341958192392589E-2</v>
      </c>
      <c r="DD72">
        <f t="shared" si="107"/>
        <v>-2.0071691059702967E-2</v>
      </c>
      <c r="DE72">
        <f t="shared" si="108"/>
        <v>-5.8623483164088608E-4</v>
      </c>
      <c r="DF72">
        <f t="shared" si="109"/>
        <v>3.9225831888909601E-2</v>
      </c>
      <c r="DG72">
        <f t="shared" si="110"/>
        <v>8.8301581705007237E-2</v>
      </c>
      <c r="DH72">
        <f t="shared" si="111"/>
        <v>4.6959278665910098E-3</v>
      </c>
      <c r="DI72">
        <f t="shared" si="112"/>
        <v>1.7820163605412054E-2</v>
      </c>
      <c r="DJ72">
        <f t="shared" si="113"/>
        <v>3.3948929509075354E-2</v>
      </c>
      <c r="DK72">
        <f t="shared" si="114"/>
        <v>2.1336833462418658E-2</v>
      </c>
      <c r="DL72">
        <f t="shared" si="115"/>
        <v>-9.7662201121357595E-2</v>
      </c>
      <c r="DM72">
        <f t="shared" si="116"/>
        <v>1.7892541030169129E-2</v>
      </c>
      <c r="DN72">
        <f t="shared" si="117"/>
        <v>5.309861357626966E-2</v>
      </c>
      <c r="DO72">
        <f t="shared" si="118"/>
        <v>1.9697585149436092E-2</v>
      </c>
      <c r="DP72">
        <f t="shared" si="119"/>
        <v>8.9361409912367185E-2</v>
      </c>
      <c r="DQ72">
        <f t="shared" si="120"/>
        <v>-3.4158607840313104E-2</v>
      </c>
      <c r="DR72">
        <f t="shared" si="121"/>
        <v>2.5602046270053691E-2</v>
      </c>
      <c r="DS72">
        <f t="shared" si="122"/>
        <v>9.2956752891919292E-2</v>
      </c>
      <c r="DT72">
        <f t="shared" si="123"/>
        <v>0.12406420603374091</v>
      </c>
      <c r="DU72">
        <f t="shared" si="124"/>
        <v>-8.676625177848285E-3</v>
      </c>
      <c r="DV72">
        <f t="shared" si="125"/>
        <v>1.8375580047431006E-2</v>
      </c>
      <c r="DW72">
        <f t="shared" si="126"/>
        <v>-4.5581529947114063E-4</v>
      </c>
      <c r="DX72">
        <f t="shared" si="127"/>
        <v>-4.7776160967954118E-2</v>
      </c>
      <c r="DY72">
        <f t="shared" si="128"/>
        <v>0.11594662804009803</v>
      </c>
      <c r="DZ72">
        <f t="shared" si="129"/>
        <v>9.3719269811063377E-3</v>
      </c>
      <c r="EA72">
        <f t="shared" si="130"/>
        <v>1.400424904307096E-2</v>
      </c>
      <c r="EB72">
        <f t="shared" si="131"/>
        <v>1.1032939541983922E-3</v>
      </c>
      <c r="EC72">
        <f t="shared" si="132"/>
        <v>1.546322835338465E-2</v>
      </c>
      <c r="ED72">
        <f t="shared" si="133"/>
        <v>-7.4165972235588074E-3</v>
      </c>
      <c r="EE72">
        <f t="shared" si="134"/>
        <v>-6.2738440785960581E-2</v>
      </c>
      <c r="EF72">
        <f t="shared" si="135"/>
        <v>3.8671483167533438E-2</v>
      </c>
      <c r="EG72">
        <f t="shared" si="136"/>
        <v>9.3874819289523348E-3</v>
      </c>
      <c r="EH72">
        <f t="shared" si="137"/>
        <v>-4.4404851481540941E-3</v>
      </c>
      <c r="EI72">
        <f t="shared" si="138"/>
        <v>-2.6007675483975978E-2</v>
      </c>
      <c r="EJ72">
        <f t="shared" si="139"/>
        <v>-0.27607721318985112</v>
      </c>
      <c r="EK72">
        <f t="shared" si="140"/>
        <v>-1.9693181232842027E-2</v>
      </c>
      <c r="EL72">
        <f t="shared" si="141"/>
        <v>1.1983526280436418E-2</v>
      </c>
      <c r="EM72">
        <f t="shared" si="142"/>
        <v>1.2561601561311697E-3</v>
      </c>
      <c r="EN72">
        <f t="shared" si="143"/>
        <v>7.5088892374189697E-2</v>
      </c>
      <c r="EO72">
        <f t="shared" si="144"/>
        <v>2.2108098863099279E-2</v>
      </c>
      <c r="EP72">
        <f t="shared" si="145"/>
        <v>-1.9331580973969253E-2</v>
      </c>
      <c r="EQ72">
        <f t="shared" si="146"/>
        <v>-3.7401559671202733E-2</v>
      </c>
      <c r="ER72">
        <f t="shared" si="147"/>
        <v>-4.0226087434361513E-2</v>
      </c>
      <c r="ES72">
        <f t="shared" si="148"/>
        <v>9.0753983084451928E-2</v>
      </c>
      <c r="ET72">
        <f t="shared" si="149"/>
        <v>-1.8799128443659052E-2</v>
      </c>
      <c r="EU72">
        <f t="shared" si="150"/>
        <v>-1.8721146756800366E-2</v>
      </c>
      <c r="EV72">
        <f t="shared" si="151"/>
        <v>3.1131810749852384E-2</v>
      </c>
      <c r="EW72" t="str">
        <f t="shared" si="152"/>
        <v/>
      </c>
      <c r="EX72">
        <f t="shared" si="153"/>
        <v>0.1110462528205205</v>
      </c>
    </row>
    <row r="73" spans="1:154" x14ac:dyDescent="0.4">
      <c r="A73" s="1" t="s">
        <v>71</v>
      </c>
      <c r="B73" s="3">
        <v>92.923677723196604</v>
      </c>
      <c r="C73" s="4">
        <v>107.933646013524</v>
      </c>
      <c r="D73" s="3">
        <v>98.414848596152794</v>
      </c>
      <c r="E73" s="4">
        <v>92.461858622006503</v>
      </c>
      <c r="F73" s="3">
        <v>102.34704710041299</v>
      </c>
      <c r="G73" s="4">
        <v>100.301496755983</v>
      </c>
      <c r="H73" s="3">
        <v>108.428113497639</v>
      </c>
      <c r="I73" s="4">
        <v>100.27903924912199</v>
      </c>
      <c r="J73" s="3">
        <v>100.007900562533</v>
      </c>
      <c r="K73" s="4">
        <v>127.077541001382</v>
      </c>
      <c r="L73" s="3">
        <v>97.650954633282893</v>
      </c>
      <c r="M73" s="4">
        <v>83.829131028236404</v>
      </c>
      <c r="N73" s="3">
        <v>126.053230617145</v>
      </c>
      <c r="O73" s="4">
        <v>96.557803523401404</v>
      </c>
      <c r="P73" s="3">
        <v>121.31645387346001</v>
      </c>
      <c r="Q73" s="4">
        <v>75.945584221363106</v>
      </c>
      <c r="R73" s="3">
        <v>113.70156175006601</v>
      </c>
      <c r="S73" s="4">
        <v>107.398218089591</v>
      </c>
      <c r="T73" s="3">
        <v>96.006327102934407</v>
      </c>
      <c r="U73" s="4">
        <v>103.167595558912</v>
      </c>
      <c r="V73" s="3">
        <v>95.077544431115797</v>
      </c>
      <c r="W73" s="4">
        <v>111.32445209456699</v>
      </c>
      <c r="X73" s="3">
        <v>97.983138499693197</v>
      </c>
      <c r="Y73" s="4">
        <v>94.847507691489298</v>
      </c>
      <c r="Z73" s="3">
        <v>97.207164093741</v>
      </c>
      <c r="AA73" s="4">
        <v>87.116658343781396</v>
      </c>
      <c r="AB73" s="3">
        <v>92.969781999949504</v>
      </c>
      <c r="AC73" s="4">
        <v>96.378414187415103</v>
      </c>
      <c r="AD73" s="3">
        <v>90.401144185116806</v>
      </c>
      <c r="AE73" s="4">
        <v>95.993367574751005</v>
      </c>
      <c r="AF73" s="3">
        <v>105.31631996898599</v>
      </c>
      <c r="AG73" s="4">
        <v>91.187012679136501</v>
      </c>
      <c r="AH73" s="3">
        <v>143.28585678302801</v>
      </c>
      <c r="AI73" s="4">
        <v>100.74381639546699</v>
      </c>
      <c r="AJ73" s="3">
        <v>91.235366807037096</v>
      </c>
      <c r="AK73" s="4">
        <v>108.687394232415</v>
      </c>
      <c r="AL73" s="3">
        <v>96.463429395997196</v>
      </c>
      <c r="AM73" s="4">
        <v>73.113118023092198</v>
      </c>
      <c r="AN73" s="3">
        <v>101.809400178879</v>
      </c>
      <c r="AO73" s="4">
        <v>78.203452277793303</v>
      </c>
      <c r="AP73" s="3">
        <v>99.892245419001995</v>
      </c>
      <c r="AQ73" s="4">
        <v>75.269635128022998</v>
      </c>
      <c r="AR73" s="3">
        <v>86.643385134898494</v>
      </c>
      <c r="AS73" s="4">
        <v>93.592584155674999</v>
      </c>
      <c r="AT73" s="3">
        <v>80.979506172185097</v>
      </c>
      <c r="AU73" s="4">
        <v>118.42182535356901</v>
      </c>
      <c r="AV73" s="3">
        <v>98.557748715053094</v>
      </c>
      <c r="AW73" s="4">
        <v>99.22453828674</v>
      </c>
      <c r="AX73" s="3">
        <v>103.64673324509199</v>
      </c>
      <c r="AY73" s="4">
        <v>97.108633782950704</v>
      </c>
      <c r="AZ73" s="3">
        <v>103.834433196321</v>
      </c>
      <c r="BA73" s="4">
        <v>99.800096012801404</v>
      </c>
      <c r="BB73" s="3">
        <v>84.219935460715305</v>
      </c>
      <c r="BC73" s="4">
        <v>118.761093548391</v>
      </c>
      <c r="BD73" s="3">
        <v>121.105657677962</v>
      </c>
      <c r="BE73" s="4">
        <v>109.628800200846</v>
      </c>
      <c r="BF73" s="3">
        <v>101.328322122111</v>
      </c>
      <c r="BG73" s="4">
        <v>93.901168588595795</v>
      </c>
      <c r="BH73" s="3">
        <v>97.778378209947704</v>
      </c>
      <c r="BI73" s="4">
        <v>100.990349984651</v>
      </c>
      <c r="BJ73" s="3">
        <v>111.277578167239</v>
      </c>
      <c r="BK73" s="4">
        <v>97.527597474107594</v>
      </c>
      <c r="BL73" s="3">
        <v>106.82197961352399</v>
      </c>
      <c r="BM73" s="4">
        <v>99.665161696316105</v>
      </c>
      <c r="BN73" s="3">
        <v>125.724539965307</v>
      </c>
      <c r="BO73" s="4">
        <v>76.735631618502197</v>
      </c>
      <c r="BP73" s="3">
        <v>97.197212546596006</v>
      </c>
      <c r="BQ73" s="4">
        <v>100.864492758335</v>
      </c>
      <c r="BR73" s="3">
        <v>100.949799082163</v>
      </c>
      <c r="BS73" s="4">
        <v>93.741266449061897</v>
      </c>
      <c r="BT73" s="3">
        <v>76.783917245692706</v>
      </c>
      <c r="BU73" s="4">
        <v>98.080631106574501</v>
      </c>
      <c r="BV73" s="3">
        <v>112.32108111837</v>
      </c>
      <c r="BW73" s="4">
        <v>114.15530236283</v>
      </c>
      <c r="BX73" s="3"/>
      <c r="BY73" s="4">
        <v>90.627064788277394</v>
      </c>
      <c r="BZ73" s="1" t="s">
        <v>71</v>
      </c>
      <c r="CA73">
        <f t="shared" si="78"/>
        <v>-5.1934193896023606E-2</v>
      </c>
      <c r="CB73">
        <f t="shared" si="79"/>
        <v>-4.9217278719286495E-2</v>
      </c>
      <c r="CC73">
        <f t="shared" si="80"/>
        <v>-4.9525456922449695E-2</v>
      </c>
      <c r="CD73">
        <f t="shared" si="81"/>
        <v>-8.5152769887398838E-3</v>
      </c>
      <c r="CE73">
        <f t="shared" si="82"/>
        <v>2.7239280357931994E-2</v>
      </c>
      <c r="CF73">
        <f t="shared" si="83"/>
        <v>-1.4410705627265874E-2</v>
      </c>
      <c r="CG73">
        <f t="shared" si="84"/>
        <v>-1.5016962264713274E-2</v>
      </c>
      <c r="CH73">
        <f t="shared" si="85"/>
        <v>3.1378127384943388E-2</v>
      </c>
      <c r="CI73">
        <f t="shared" si="86"/>
        <v>3.433557927431341E-2</v>
      </c>
      <c r="CJ73">
        <f t="shared" si="87"/>
        <v>3.3475027900411014E-2</v>
      </c>
      <c r="CK73">
        <f t="shared" si="88"/>
        <v>3.0431279545787726E-2</v>
      </c>
      <c r="CL73">
        <f t="shared" si="89"/>
        <v>2.5304444917243041E-2</v>
      </c>
      <c r="CM73">
        <f t="shared" si="90"/>
        <v>8.1473309335004185E-2</v>
      </c>
      <c r="CN73">
        <f t="shared" si="91"/>
        <v>1.3145423328964956E-2</v>
      </c>
      <c r="CO73">
        <f t="shared" si="92"/>
        <v>7.4145591274388245E-4</v>
      </c>
      <c r="CP73">
        <f t="shared" si="93"/>
        <v>-3.4729894580940446E-3</v>
      </c>
      <c r="CQ73">
        <f t="shared" si="94"/>
        <v>5.6576638254016931E-2</v>
      </c>
      <c r="CR73">
        <f t="shared" si="95"/>
        <v>-4.8444586973846127E-2</v>
      </c>
      <c r="CS73">
        <f t="shared" si="96"/>
        <v>2.7633545073304511E-2</v>
      </c>
      <c r="CT73">
        <f t="shared" si="97"/>
        <v>2.5159700319358436E-2</v>
      </c>
      <c r="CU73">
        <f t="shared" si="98"/>
        <v>4.9406395185933372E-2</v>
      </c>
      <c r="CV73">
        <f t="shared" si="99"/>
        <v>-6.3881657381895662E-3</v>
      </c>
      <c r="CW73">
        <f t="shared" si="100"/>
        <v>1.4412404962488301E-2</v>
      </c>
      <c r="CX73">
        <f t="shared" si="101"/>
        <v>2.4862008079954867E-2</v>
      </c>
      <c r="CY73">
        <f t="shared" si="102"/>
        <v>3.086194288223143E-2</v>
      </c>
      <c r="CZ73">
        <f t="shared" si="103"/>
        <v>-5.8895938537849024E-2</v>
      </c>
      <c r="DA73">
        <f t="shared" si="104"/>
        <v>-2.7233173077197859E-2</v>
      </c>
      <c r="DB73">
        <f t="shared" si="105"/>
        <v>2.916370055250983E-2</v>
      </c>
      <c r="DC73">
        <f t="shared" si="106"/>
        <v>1.3889053062831946E-2</v>
      </c>
      <c r="DD73">
        <f t="shared" si="107"/>
        <v>-3.7937143838559617E-2</v>
      </c>
      <c r="DE73">
        <f t="shared" si="108"/>
        <v>-2.020975220470056E-2</v>
      </c>
      <c r="DF73">
        <f t="shared" si="109"/>
        <v>1.6184119526773788E-2</v>
      </c>
      <c r="DG73">
        <f t="shared" si="110"/>
        <v>1.9932838613264892E-2</v>
      </c>
      <c r="DH73">
        <f t="shared" si="111"/>
        <v>7.3462478706365353E-3</v>
      </c>
      <c r="DI73">
        <f t="shared" si="112"/>
        <v>2.9101780619522843E-2</v>
      </c>
      <c r="DJ73">
        <f t="shared" si="113"/>
        <v>3.6946884015041981E-2</v>
      </c>
      <c r="DK73">
        <f t="shared" si="114"/>
        <v>2.384990139244314E-2</v>
      </c>
      <c r="DL73">
        <f t="shared" si="115"/>
        <v>-8.1649840934392093E-2</v>
      </c>
      <c r="DM73">
        <f t="shared" si="116"/>
        <v>2.3562715617509555E-2</v>
      </c>
      <c r="DN73">
        <f t="shared" si="117"/>
        <v>3.7720322579215537E-3</v>
      </c>
      <c r="DO73">
        <f t="shared" si="118"/>
        <v>2.0985148917524787E-2</v>
      </c>
      <c r="DP73">
        <f t="shared" si="119"/>
        <v>2.6239372611550182E-2</v>
      </c>
      <c r="DQ73">
        <f t="shared" si="120"/>
        <v>2.5692078652614248E-2</v>
      </c>
      <c r="DR73">
        <f t="shared" si="121"/>
        <v>3.2465030920423743E-2</v>
      </c>
      <c r="DS73">
        <f t="shared" si="122"/>
        <v>7.3897635401066752E-2</v>
      </c>
      <c r="DT73">
        <f t="shared" si="123"/>
        <v>0.14411297175558446</v>
      </c>
      <c r="DU73">
        <f t="shared" si="124"/>
        <v>-1.1153844355750064E-2</v>
      </c>
      <c r="DV73">
        <f t="shared" si="125"/>
        <v>2.2702370084376033E-2</v>
      </c>
      <c r="DW73">
        <f t="shared" si="126"/>
        <v>-5.9219658053976998E-2</v>
      </c>
      <c r="DX73">
        <f t="shared" si="127"/>
        <v>-4.5820902503791117E-2</v>
      </c>
      <c r="DY73">
        <f t="shared" si="128"/>
        <v>8.7620607738122303E-2</v>
      </c>
      <c r="DZ73">
        <f t="shared" si="129"/>
        <v>2.1012804525265105E-2</v>
      </c>
      <c r="EA73">
        <f t="shared" si="130"/>
        <v>-3.8217959982458916E-2</v>
      </c>
      <c r="EB73">
        <f t="shared" si="131"/>
        <v>-3.1748323757226693E-2</v>
      </c>
      <c r="EC73">
        <f t="shared" si="132"/>
        <v>-1.6234756355297364E-2</v>
      </c>
      <c r="ED73">
        <f t="shared" si="133"/>
        <v>6.8940662129430841E-3</v>
      </c>
      <c r="EE73">
        <f t="shared" si="134"/>
        <v>-4.9932924618218855E-2</v>
      </c>
      <c r="EF73">
        <f t="shared" si="135"/>
        <v>6.237281319659882E-2</v>
      </c>
      <c r="EG73">
        <f t="shared" si="136"/>
        <v>1.7475480633264873E-2</v>
      </c>
      <c r="EH73">
        <f t="shared" si="137"/>
        <v>-3.5055778615226796E-2</v>
      </c>
      <c r="EI73">
        <f t="shared" si="138"/>
        <v>-6.2604349287677441E-2</v>
      </c>
      <c r="EJ73">
        <f t="shared" si="139"/>
        <v>-0.22787825096783487</v>
      </c>
      <c r="EK73">
        <f t="shared" si="140"/>
        <v>-2.7192348225267837E-3</v>
      </c>
      <c r="EL73">
        <f t="shared" si="141"/>
        <v>1.8682511638604904E-2</v>
      </c>
      <c r="EM73">
        <f t="shared" si="142"/>
        <v>-2.2860693736304949E-2</v>
      </c>
      <c r="EN73">
        <f t="shared" si="143"/>
        <v>-2.2374635385117303E-3</v>
      </c>
      <c r="EO73">
        <f t="shared" si="144"/>
        <v>2.5414944941527962E-2</v>
      </c>
      <c r="EP73">
        <f t="shared" si="145"/>
        <v>-2.9515420721803465E-2</v>
      </c>
      <c r="EQ73">
        <f t="shared" si="146"/>
        <v>-3.1125205377962151E-2</v>
      </c>
      <c r="ER73">
        <f t="shared" si="147"/>
        <v>-3.3798145769528443E-2</v>
      </c>
      <c r="ES73">
        <f t="shared" si="148"/>
        <v>1.2071663795402587E-2</v>
      </c>
      <c r="ET73">
        <f t="shared" si="149"/>
        <v>2.3154104835095835E-2</v>
      </c>
      <c r="EU73">
        <f t="shared" si="150"/>
        <v>-4.3618112115031415E-2</v>
      </c>
      <c r="EV73">
        <f t="shared" si="151"/>
        <v>-1.7943925673173933E-2</v>
      </c>
      <c r="EW73" t="str">
        <f t="shared" si="152"/>
        <v/>
      </c>
      <c r="EX73">
        <f t="shared" si="153"/>
        <v>-4.7301782423138095E-3</v>
      </c>
    </row>
    <row r="74" spans="1:154" x14ac:dyDescent="0.4">
      <c r="A74" s="1" t="s">
        <v>72</v>
      </c>
      <c r="B74" s="3">
        <v>90.6345149778288</v>
      </c>
      <c r="C74" s="4">
        <v>104.926746152135</v>
      </c>
      <c r="D74" s="3">
        <v>96.3889983449059</v>
      </c>
      <c r="E74" s="4">
        <v>91.619121724083101</v>
      </c>
      <c r="F74" s="3">
        <v>102.854622847374</v>
      </c>
      <c r="G74" s="4">
        <v>99.143622817115997</v>
      </c>
      <c r="H74" s="3">
        <v>105.653470408117</v>
      </c>
      <c r="I74" s="4">
        <v>100.995919609053</v>
      </c>
      <c r="J74" s="3">
        <v>100.582242965482</v>
      </c>
      <c r="K74" s="4">
        <v>118.188400209816</v>
      </c>
      <c r="L74" s="3">
        <v>98.077775757226306</v>
      </c>
      <c r="M74" s="4">
        <v>83.2075075670366</v>
      </c>
      <c r="N74" s="3">
        <v>125.25244860868099</v>
      </c>
      <c r="O74" s="4">
        <v>99.141251072246902</v>
      </c>
      <c r="P74" s="3">
        <v>122.94489932921999</v>
      </c>
      <c r="Q74" s="4">
        <v>77.814486855338302</v>
      </c>
      <c r="R74" s="3">
        <v>111.522982990328</v>
      </c>
      <c r="S74" s="4">
        <v>105.380550424809</v>
      </c>
      <c r="T74" s="3">
        <v>96.779809650890996</v>
      </c>
      <c r="U74" s="4">
        <v>103.779715482588</v>
      </c>
      <c r="V74" s="3">
        <v>96.380955016501204</v>
      </c>
      <c r="W74" s="4">
        <v>110.807092927141</v>
      </c>
      <c r="X74" s="3">
        <v>98.545272113542097</v>
      </c>
      <c r="Y74" s="4">
        <v>95.694823209624005</v>
      </c>
      <c r="Z74" s="3">
        <v>99.432940188809198</v>
      </c>
      <c r="AA74" s="4">
        <v>85.370851257916698</v>
      </c>
      <c r="AB74" s="3">
        <v>94.761799665142505</v>
      </c>
      <c r="AC74" s="4">
        <v>96.986784344951403</v>
      </c>
      <c r="AD74" s="3">
        <v>90.454739319441103</v>
      </c>
      <c r="AE74" s="4">
        <v>94.310529814961299</v>
      </c>
      <c r="AF74" s="3">
        <v>103.75634241576699</v>
      </c>
      <c r="AG74" s="4">
        <v>91.924095679973206</v>
      </c>
      <c r="AH74" s="3">
        <v>144.40861489746101</v>
      </c>
      <c r="AI74" s="4">
        <v>99.581842329841507</v>
      </c>
      <c r="AJ74" s="3">
        <v>91.983385935010602</v>
      </c>
      <c r="AK74" s="4">
        <v>106.87045865637</v>
      </c>
      <c r="AL74" s="3">
        <v>97.165028950395296</v>
      </c>
      <c r="AM74" s="4">
        <v>74.1747571463372</v>
      </c>
      <c r="AN74" s="3">
        <v>102.610431686102</v>
      </c>
      <c r="AO74" s="4">
        <v>85.706312820402701</v>
      </c>
      <c r="AP74" s="3">
        <v>100.12858303762199</v>
      </c>
      <c r="AQ74" s="4">
        <v>72.724776927476299</v>
      </c>
      <c r="AR74" s="3">
        <v>89.152279725399097</v>
      </c>
      <c r="AS74" s="4">
        <v>94.327109239187095</v>
      </c>
      <c r="AT74" s="3">
        <v>80.788787911630493</v>
      </c>
      <c r="AU74" s="4">
        <v>118.367988965596</v>
      </c>
      <c r="AV74" s="3">
        <v>97.882873410524297</v>
      </c>
      <c r="AW74" s="4">
        <v>99.781769237169001</v>
      </c>
      <c r="AX74" s="3">
        <v>104.814586694572</v>
      </c>
      <c r="AY74" s="4">
        <v>95.029776717452506</v>
      </c>
      <c r="AZ74" s="3">
        <v>102.21076131612899</v>
      </c>
      <c r="BA74" s="4">
        <v>99.791132903791606</v>
      </c>
      <c r="BB74" s="3">
        <v>85.101280636738196</v>
      </c>
      <c r="BC74" s="4">
        <v>110.858235787412</v>
      </c>
      <c r="BD74" s="3">
        <v>116.80068373049301</v>
      </c>
      <c r="BE74" s="4">
        <v>109.48264971889</v>
      </c>
      <c r="BF74" s="3">
        <v>98.313506763008206</v>
      </c>
      <c r="BG74" s="4">
        <v>95.472711969649296</v>
      </c>
      <c r="BH74" s="3">
        <v>98.052365140941006</v>
      </c>
      <c r="BI74" s="4">
        <v>100.518421541062</v>
      </c>
      <c r="BJ74" s="3">
        <v>111.89135836267999</v>
      </c>
      <c r="BK74" s="4">
        <v>96.308092884250897</v>
      </c>
      <c r="BL74" s="3">
        <v>105.918614206074</v>
      </c>
      <c r="BM74" s="4">
        <v>100.362516598905</v>
      </c>
      <c r="BN74" s="3">
        <v>124.848643913684</v>
      </c>
      <c r="BO74" s="4">
        <v>85.016468760503898</v>
      </c>
      <c r="BP74" s="3">
        <v>97.860559755396395</v>
      </c>
      <c r="BQ74" s="4">
        <v>97.711244720903096</v>
      </c>
      <c r="BR74" s="3">
        <v>99.936106905061607</v>
      </c>
      <c r="BS74" s="4">
        <v>91.086336636272705</v>
      </c>
      <c r="BT74" s="3">
        <v>75.096052559541903</v>
      </c>
      <c r="BU74" s="4">
        <v>99.456506312425205</v>
      </c>
      <c r="BV74" s="3">
        <v>109.300215605688</v>
      </c>
      <c r="BW74" s="4">
        <v>116.925204294122</v>
      </c>
      <c r="BX74" s="3"/>
      <c r="BY74" s="4">
        <v>88.297497872028501</v>
      </c>
      <c r="BZ74" s="1" t="s">
        <v>72</v>
      </c>
      <c r="CA74">
        <f t="shared" si="78"/>
        <v>-0.10983531169665461</v>
      </c>
      <c r="CB74">
        <f t="shared" si="79"/>
        <v>-9.5150884169135863E-2</v>
      </c>
      <c r="CC74">
        <f t="shared" si="80"/>
        <v>-4.8599524864774257E-2</v>
      </c>
      <c r="CD74">
        <f t="shared" si="81"/>
        <v>-3.5086229912197786E-2</v>
      </c>
      <c r="CE74">
        <f t="shared" si="82"/>
        <v>3.4151702578624876E-2</v>
      </c>
      <c r="CF74">
        <f t="shared" si="83"/>
        <v>-2.4606887269267297E-2</v>
      </c>
      <c r="CG74">
        <f t="shared" si="84"/>
        <v>-4.5771504057399937E-2</v>
      </c>
      <c r="CH74">
        <f t="shared" si="85"/>
        <v>4.0104573734100368E-2</v>
      </c>
      <c r="CI74">
        <f t="shared" si="86"/>
        <v>3.3021527463744871E-2</v>
      </c>
      <c r="CJ74">
        <f t="shared" si="87"/>
        <v>-0.11307119140998645</v>
      </c>
      <c r="CK74">
        <f t="shared" si="88"/>
        <v>4.096672541275681E-2</v>
      </c>
      <c r="CL74">
        <f t="shared" si="89"/>
        <v>5.9284921393782941E-3</v>
      </c>
      <c r="CM74">
        <f t="shared" si="90"/>
        <v>7.3343549546594167E-2</v>
      </c>
      <c r="CN74">
        <f t="shared" si="91"/>
        <v>1.9738242891189861E-2</v>
      </c>
      <c r="CO74">
        <f t="shared" si="92"/>
        <v>2.1240089453266719E-2</v>
      </c>
      <c r="CP74">
        <f t="shared" si="93"/>
        <v>-1.8958044577467748E-2</v>
      </c>
      <c r="CQ74">
        <f t="shared" si="94"/>
        <v>0.10995205929940899</v>
      </c>
      <c r="CR74">
        <f t="shared" si="95"/>
        <v>-6.1773294732366368E-2</v>
      </c>
      <c r="CS74">
        <f t="shared" si="96"/>
        <v>3.6436522274302829E-2</v>
      </c>
      <c r="CT74">
        <f t="shared" si="97"/>
        <v>4.1332029336927478E-2</v>
      </c>
      <c r="CU74">
        <f t="shared" si="98"/>
        <v>7.2510689974961684E-2</v>
      </c>
      <c r="CV74">
        <f t="shared" si="99"/>
        <v>-2.374387781694598E-2</v>
      </c>
      <c r="CW74">
        <f t="shared" si="100"/>
        <v>3.4240484485837719E-2</v>
      </c>
      <c r="CX74">
        <f t="shared" si="101"/>
        <v>4.0406102102378716E-2</v>
      </c>
      <c r="CY74">
        <f t="shared" si="102"/>
        <v>6.4895382713806571E-2</v>
      </c>
      <c r="CZ74">
        <f t="shared" si="103"/>
        <v>-9.8114916023763321E-2</v>
      </c>
      <c r="DA74">
        <f t="shared" si="104"/>
        <v>-1.0994199455580556E-2</v>
      </c>
      <c r="DB74">
        <f t="shared" si="105"/>
        <v>4.1851777195255124E-2</v>
      </c>
      <c r="DC74">
        <f t="shared" si="106"/>
        <v>1.2969689455240907E-2</v>
      </c>
      <c r="DD74">
        <f t="shared" si="107"/>
        <v>-5.3745421758247702E-2</v>
      </c>
      <c r="DE74">
        <f t="shared" si="108"/>
        <v>-4.5395791343123992E-2</v>
      </c>
      <c r="DF74">
        <f t="shared" si="109"/>
        <v>2.3499456142393127E-2</v>
      </c>
      <c r="DG74">
        <f t="shared" si="110"/>
        <v>1.3463155800494508E-2</v>
      </c>
      <c r="DH74">
        <f t="shared" si="111"/>
        <v>-2.1342330800371179E-2</v>
      </c>
      <c r="DI74">
        <f t="shared" si="112"/>
        <v>4.6685959620170969E-2</v>
      </c>
      <c r="DJ74">
        <f t="shared" si="113"/>
        <v>-1.1313563611252242E-2</v>
      </c>
      <c r="DK74">
        <f t="shared" si="114"/>
        <v>3.3688708347358931E-2</v>
      </c>
      <c r="DL74">
        <f t="shared" si="115"/>
        <v>-2.515773786778841E-2</v>
      </c>
      <c r="DM74">
        <f t="shared" si="116"/>
        <v>3.670957801667174E-2</v>
      </c>
      <c r="DN74">
        <f t="shared" si="117"/>
        <v>5.5004023344693787E-2</v>
      </c>
      <c r="DO74">
        <f t="shared" si="118"/>
        <v>2.5662545519639535E-2</v>
      </c>
      <c r="DP74">
        <f t="shared" si="119"/>
        <v>-1.2788287010444988E-2</v>
      </c>
      <c r="DQ74">
        <f t="shared" si="120"/>
        <v>5.9863692696156434E-2</v>
      </c>
      <c r="DR74">
        <f t="shared" si="121"/>
        <v>4.4484724548746524E-2</v>
      </c>
      <c r="DS74">
        <f t="shared" si="122"/>
        <v>8.1258134762335565E-2</v>
      </c>
      <c r="DT74">
        <f t="shared" si="123"/>
        <v>0.10653077078577522</v>
      </c>
      <c r="DU74">
        <f t="shared" si="124"/>
        <v>-1.8211874673102257E-2</v>
      </c>
      <c r="DV74">
        <f t="shared" si="125"/>
        <v>3.4497162092047118E-2</v>
      </c>
      <c r="DW74">
        <f t="shared" si="126"/>
        <v>-5.6670919420174437E-2</v>
      </c>
      <c r="DX74">
        <f t="shared" si="127"/>
        <v>-6.333780088882679E-2</v>
      </c>
      <c r="DY74">
        <f t="shared" si="128"/>
        <v>3.4831690142797189E-2</v>
      </c>
      <c r="DZ74">
        <f t="shared" si="129"/>
        <v>2.4037344986321818E-2</v>
      </c>
      <c r="EA74">
        <f t="shared" si="130"/>
        <v>-2.2939391160443523E-2</v>
      </c>
      <c r="EB74">
        <f t="shared" si="131"/>
        <v>-0.10945377151850277</v>
      </c>
      <c r="EC74">
        <f t="shared" si="132"/>
        <v>-5.9116074207956282E-2</v>
      </c>
      <c r="ED74">
        <f t="shared" si="133"/>
        <v>-5.9517869131153756E-3</v>
      </c>
      <c r="EE74">
        <f t="shared" si="134"/>
        <v>-7.4168346865839285E-2</v>
      </c>
      <c r="EF74">
        <f t="shared" si="135"/>
        <v>6.5892330984120395E-2</v>
      </c>
      <c r="EG74">
        <f t="shared" si="136"/>
        <v>2.5056029731612028E-2</v>
      </c>
      <c r="EH74">
        <f t="shared" si="137"/>
        <v>-4.259026556872969E-2</v>
      </c>
      <c r="EI74">
        <f t="shared" si="138"/>
        <v>-5.7732823653281029E-2</v>
      </c>
      <c r="EJ74">
        <f t="shared" si="139"/>
        <v>-0.24788218953937791</v>
      </c>
      <c r="EK74">
        <f t="shared" si="140"/>
        <v>-1.1969274874453539E-2</v>
      </c>
      <c r="EL74">
        <f t="shared" si="141"/>
        <v>3.2341076562371507E-2</v>
      </c>
      <c r="EM74">
        <f t="shared" si="142"/>
        <v>-3.0290977183600631E-2</v>
      </c>
      <c r="EN74">
        <f t="shared" si="143"/>
        <v>3.6256573931911618E-2</v>
      </c>
      <c r="EO74">
        <f t="shared" si="144"/>
        <v>3.109619792860463E-2</v>
      </c>
      <c r="EP74">
        <f t="shared" si="145"/>
        <v>-5.8322231419079662E-2</v>
      </c>
      <c r="EQ74">
        <f t="shared" si="146"/>
        <v>-4.0078489653131655E-2</v>
      </c>
      <c r="ER74">
        <f t="shared" si="147"/>
        <v>-6.5962258330748424E-2</v>
      </c>
      <c r="ES74">
        <f t="shared" si="148"/>
        <v>8.4508042502153824E-3</v>
      </c>
      <c r="ET74">
        <f t="shared" si="149"/>
        <v>3.0409452397319958E-2</v>
      </c>
      <c r="EU74">
        <f t="shared" si="150"/>
        <v>-7.8257190048802605E-2</v>
      </c>
      <c r="EV74">
        <f t="shared" si="151"/>
        <v>-2.9482287922509842E-3</v>
      </c>
      <c r="EW74" t="str">
        <f t="shared" si="152"/>
        <v/>
      </c>
      <c r="EX74">
        <f t="shared" si="153"/>
        <v>-4.4886476429824573E-2</v>
      </c>
    </row>
    <row r="75" spans="1:154" x14ac:dyDescent="0.4">
      <c r="A75" s="1" t="s">
        <v>73</v>
      </c>
      <c r="B75" s="3">
        <v>93.002528719536201</v>
      </c>
      <c r="C75" s="4">
        <v>107.449802306276</v>
      </c>
      <c r="D75" s="3">
        <v>97.312309494905705</v>
      </c>
      <c r="E75" s="4">
        <v>89.705402751561607</v>
      </c>
      <c r="F75" s="3">
        <v>102.62325584388</v>
      </c>
      <c r="G75" s="4">
        <v>99.510711619021293</v>
      </c>
      <c r="H75" s="3">
        <v>107.82539239799399</v>
      </c>
      <c r="I75" s="4">
        <v>100.752616821381</v>
      </c>
      <c r="J75" s="3">
        <v>101.080407893358</v>
      </c>
      <c r="K75" s="4">
        <v>118.12684366322</v>
      </c>
      <c r="L75" s="3">
        <v>96.865585856432006</v>
      </c>
      <c r="M75" s="4">
        <v>82.108757814580301</v>
      </c>
      <c r="N75" s="3">
        <v>124.949065349097</v>
      </c>
      <c r="O75" s="4">
        <v>98.459485191188406</v>
      </c>
      <c r="P75" s="3">
        <v>124.785903715469</v>
      </c>
      <c r="Q75" s="4">
        <v>80.214705016931106</v>
      </c>
      <c r="R75" s="3">
        <v>115.73237026121799</v>
      </c>
      <c r="S75" s="4">
        <v>107.048472185742</v>
      </c>
      <c r="T75" s="3">
        <v>95.333359165206105</v>
      </c>
      <c r="U75" s="4">
        <v>104.310533044468</v>
      </c>
      <c r="V75" s="3">
        <v>95.727740956324993</v>
      </c>
      <c r="W75" s="4">
        <v>112.66928463839299</v>
      </c>
      <c r="X75" s="3">
        <v>98.456602160000202</v>
      </c>
      <c r="Y75" s="4">
        <v>95.375767709425901</v>
      </c>
      <c r="Z75" s="3">
        <v>100.49495953783</v>
      </c>
      <c r="AA75" s="4">
        <v>88.295030130312099</v>
      </c>
      <c r="AB75" s="3">
        <v>98.708446020930197</v>
      </c>
      <c r="AC75" s="4">
        <v>96.565368762586104</v>
      </c>
      <c r="AD75" s="3">
        <v>90.2664233167839</v>
      </c>
      <c r="AE75" s="4">
        <v>95.097566447706399</v>
      </c>
      <c r="AF75" s="3">
        <v>103.941751761414</v>
      </c>
      <c r="AG75" s="4">
        <v>90.370192800674104</v>
      </c>
      <c r="AH75" s="3">
        <v>144.33860594773199</v>
      </c>
      <c r="AI75" s="4">
        <v>105.292603468975</v>
      </c>
      <c r="AJ75" s="3">
        <v>90.498658483909196</v>
      </c>
      <c r="AK75" s="4">
        <v>105.95587827615201</v>
      </c>
      <c r="AL75" s="3">
        <v>96.653799326296294</v>
      </c>
      <c r="AM75" s="4">
        <v>74.0210336857063</v>
      </c>
      <c r="AN75" s="3">
        <v>103.01644237576799</v>
      </c>
      <c r="AO75" s="4">
        <v>83.112385954048406</v>
      </c>
      <c r="AP75" s="3">
        <v>99.943652013457097</v>
      </c>
      <c r="AQ75" s="4">
        <v>76.608479869315502</v>
      </c>
      <c r="AR75" s="3">
        <v>89.3333084456184</v>
      </c>
      <c r="AS75" s="4">
        <v>93.058443404586797</v>
      </c>
      <c r="AT75" s="3">
        <v>79.308315509073907</v>
      </c>
      <c r="AU75" s="4">
        <v>122.375057237562</v>
      </c>
      <c r="AV75" s="3">
        <v>98.755465502853795</v>
      </c>
      <c r="AW75" s="4">
        <v>99.450078271599693</v>
      </c>
      <c r="AX75" s="3">
        <v>103.62446618940901</v>
      </c>
      <c r="AY75" s="4">
        <v>95.518548134374299</v>
      </c>
      <c r="AZ75" s="3">
        <v>106.03593345857701</v>
      </c>
      <c r="BA75" s="4">
        <v>99.777349352424196</v>
      </c>
      <c r="BB75" s="3">
        <v>85.991471615658696</v>
      </c>
      <c r="BC75" s="4">
        <v>109.101385810534</v>
      </c>
      <c r="BD75" s="3">
        <v>119.229283576729</v>
      </c>
      <c r="BE75" s="4">
        <v>113.348628306145</v>
      </c>
      <c r="BF75" s="3">
        <v>98.666571602621104</v>
      </c>
      <c r="BG75" s="4">
        <v>93.189315406715806</v>
      </c>
      <c r="BH75" s="3">
        <v>97.897647905700495</v>
      </c>
      <c r="BI75" s="4">
        <v>105.439190741456</v>
      </c>
      <c r="BJ75" s="3">
        <v>112.866347145855</v>
      </c>
      <c r="BK75" s="4">
        <v>100.168120365645</v>
      </c>
      <c r="BL75" s="3">
        <v>105.801275413176</v>
      </c>
      <c r="BM75" s="4">
        <v>100.466425587798</v>
      </c>
      <c r="BN75" s="3">
        <v>124.753332539748</v>
      </c>
      <c r="BO75" s="4">
        <v>82.721752832436096</v>
      </c>
      <c r="BP75" s="3">
        <v>97.5516879306428</v>
      </c>
      <c r="BQ75" s="4">
        <v>98.1121610649692</v>
      </c>
      <c r="BR75" s="3">
        <v>101.06430103935099</v>
      </c>
      <c r="BS75" s="4">
        <v>89.724442390886495</v>
      </c>
      <c r="BT75" s="3">
        <v>81.298210825806194</v>
      </c>
      <c r="BU75" s="4">
        <v>99.731473506796306</v>
      </c>
      <c r="BV75" s="3">
        <v>111.844123728269</v>
      </c>
      <c r="BW75" s="4">
        <v>116.447382212476</v>
      </c>
      <c r="BX75" s="3"/>
      <c r="BY75" s="4">
        <v>90.845137112401105</v>
      </c>
      <c r="BZ75" s="1" t="s">
        <v>73</v>
      </c>
      <c r="CA75">
        <f t="shared" si="78"/>
        <v>-7.4171043034237383E-2</v>
      </c>
      <c r="CB75">
        <f t="shared" si="79"/>
        <v>-5.0819361611699088E-2</v>
      </c>
      <c r="CC75">
        <f t="shared" si="80"/>
        <v>-2.2911526335686494E-2</v>
      </c>
      <c r="CD75">
        <f t="shared" si="81"/>
        <v>-3.2297734591752669E-2</v>
      </c>
      <c r="CE75">
        <f t="shared" si="82"/>
        <v>2.478698870628504E-2</v>
      </c>
      <c r="CF75">
        <f t="shared" si="83"/>
        <v>-1.8668102080997784E-2</v>
      </c>
      <c r="CG75">
        <f t="shared" si="84"/>
        <v>-1.996662475582045E-2</v>
      </c>
      <c r="CH75">
        <f t="shared" si="85"/>
        <v>2.9618356082669717E-2</v>
      </c>
      <c r="CI75">
        <f t="shared" si="86"/>
        <v>3.4635729783078828E-2</v>
      </c>
      <c r="CJ75">
        <f t="shared" si="87"/>
        <v>-9.3669658778790077E-2</v>
      </c>
      <c r="CK75">
        <f t="shared" si="88"/>
        <v>1.4619889576470202E-2</v>
      </c>
      <c r="CL75">
        <f t="shared" si="89"/>
        <v>2.2707526047782922E-2</v>
      </c>
      <c r="CM75">
        <f t="shared" si="90"/>
        <v>2.7642873359105424E-2</v>
      </c>
      <c r="CN75">
        <f t="shared" si="91"/>
        <v>4.179447863933361E-2</v>
      </c>
      <c r="CO75">
        <f t="shared" si="92"/>
        <v>4.7564204208410787E-2</v>
      </c>
      <c r="CP75">
        <f t="shared" si="93"/>
        <v>1.9673660024701833E-2</v>
      </c>
      <c r="CQ75">
        <f t="shared" si="94"/>
        <v>0.1690795914627703</v>
      </c>
      <c r="CR75">
        <f t="shared" si="95"/>
        <v>-1.6194155366884622E-2</v>
      </c>
      <c r="CS75">
        <f t="shared" si="96"/>
        <v>8.1493480094874116E-3</v>
      </c>
      <c r="CT75">
        <f t="shared" si="97"/>
        <v>3.100376710556807E-2</v>
      </c>
      <c r="CU75">
        <f t="shared" si="98"/>
        <v>5.2371514804873343E-2</v>
      </c>
      <c r="CV75">
        <f t="shared" si="99"/>
        <v>5.2731823338385553E-3</v>
      </c>
      <c r="CW75">
        <f t="shared" si="100"/>
        <v>2.5601055534781203E-2</v>
      </c>
      <c r="CX75">
        <f t="shared" si="101"/>
        <v>3.0058248270178778E-2</v>
      </c>
      <c r="CY75">
        <f t="shared" si="102"/>
        <v>5.7568499709700127E-2</v>
      </c>
      <c r="CZ75">
        <f t="shared" si="103"/>
        <v>-1.4958263158409091E-2</v>
      </c>
      <c r="DA75">
        <f t="shared" si="104"/>
        <v>-2.0611448373422325E-2</v>
      </c>
      <c r="DB75">
        <f t="shared" si="105"/>
        <v>2.9918497634869645E-2</v>
      </c>
      <c r="DC75">
        <f t="shared" si="106"/>
        <v>9.4338319669333703E-3</v>
      </c>
      <c r="DD75">
        <f t="shared" si="107"/>
        <v>-3.5812504293472602E-2</v>
      </c>
      <c r="DE75">
        <f t="shared" si="108"/>
        <v>-3.1361265329873045E-2</v>
      </c>
      <c r="DF75">
        <f t="shared" si="109"/>
        <v>7.1419410820219298E-3</v>
      </c>
      <c r="DG75">
        <f t="shared" si="110"/>
        <v>-3.0733641773004861E-2</v>
      </c>
      <c r="DH75">
        <f t="shared" si="111"/>
        <v>2.5843530480389898E-2</v>
      </c>
      <c r="DI75">
        <f t="shared" si="112"/>
        <v>1.9454230987055343E-2</v>
      </c>
      <c r="DJ75">
        <f t="shared" si="113"/>
        <v>-3.5770609450301527E-2</v>
      </c>
      <c r="DK75">
        <f t="shared" si="114"/>
        <v>2.1040637667569362E-2</v>
      </c>
      <c r="DL75">
        <f t="shared" si="115"/>
        <v>-3.4317280046630927E-2</v>
      </c>
      <c r="DM75">
        <f t="shared" si="116"/>
        <v>3.5154697604490748E-2</v>
      </c>
      <c r="DN75">
        <f t="shared" si="117"/>
        <v>2.4651531080269962E-2</v>
      </c>
      <c r="DO75">
        <f t="shared" si="118"/>
        <v>1.7316542836248283E-2</v>
      </c>
      <c r="DP75">
        <f t="shared" si="119"/>
        <v>3.2608122448432031E-2</v>
      </c>
      <c r="DQ75">
        <f t="shared" si="120"/>
        <v>5.1282421803839906E-2</v>
      </c>
      <c r="DR75">
        <f t="shared" si="121"/>
        <v>2.0040214816429369E-2</v>
      </c>
      <c r="DS75">
        <f t="shared" si="122"/>
        <v>-3.9948244127282928E-2</v>
      </c>
      <c r="DT75">
        <f t="shared" si="123"/>
        <v>8.3928423537798835E-2</v>
      </c>
      <c r="DU75">
        <f t="shared" si="124"/>
        <v>4.3533875033980873E-3</v>
      </c>
      <c r="DV75">
        <f t="shared" si="125"/>
        <v>2.5222652142272484E-2</v>
      </c>
      <c r="DW75">
        <f t="shared" si="126"/>
        <v>-4.2521856023830962E-2</v>
      </c>
      <c r="DX75">
        <f t="shared" si="127"/>
        <v>-3.4378033641708994E-2</v>
      </c>
      <c r="DY75">
        <f t="shared" si="128"/>
        <v>4.6402592659715802E-2</v>
      </c>
      <c r="DZ75">
        <f t="shared" si="129"/>
        <v>1.9769497920243406E-2</v>
      </c>
      <c r="EA75">
        <f t="shared" si="130"/>
        <v>1.8020098344623037E-2</v>
      </c>
      <c r="EB75">
        <f t="shared" si="131"/>
        <v>-0.11902223216759944</v>
      </c>
      <c r="EC75">
        <f t="shared" si="132"/>
        <v>-3.865870344932254E-2</v>
      </c>
      <c r="ED75">
        <f t="shared" si="133"/>
        <v>1.4584639678244304E-2</v>
      </c>
      <c r="EE75">
        <f t="shared" si="134"/>
        <v>-6.1508858288028878E-2</v>
      </c>
      <c r="EF75">
        <f t="shared" si="135"/>
        <v>1.263350025511234E-2</v>
      </c>
      <c r="EG75">
        <f t="shared" si="136"/>
        <v>1.5819204770801898E-2</v>
      </c>
      <c r="EH75">
        <f t="shared" si="137"/>
        <v>6.7498728949355602E-3</v>
      </c>
      <c r="EI75">
        <f t="shared" si="138"/>
        <v>-3.1967256680931588E-2</v>
      </c>
      <c r="EJ75">
        <f t="shared" si="139"/>
        <v>-0.20960349139204892</v>
      </c>
      <c r="EK75">
        <f t="shared" si="140"/>
        <v>-1.2446494590502843E-2</v>
      </c>
      <c r="EL75">
        <f t="shared" si="141"/>
        <v>2.9616265235073103E-2</v>
      </c>
      <c r="EM75">
        <f t="shared" si="142"/>
        <v>-2.9191328792878779E-2</v>
      </c>
      <c r="EN75">
        <f t="shared" si="143"/>
        <v>2.2875345252764134E-2</v>
      </c>
      <c r="EO75">
        <f t="shared" si="144"/>
        <v>2.7358017675583213E-2</v>
      </c>
      <c r="EP75">
        <f t="shared" si="145"/>
        <v>-4.7515223409137719E-2</v>
      </c>
      <c r="EQ75">
        <f t="shared" si="146"/>
        <v>-2.4279142753292682E-2</v>
      </c>
      <c r="ER75">
        <f t="shared" si="147"/>
        <v>-6.9723838756841849E-2</v>
      </c>
      <c r="ES75">
        <f t="shared" si="148"/>
        <v>7.5423747441566436E-2</v>
      </c>
      <c r="ET75">
        <f t="shared" si="149"/>
        <v>1.7124504603857282E-2</v>
      </c>
      <c r="EU75">
        <f t="shared" si="150"/>
        <v>-2.8898509931306493E-2</v>
      </c>
      <c r="EV75">
        <f t="shared" si="151"/>
        <v>-7.1595581604162462E-3</v>
      </c>
      <c r="EW75" t="str">
        <f t="shared" si="152"/>
        <v/>
      </c>
      <c r="EX75">
        <f t="shared" si="153"/>
        <v>-5.8548004668333209E-2</v>
      </c>
    </row>
    <row r="76" spans="1:154" x14ac:dyDescent="0.4">
      <c r="A76" s="1" t="s">
        <v>74</v>
      </c>
      <c r="B76" s="3">
        <v>94.797710970804104</v>
      </c>
      <c r="C76" s="4">
        <v>109.69530708196601</v>
      </c>
      <c r="D76" s="3">
        <v>100.903243368589</v>
      </c>
      <c r="E76" s="4">
        <v>89.593201398052898</v>
      </c>
      <c r="F76" s="3">
        <v>103.064787276142</v>
      </c>
      <c r="G76" s="4">
        <v>101.73027774702901</v>
      </c>
      <c r="H76" s="3">
        <v>109.858943132123</v>
      </c>
      <c r="I76" s="4">
        <v>101.698348461197</v>
      </c>
      <c r="J76" s="3">
        <v>103.175237237188</v>
      </c>
      <c r="K76" s="4">
        <v>118.881263876128</v>
      </c>
      <c r="L76" s="3">
        <v>98.053181679195703</v>
      </c>
      <c r="M76" s="4">
        <v>82.392553278512594</v>
      </c>
      <c r="N76" s="3">
        <v>125.35242029587999</v>
      </c>
      <c r="O76" s="4">
        <v>95.895587564174093</v>
      </c>
      <c r="P76" s="3">
        <v>120.177958349094</v>
      </c>
      <c r="Q76" s="4">
        <v>79.503396324151794</v>
      </c>
      <c r="R76" s="3">
        <v>121.375136723023</v>
      </c>
      <c r="S76" s="4">
        <v>107.95026943557301</v>
      </c>
      <c r="T76" s="3">
        <v>96.736059827465795</v>
      </c>
      <c r="U76" s="4">
        <v>105.073412427422</v>
      </c>
      <c r="V76" s="3">
        <v>97.029039795977397</v>
      </c>
      <c r="W76" s="4">
        <v>114.119215518613</v>
      </c>
      <c r="X76" s="3">
        <v>99.048463215607896</v>
      </c>
      <c r="Y76" s="4">
        <v>95.928607010225505</v>
      </c>
      <c r="Z76" s="3">
        <v>102.35263042914001</v>
      </c>
      <c r="AA76" s="4">
        <v>90.718092524015901</v>
      </c>
      <c r="AB76" s="3">
        <v>100.321296912514</v>
      </c>
      <c r="AC76" s="4">
        <v>97.616582129633599</v>
      </c>
      <c r="AD76" s="3">
        <v>90.951894422469195</v>
      </c>
      <c r="AE76" s="4">
        <v>96.141275076432194</v>
      </c>
      <c r="AF76" s="3">
        <v>105.54739708292399</v>
      </c>
      <c r="AG76" s="4">
        <v>89.374966663404095</v>
      </c>
      <c r="AH76" s="3">
        <v>142.27095380141799</v>
      </c>
      <c r="AI76" s="4">
        <v>121.503360194325</v>
      </c>
      <c r="AJ76" s="3">
        <v>90.634411815573301</v>
      </c>
      <c r="AK76" s="4">
        <v>106.73779331722299</v>
      </c>
      <c r="AL76" s="3">
        <v>97.392777972709496</v>
      </c>
      <c r="AM76" s="4">
        <v>75.0010617679728</v>
      </c>
      <c r="AN76" s="3">
        <v>103.797244786508</v>
      </c>
      <c r="AO76" s="4">
        <v>78.5701481981786</v>
      </c>
      <c r="AP76" s="3">
        <v>100.70645442056799</v>
      </c>
      <c r="AQ76" s="4">
        <v>82.464319341797093</v>
      </c>
      <c r="AR76" s="3">
        <v>88.409051228135098</v>
      </c>
      <c r="AS76" s="4">
        <v>93.481419185840195</v>
      </c>
      <c r="AT76" s="3">
        <v>82.907210580679106</v>
      </c>
      <c r="AU76" s="4">
        <v>126.65502016713199</v>
      </c>
      <c r="AV76" s="3">
        <v>100.36015961027</v>
      </c>
      <c r="AW76" s="4">
        <v>100.270515738132</v>
      </c>
      <c r="AX76" s="3">
        <v>101.59440821042401</v>
      </c>
      <c r="AY76" s="4">
        <v>96.217057776796494</v>
      </c>
      <c r="AZ76" s="3">
        <v>113.567503607125</v>
      </c>
      <c r="BA76" s="4">
        <v>100.02867029947301</v>
      </c>
      <c r="BB76" s="3">
        <v>86.823961469345704</v>
      </c>
      <c r="BC76" s="4">
        <v>107.05718086894601</v>
      </c>
      <c r="BD76" s="3">
        <v>123.08810569063201</v>
      </c>
      <c r="BE76" s="4">
        <v>117.159943725939</v>
      </c>
      <c r="BF76" s="3">
        <v>101.58058338624301</v>
      </c>
      <c r="BG76" s="4">
        <v>92.753013307320302</v>
      </c>
      <c r="BH76" s="3">
        <v>98.383871450618798</v>
      </c>
      <c r="BI76" s="4">
        <v>106.995658635425</v>
      </c>
      <c r="BJ76" s="3">
        <v>115.58478493800099</v>
      </c>
      <c r="BK76" s="4">
        <v>103.106569638759</v>
      </c>
      <c r="BL76" s="3">
        <v>106.56934190128</v>
      </c>
      <c r="BM76" s="4">
        <v>100.94844015521799</v>
      </c>
      <c r="BN76" s="3">
        <v>128.48493940522599</v>
      </c>
      <c r="BO76" s="4">
        <v>77.386299168089394</v>
      </c>
      <c r="BP76" s="3">
        <v>98.398172216096697</v>
      </c>
      <c r="BQ76" s="4">
        <v>98.773408324777506</v>
      </c>
      <c r="BR76" s="3">
        <v>102.49021649099301</v>
      </c>
      <c r="BS76" s="4">
        <v>93.1022028581271</v>
      </c>
      <c r="BT76" s="3">
        <v>82.012138501675196</v>
      </c>
      <c r="BU76" s="4">
        <v>98.4124743926196</v>
      </c>
      <c r="BV76" s="3">
        <v>114.91500178370001</v>
      </c>
      <c r="BW76" s="4">
        <v>118.635417173682</v>
      </c>
      <c r="BX76" s="3"/>
      <c r="BY76" s="4">
        <v>92.672336183633007</v>
      </c>
      <c r="BZ76" s="1" t="s">
        <v>74</v>
      </c>
      <c r="CA76">
        <f t="shared" si="78"/>
        <v>-1.2779737962466786E-2</v>
      </c>
      <c r="CB76">
        <f t="shared" si="79"/>
        <v>5.7045488330063066E-3</v>
      </c>
      <c r="CC76">
        <f t="shared" si="80"/>
        <v>3.0319331328964694E-2</v>
      </c>
      <c r="CD76">
        <f t="shared" si="81"/>
        <v>-5.7102769440776302E-2</v>
      </c>
      <c r="CE76">
        <f t="shared" si="82"/>
        <v>1.0406067253452056E-2</v>
      </c>
      <c r="CF76">
        <f t="shared" si="83"/>
        <v>1.6301873098994779E-2</v>
      </c>
      <c r="CG76">
        <f t="shared" si="84"/>
        <v>1.2359298627083959E-2</v>
      </c>
      <c r="CH76">
        <f t="shared" si="85"/>
        <v>1.5305053283036774E-2</v>
      </c>
      <c r="CI76">
        <f t="shared" si="86"/>
        <v>4.0770587253271096E-2</v>
      </c>
      <c r="CJ76">
        <f t="shared" si="87"/>
        <v>-5.7769975837147158E-2</v>
      </c>
      <c r="CK76">
        <f t="shared" si="88"/>
        <v>5.9833453075497367E-4</v>
      </c>
      <c r="CL76">
        <f t="shared" si="89"/>
        <v>-2.9254964320637455E-2</v>
      </c>
      <c r="CM76">
        <f t="shared" si="90"/>
        <v>-6.9174233174141841E-3</v>
      </c>
      <c r="CN76">
        <f t="shared" si="91"/>
        <v>9.8115771152269549E-3</v>
      </c>
      <c r="CO76">
        <f t="shared" si="92"/>
        <v>-1.6230188256782796E-4</v>
      </c>
      <c r="CP76">
        <f t="shared" si="93"/>
        <v>4.9463022070850071E-2</v>
      </c>
      <c r="CQ76">
        <f t="shared" si="94"/>
        <v>0.17570360537761398</v>
      </c>
      <c r="CR76">
        <f t="shared" si="95"/>
        <v>2.2057188210311107E-2</v>
      </c>
      <c r="CS76">
        <f t="shared" si="96"/>
        <v>1.7785547212638697E-3</v>
      </c>
      <c r="CT76">
        <f t="shared" si="97"/>
        <v>1.2871840047810501E-2</v>
      </c>
      <c r="CU76">
        <f t="shared" si="98"/>
        <v>2.3184247171407213E-2</v>
      </c>
      <c r="CV76">
        <f t="shared" si="99"/>
        <v>1.8039345838926968E-2</v>
      </c>
      <c r="CW76">
        <f t="shared" si="100"/>
        <v>1.2317798657995205E-2</v>
      </c>
      <c r="CX76">
        <f t="shared" si="101"/>
        <v>1.4354164235069744E-2</v>
      </c>
      <c r="CY76">
        <f t="shared" si="102"/>
        <v>4.7569039597517238E-2</v>
      </c>
      <c r="CZ76">
        <f t="shared" si="103"/>
        <v>4.0967837063545565E-2</v>
      </c>
      <c r="DA76">
        <f t="shared" si="104"/>
        <v>2.3183656463485081E-2</v>
      </c>
      <c r="DB76">
        <f t="shared" si="105"/>
        <v>1.2905164764123622E-2</v>
      </c>
      <c r="DC76">
        <f t="shared" si="106"/>
        <v>3.6700051236213671E-3</v>
      </c>
      <c r="DD76">
        <f t="shared" si="107"/>
        <v>-7.4267605333079301E-3</v>
      </c>
      <c r="DE76">
        <f t="shared" si="108"/>
        <v>-9.6525965402260994E-4</v>
      </c>
      <c r="DF76">
        <f t="shared" si="109"/>
        <v>-3.2134072512597367E-2</v>
      </c>
      <c r="DG76">
        <f t="shared" si="110"/>
        <v>2.4418033156046182E-3</v>
      </c>
      <c r="DH76">
        <f t="shared" si="111"/>
        <v>0.21482743908309199</v>
      </c>
      <c r="DI76">
        <f t="shared" si="112"/>
        <v>-9.4286699432722942E-3</v>
      </c>
      <c r="DJ76">
        <f t="shared" si="113"/>
        <v>-3.4483867728720696E-3</v>
      </c>
      <c r="DK76">
        <f t="shared" si="114"/>
        <v>8.3885072661165072E-3</v>
      </c>
      <c r="DL76">
        <f t="shared" si="115"/>
        <v>3.2374163605672912E-3</v>
      </c>
      <c r="DM76">
        <f t="shared" si="116"/>
        <v>2.3916001584110225E-2</v>
      </c>
      <c r="DN76">
        <f t="shared" si="117"/>
        <v>-2.02115666822551E-2</v>
      </c>
      <c r="DO76">
        <f t="shared" si="118"/>
        <v>7.7422866911138755E-3</v>
      </c>
      <c r="DP76">
        <f t="shared" si="119"/>
        <v>9.5843799883554848E-2</v>
      </c>
      <c r="DQ76">
        <f t="shared" si="120"/>
        <v>4.3448486132106945E-2</v>
      </c>
      <c r="DR76">
        <f t="shared" si="121"/>
        <v>-2.8267866703080013E-3</v>
      </c>
      <c r="DS76">
        <f t="shared" si="122"/>
        <v>-3.0853557664813569E-2</v>
      </c>
      <c r="DT76">
        <f t="shared" si="123"/>
        <v>0.11615818779685561</v>
      </c>
      <c r="DU76">
        <f t="shared" si="124"/>
        <v>2.3953950187877382E-2</v>
      </c>
      <c r="DV76">
        <f t="shared" si="125"/>
        <v>1.2119850884098726E-2</v>
      </c>
      <c r="DW76">
        <f t="shared" si="126"/>
        <v>-6.4639547859749236E-2</v>
      </c>
      <c r="DX76">
        <f t="shared" si="127"/>
        <v>-4.4418755996634696E-3</v>
      </c>
      <c r="DY76">
        <f t="shared" si="128"/>
        <v>0.11504126698793371</v>
      </c>
      <c r="DZ76">
        <f t="shared" si="129"/>
        <v>7.0997734412987512E-3</v>
      </c>
      <c r="EA76">
        <f t="shared" si="130"/>
        <v>5.1603843396255122E-3</v>
      </c>
      <c r="EB76">
        <f t="shared" si="131"/>
        <v>-0.10375062316225003</v>
      </c>
      <c r="EC76">
        <f t="shared" si="132"/>
        <v>1.8538719506239643E-2</v>
      </c>
      <c r="ED76">
        <f t="shared" si="133"/>
        <v>6.8619481988036135E-2</v>
      </c>
      <c r="EE76">
        <f t="shared" si="134"/>
        <v>4.3392060734928073E-3</v>
      </c>
      <c r="EF76">
        <f t="shared" si="135"/>
        <v>5.6822045365167995E-4</v>
      </c>
      <c r="EG76">
        <f t="shared" si="136"/>
        <v>7.1061144115140973E-3</v>
      </c>
      <c r="EH76">
        <f t="shared" si="137"/>
        <v>2.4823000394951222E-2</v>
      </c>
      <c r="EI76">
        <f t="shared" si="138"/>
        <v>2.2851256023249888E-2</v>
      </c>
      <c r="EJ76">
        <f t="shared" si="139"/>
        <v>8.1202219626671512E-2</v>
      </c>
      <c r="EK76">
        <f t="shared" si="140"/>
        <v>-4.9320704601600873E-3</v>
      </c>
      <c r="EL76">
        <f t="shared" si="141"/>
        <v>1.7214978216163024E-2</v>
      </c>
      <c r="EM76">
        <f t="shared" si="142"/>
        <v>1.2731876338110792E-2</v>
      </c>
      <c r="EN76">
        <f t="shared" si="143"/>
        <v>-1.9627569657414634E-2</v>
      </c>
      <c r="EO76">
        <f t="shared" si="144"/>
        <v>1.6559880794066784E-2</v>
      </c>
      <c r="EP76">
        <f t="shared" si="145"/>
        <v>-2.4831429969971119E-2</v>
      </c>
      <c r="EQ76">
        <f t="shared" si="146"/>
        <v>2.3163708820376216E-2</v>
      </c>
      <c r="ER76">
        <f t="shared" si="147"/>
        <v>-1.4010309214013028E-2</v>
      </c>
      <c r="ES76">
        <f t="shared" si="148"/>
        <v>5.0541336872391485E-2</v>
      </c>
      <c r="ET76">
        <f t="shared" si="149"/>
        <v>1.9223711939250654E-2</v>
      </c>
      <c r="EU76">
        <f t="shared" si="150"/>
        <v>3.2653802998062531E-2</v>
      </c>
      <c r="EV76">
        <f t="shared" si="151"/>
        <v>3.9216174368885692E-2</v>
      </c>
      <c r="EW76" t="str">
        <f t="shared" si="152"/>
        <v/>
      </c>
      <c r="EX76">
        <f t="shared" si="153"/>
        <v>-4.7029937915511355E-2</v>
      </c>
    </row>
    <row r="77" spans="1:154" x14ac:dyDescent="0.4">
      <c r="A77" s="1" t="s">
        <v>75</v>
      </c>
      <c r="B77" s="3">
        <v>95.632327162972203</v>
      </c>
      <c r="C77" s="4">
        <v>110.68731958249001</v>
      </c>
      <c r="D77" s="3">
        <v>100.973083535848</v>
      </c>
      <c r="E77" s="4">
        <v>88.941198727968299</v>
      </c>
      <c r="F77" s="3">
        <v>102.838126990533</v>
      </c>
      <c r="G77" s="4">
        <v>101.529170033851</v>
      </c>
      <c r="H77" s="3">
        <v>110.16783967757399</v>
      </c>
      <c r="I77" s="4">
        <v>101.620103242892</v>
      </c>
      <c r="J77" s="3">
        <v>102.567329294701</v>
      </c>
      <c r="K77" s="4">
        <v>116.758237029082</v>
      </c>
      <c r="L77" s="3">
        <v>98.054271090135899</v>
      </c>
      <c r="M77" s="4">
        <v>81.993549502519599</v>
      </c>
      <c r="N77" s="3">
        <v>128.479359733998</v>
      </c>
      <c r="O77" s="4">
        <v>94.621963912514204</v>
      </c>
      <c r="P77" s="3">
        <v>119.288019550934</v>
      </c>
      <c r="Q77" s="4">
        <v>75.567458759082001</v>
      </c>
      <c r="R77" s="3">
        <v>123.684166364879</v>
      </c>
      <c r="S77" s="4">
        <v>104.103462864665</v>
      </c>
      <c r="T77" s="3">
        <v>95.973291110064295</v>
      </c>
      <c r="U77" s="4">
        <v>104.19413041583201</v>
      </c>
      <c r="V77" s="3">
        <v>95.876680897475893</v>
      </c>
      <c r="W77" s="4">
        <v>115.792467256094</v>
      </c>
      <c r="X77" s="3">
        <v>98.453279419166904</v>
      </c>
      <c r="Y77" s="4">
        <v>95.2857591680133</v>
      </c>
      <c r="Z77" s="3">
        <v>102.343782241193</v>
      </c>
      <c r="AA77" s="4">
        <v>91.1304482389951</v>
      </c>
      <c r="AB77" s="3">
        <v>94.782206124870498</v>
      </c>
      <c r="AC77" s="4">
        <v>97.029040262515693</v>
      </c>
      <c r="AD77" s="3">
        <v>90.284845422282302</v>
      </c>
      <c r="AE77" s="4">
        <v>96.861371027905605</v>
      </c>
      <c r="AF77" s="3">
        <v>106.588105469751</v>
      </c>
      <c r="AG77" s="4">
        <v>89.485034708801805</v>
      </c>
      <c r="AH77" s="3">
        <v>130.78671383131299</v>
      </c>
      <c r="AI77" s="4">
        <v>139.283693391913</v>
      </c>
      <c r="AJ77" s="3">
        <v>89.639422803039096</v>
      </c>
      <c r="AK77" s="4">
        <v>105.5644669842</v>
      </c>
      <c r="AL77" s="3">
        <v>96.4474875617463</v>
      </c>
      <c r="AM77" s="4">
        <v>74.7308391059684</v>
      </c>
      <c r="AN77" s="3">
        <v>103.735150529096</v>
      </c>
      <c r="AO77" s="4">
        <v>79.365141501134204</v>
      </c>
      <c r="AP77" s="3">
        <v>100.496225870012</v>
      </c>
      <c r="AQ77" s="4">
        <v>84.042285664619598</v>
      </c>
      <c r="AR77" s="3">
        <v>87.745459561799805</v>
      </c>
      <c r="AS77" s="4">
        <v>93.211664825886899</v>
      </c>
      <c r="AT77" s="3">
        <v>80.665294302726494</v>
      </c>
      <c r="AU77" s="4">
        <v>124.503223439149</v>
      </c>
      <c r="AV77" s="3">
        <v>100.707171403825</v>
      </c>
      <c r="AW77" s="4">
        <v>99.8062388599608</v>
      </c>
      <c r="AX77" s="3">
        <v>103.23475943595901</v>
      </c>
      <c r="AY77" s="4">
        <v>96.987216071392893</v>
      </c>
      <c r="AZ77" s="3">
        <v>117.795730426966</v>
      </c>
      <c r="BA77" s="4">
        <v>99.613300462801206</v>
      </c>
      <c r="BB77" s="3">
        <v>85.9959595074954</v>
      </c>
      <c r="BC77" s="4">
        <v>101.452708464591</v>
      </c>
      <c r="BD77" s="3">
        <v>124.1849155948</v>
      </c>
      <c r="BE77" s="4">
        <v>114.898314018376</v>
      </c>
      <c r="BF77" s="3">
        <v>103.881154484983</v>
      </c>
      <c r="BG77" s="4">
        <v>92.645217766142693</v>
      </c>
      <c r="BH77" s="3">
        <v>97.684055437210304</v>
      </c>
      <c r="BI77" s="4">
        <v>106.438935298559</v>
      </c>
      <c r="BJ77" s="3">
        <v>115.491268393795</v>
      </c>
      <c r="BK77" s="4">
        <v>103.22306004465101</v>
      </c>
      <c r="BL77" s="3">
        <v>106.950963312383</v>
      </c>
      <c r="BM77" s="4">
        <v>100.59382314782501</v>
      </c>
      <c r="BN77" s="3">
        <v>129.542724423501</v>
      </c>
      <c r="BO77" s="4">
        <v>78.180074893715499</v>
      </c>
      <c r="BP77" s="3">
        <v>97.608363964465596</v>
      </c>
      <c r="BQ77" s="4">
        <v>99.251903576547605</v>
      </c>
      <c r="BR77" s="3">
        <v>103.10326131143501</v>
      </c>
      <c r="BS77" s="4">
        <v>94.598447828232494</v>
      </c>
      <c r="BT77" s="3">
        <v>83.487652339521901</v>
      </c>
      <c r="BU77" s="4">
        <v>98.550262041256502</v>
      </c>
      <c r="BV77" s="3">
        <v>116.772056813736</v>
      </c>
      <c r="BW77" s="4">
        <v>117.999739139201</v>
      </c>
      <c r="BX77" s="3"/>
      <c r="BY77" s="4">
        <v>82.284313360304495</v>
      </c>
      <c r="BZ77" s="1" t="s">
        <v>75</v>
      </c>
      <c r="CA77">
        <f t="shared" si="78"/>
        <v>2.9149184644243098E-2</v>
      </c>
      <c r="CB77">
        <f t="shared" si="79"/>
        <v>2.5512652177255069E-2</v>
      </c>
      <c r="CC77">
        <f t="shared" si="80"/>
        <v>2.5994399993368722E-2</v>
      </c>
      <c r="CD77">
        <f t="shared" si="81"/>
        <v>-3.8076888638276407E-2</v>
      </c>
      <c r="CE77">
        <f t="shared" si="82"/>
        <v>4.7981832796621937E-3</v>
      </c>
      <c r="CF77">
        <f t="shared" si="83"/>
        <v>1.2239830088026871E-2</v>
      </c>
      <c r="CG77">
        <f t="shared" si="84"/>
        <v>1.6044973243704685E-2</v>
      </c>
      <c r="CH77">
        <f t="shared" si="85"/>
        <v>1.3373323117291003E-2</v>
      </c>
      <c r="CI77">
        <f t="shared" si="86"/>
        <v>2.5592265388749258E-2</v>
      </c>
      <c r="CJ77">
        <f t="shared" si="87"/>
        <v>-8.1204781670962456E-2</v>
      </c>
      <c r="CK77">
        <f t="shared" si="88"/>
        <v>4.1301844755907702E-3</v>
      </c>
      <c r="CL77">
        <f t="shared" si="89"/>
        <v>-2.1896702294319614E-2</v>
      </c>
      <c r="CM77">
        <f t="shared" si="90"/>
        <v>1.9246861861254017E-2</v>
      </c>
      <c r="CN77">
        <f t="shared" si="91"/>
        <v>-2.0048505043075426E-2</v>
      </c>
      <c r="CO77">
        <f t="shared" si="92"/>
        <v>-1.672019134883207E-2</v>
      </c>
      <c r="CP77">
        <f t="shared" si="93"/>
        <v>-4.9788999078466123E-3</v>
      </c>
      <c r="CQ77">
        <f t="shared" si="94"/>
        <v>8.7796547920391266E-2</v>
      </c>
      <c r="CR77">
        <f t="shared" si="95"/>
        <v>-3.0677931939033898E-2</v>
      </c>
      <c r="CS77">
        <f t="shared" si="96"/>
        <v>-3.4410224687264623E-4</v>
      </c>
      <c r="CT77">
        <f t="shared" si="97"/>
        <v>9.9501675052009464E-3</v>
      </c>
      <c r="CU77">
        <f t="shared" si="98"/>
        <v>8.4051020789570607E-3</v>
      </c>
      <c r="CV77">
        <f t="shared" si="99"/>
        <v>4.01350743476514E-2</v>
      </c>
      <c r="CW77">
        <f t="shared" si="100"/>
        <v>4.7981818777440566E-3</v>
      </c>
      <c r="CX77">
        <f t="shared" si="101"/>
        <v>4.6205903264164849E-3</v>
      </c>
      <c r="CY77">
        <f t="shared" si="102"/>
        <v>5.2841971014590428E-2</v>
      </c>
      <c r="CZ77">
        <f t="shared" si="103"/>
        <v>4.6073735741497535E-2</v>
      </c>
      <c r="DA77">
        <f t="shared" si="104"/>
        <v>1.9494765782305246E-2</v>
      </c>
      <c r="DB77">
        <f t="shared" si="105"/>
        <v>6.7507447656838249E-3</v>
      </c>
      <c r="DC77">
        <f t="shared" si="106"/>
        <v>-1.2864744565218578E-3</v>
      </c>
      <c r="DD77">
        <f t="shared" si="107"/>
        <v>9.0423273511961444E-3</v>
      </c>
      <c r="DE77">
        <f t="shared" si="108"/>
        <v>1.2075863466740167E-2</v>
      </c>
      <c r="DF77">
        <f t="shared" si="109"/>
        <v>-1.8664697091498317E-2</v>
      </c>
      <c r="DG77">
        <f t="shared" si="110"/>
        <v>-8.7232216998513468E-2</v>
      </c>
      <c r="DH77">
        <f t="shared" si="111"/>
        <v>0.38255327597635191</v>
      </c>
      <c r="DI77">
        <f t="shared" si="112"/>
        <v>-1.7492602483567876E-2</v>
      </c>
      <c r="DJ77">
        <f t="shared" si="113"/>
        <v>-2.8733113626194795E-2</v>
      </c>
      <c r="DK77">
        <f t="shared" si="114"/>
        <v>-1.6526298464314415E-4</v>
      </c>
      <c r="DL77">
        <f t="shared" si="115"/>
        <v>2.2126276742366002E-2</v>
      </c>
      <c r="DM77">
        <f t="shared" si="116"/>
        <v>1.8915250918220217E-2</v>
      </c>
      <c r="DN77">
        <f t="shared" si="117"/>
        <v>1.4854705124965006E-2</v>
      </c>
      <c r="DO77">
        <f t="shared" si="118"/>
        <v>6.0463196965547805E-3</v>
      </c>
      <c r="DP77">
        <f t="shared" si="119"/>
        <v>0.11654966204732586</v>
      </c>
      <c r="DQ77">
        <f t="shared" si="120"/>
        <v>1.2719660308579295E-2</v>
      </c>
      <c r="DR77">
        <f t="shared" si="121"/>
        <v>-4.069973419630224E-3</v>
      </c>
      <c r="DS77">
        <f t="shared" si="122"/>
        <v>-3.8801405974309144E-3</v>
      </c>
      <c r="DT77">
        <f t="shared" si="123"/>
        <v>5.135369318470584E-2</v>
      </c>
      <c r="DU77">
        <f t="shared" si="124"/>
        <v>2.1808764067716702E-2</v>
      </c>
      <c r="DV77">
        <f t="shared" si="125"/>
        <v>5.8624669186144729E-3</v>
      </c>
      <c r="DW77">
        <f t="shared" si="126"/>
        <v>-3.9747881697226317E-3</v>
      </c>
      <c r="DX77">
        <f t="shared" si="127"/>
        <v>-1.2503286971289329E-3</v>
      </c>
      <c r="DY77">
        <f t="shared" si="128"/>
        <v>0.13445729707262144</v>
      </c>
      <c r="DZ77">
        <f t="shared" si="129"/>
        <v>-1.8716970971274227E-3</v>
      </c>
      <c r="EA77">
        <f t="shared" si="130"/>
        <v>2.1087929325338095E-2</v>
      </c>
      <c r="EB77">
        <f t="shared" si="131"/>
        <v>-0.14574120670880686</v>
      </c>
      <c r="EC77">
        <f t="shared" si="132"/>
        <v>2.5426210268608695E-2</v>
      </c>
      <c r="ED77">
        <f t="shared" si="133"/>
        <v>4.8066874834678197E-2</v>
      </c>
      <c r="EE77">
        <f t="shared" si="134"/>
        <v>2.5193670529702228E-2</v>
      </c>
      <c r="EF77">
        <f t="shared" si="135"/>
        <v>-1.3375241664517867E-2</v>
      </c>
      <c r="EG77">
        <f t="shared" si="136"/>
        <v>-9.6465879741702842E-4</v>
      </c>
      <c r="EH77">
        <f t="shared" si="137"/>
        <v>5.3951544031049403E-2</v>
      </c>
      <c r="EI77">
        <f t="shared" si="138"/>
        <v>3.7866480345422726E-2</v>
      </c>
      <c r="EJ77">
        <f t="shared" si="139"/>
        <v>5.8398470976950723E-2</v>
      </c>
      <c r="EK77">
        <f t="shared" si="140"/>
        <v>1.207464038072148E-3</v>
      </c>
      <c r="EL77">
        <f t="shared" si="141"/>
        <v>9.3178141258483116E-3</v>
      </c>
      <c r="EM77">
        <f t="shared" si="142"/>
        <v>3.0369444654540834E-2</v>
      </c>
      <c r="EN77">
        <f t="shared" si="143"/>
        <v>1.8823631795910289E-2</v>
      </c>
      <c r="EO77">
        <f t="shared" si="144"/>
        <v>4.2300741667100628E-3</v>
      </c>
      <c r="EP77">
        <f t="shared" si="145"/>
        <v>-1.5987679486487494E-2</v>
      </c>
      <c r="EQ77">
        <f t="shared" si="146"/>
        <v>2.1332011047583199E-2</v>
      </c>
      <c r="ER77">
        <f t="shared" si="147"/>
        <v>9.1441198912793897E-3</v>
      </c>
      <c r="ES77">
        <f t="shared" si="148"/>
        <v>8.7306500297173129E-2</v>
      </c>
      <c r="ET77">
        <f t="shared" si="149"/>
        <v>4.7882128141254476E-3</v>
      </c>
      <c r="EU77">
        <f t="shared" si="150"/>
        <v>3.9627251189608081E-2</v>
      </c>
      <c r="EV77">
        <f t="shared" si="151"/>
        <v>3.3677251050081569E-2</v>
      </c>
      <c r="EW77" t="str">
        <f t="shared" si="152"/>
        <v/>
      </c>
      <c r="EX77">
        <f t="shared" si="153"/>
        <v>-9.2055849402860046E-2</v>
      </c>
    </row>
    <row r="78" spans="1:154" x14ac:dyDescent="0.4">
      <c r="A78" s="1" t="s">
        <v>76</v>
      </c>
      <c r="B78" s="3">
        <v>94.925642952692499</v>
      </c>
      <c r="C78" s="4">
        <v>110.309016131942</v>
      </c>
      <c r="D78" s="3">
        <v>101.280435209353</v>
      </c>
      <c r="E78" s="4">
        <v>87.251429543144397</v>
      </c>
      <c r="F78" s="3">
        <v>102.17510942325799</v>
      </c>
      <c r="G78" s="4">
        <v>102.227030061709</v>
      </c>
      <c r="H78" s="3">
        <v>110.529111996805</v>
      </c>
      <c r="I78" s="4">
        <v>100.518771603435</v>
      </c>
      <c r="J78" s="3">
        <v>102.137230685015</v>
      </c>
      <c r="K78" s="4">
        <v>114.67391814715999</v>
      </c>
      <c r="L78" s="3">
        <v>97.096497990093894</v>
      </c>
      <c r="M78" s="4">
        <v>81.143807817565403</v>
      </c>
      <c r="N78" s="3">
        <v>127.603969093675</v>
      </c>
      <c r="O78" s="4">
        <v>95.256545701841304</v>
      </c>
      <c r="P78" s="3">
        <v>121.921548186262</v>
      </c>
      <c r="Q78" s="4">
        <v>75.733393909705896</v>
      </c>
      <c r="R78" s="3">
        <v>122.920380719945</v>
      </c>
      <c r="S78" s="4">
        <v>102.457791379822</v>
      </c>
      <c r="T78" s="3">
        <v>92.809624151100607</v>
      </c>
      <c r="U78" s="4">
        <v>102.632265429119</v>
      </c>
      <c r="V78" s="3">
        <v>94.134547027742798</v>
      </c>
      <c r="W78" s="4">
        <v>115.567569094757</v>
      </c>
      <c r="X78" s="3">
        <v>97.574449019041396</v>
      </c>
      <c r="Y78" s="4">
        <v>94.321229618207894</v>
      </c>
      <c r="Z78" s="3">
        <v>101.209445884423</v>
      </c>
      <c r="AA78" s="4">
        <v>91.191782899228599</v>
      </c>
      <c r="AB78" s="3">
        <v>95.800455771251194</v>
      </c>
      <c r="AC78" s="4">
        <v>95.5655472046478</v>
      </c>
      <c r="AD78" s="3">
        <v>89.189392390864299</v>
      </c>
      <c r="AE78" s="4">
        <v>96.499491188738602</v>
      </c>
      <c r="AF78" s="3">
        <v>105.877393854044</v>
      </c>
      <c r="AG78" s="4">
        <v>90.666655838006605</v>
      </c>
      <c r="AH78" s="3">
        <v>131.89655211672101</v>
      </c>
      <c r="AI78" s="4">
        <v>116.458563579093</v>
      </c>
      <c r="AJ78" s="3">
        <v>88.8007730763604</v>
      </c>
      <c r="AK78" s="4">
        <v>106.57438510302499</v>
      </c>
      <c r="AL78" s="3">
        <v>95.378962188208405</v>
      </c>
      <c r="AM78" s="4">
        <v>75.489169579032094</v>
      </c>
      <c r="AN78" s="3">
        <v>103.55850096995199</v>
      </c>
      <c r="AO78" s="4">
        <v>81.034639199046694</v>
      </c>
      <c r="AP78" s="3">
        <v>99.9582091822801</v>
      </c>
      <c r="AQ78" s="4">
        <v>83.9386661971743</v>
      </c>
      <c r="AR78" s="3">
        <v>87.939941811816496</v>
      </c>
      <c r="AS78" s="4">
        <v>92.496213619739095</v>
      </c>
      <c r="AT78" s="3">
        <v>83.061432466892001</v>
      </c>
      <c r="AU78" s="4">
        <v>125.54342954745</v>
      </c>
      <c r="AV78" s="3">
        <v>99.675444429443502</v>
      </c>
      <c r="AW78" s="4">
        <v>99.860429235949994</v>
      </c>
      <c r="AX78" s="3">
        <v>104.009032640546</v>
      </c>
      <c r="AY78" s="4">
        <v>95.412127695291801</v>
      </c>
      <c r="AZ78" s="3">
        <v>118.624475334153</v>
      </c>
      <c r="BA78" s="4">
        <v>99.200414564991306</v>
      </c>
      <c r="BB78" s="3">
        <v>84.787678781718995</v>
      </c>
      <c r="BC78" s="4">
        <v>99.868313205025601</v>
      </c>
      <c r="BD78" s="3">
        <v>123.737397666411</v>
      </c>
      <c r="BE78" s="4">
        <v>110.50203958378501</v>
      </c>
      <c r="BF78" s="3">
        <v>103.24477012188601</v>
      </c>
      <c r="BG78" s="4">
        <v>91.718517221293098</v>
      </c>
      <c r="BH78" s="3">
        <v>96.929591682506299</v>
      </c>
      <c r="BI78" s="4">
        <v>103.87174023501299</v>
      </c>
      <c r="BJ78" s="3">
        <v>112.581141217024</v>
      </c>
      <c r="BK78" s="4">
        <v>103.13524692329401</v>
      </c>
      <c r="BL78" s="3">
        <v>106.978663412399</v>
      </c>
      <c r="BM78" s="4">
        <v>100.727454351202</v>
      </c>
      <c r="BN78" s="3">
        <v>126.269218098417</v>
      </c>
      <c r="BO78" s="4">
        <v>79.100305691486597</v>
      </c>
      <c r="BP78" s="3">
        <v>96.587232152267106</v>
      </c>
      <c r="BQ78" s="4">
        <v>98.739472911464503</v>
      </c>
      <c r="BR78" s="3">
        <v>103.644118700267</v>
      </c>
      <c r="BS78" s="4">
        <v>95.158001978736195</v>
      </c>
      <c r="BT78" s="3">
        <v>86.665858273787705</v>
      </c>
      <c r="BU78" s="4">
        <v>99.598639572801403</v>
      </c>
      <c r="BV78" s="3">
        <v>115.382634054202</v>
      </c>
      <c r="BW78" s="4">
        <v>117.253935382645</v>
      </c>
      <c r="BX78" s="3"/>
      <c r="BY78" s="4">
        <v>81.930465097599395</v>
      </c>
      <c r="BZ78" s="1" t="s">
        <v>76</v>
      </c>
      <c r="CA78">
        <f t="shared" si="78"/>
        <v>4.7345406724065286E-2</v>
      </c>
      <c r="CB78">
        <f t="shared" si="79"/>
        <v>5.1295500691531659E-2</v>
      </c>
      <c r="CC78">
        <f t="shared" si="80"/>
        <v>5.0746837797237099E-2</v>
      </c>
      <c r="CD78">
        <f t="shared" si="81"/>
        <v>-4.7672277345031655E-2</v>
      </c>
      <c r="CE78">
        <f t="shared" si="82"/>
        <v>-6.6065423731546113E-3</v>
      </c>
      <c r="CF78">
        <f t="shared" si="83"/>
        <v>3.1100409254569694E-2</v>
      </c>
      <c r="CG78">
        <f t="shared" si="84"/>
        <v>4.6147481666758638E-2</v>
      </c>
      <c r="CH78">
        <f t="shared" si="85"/>
        <v>-4.7244285458759583E-3</v>
      </c>
      <c r="CI78">
        <f t="shared" si="86"/>
        <v>1.5459863229204895E-2</v>
      </c>
      <c r="CJ78">
        <f t="shared" si="87"/>
        <v>-2.9736269011314653E-2</v>
      </c>
      <c r="CK78">
        <f t="shared" si="88"/>
        <v>-1.0005098092368936E-2</v>
      </c>
      <c r="CL78">
        <f t="shared" si="89"/>
        <v>-2.4801845528284461E-2</v>
      </c>
      <c r="CM78">
        <f t="shared" si="90"/>
        <v>1.8774247618429607E-2</v>
      </c>
      <c r="CN78">
        <f t="shared" si="91"/>
        <v>-3.918354195041085E-2</v>
      </c>
      <c r="CO78">
        <f t="shared" si="92"/>
        <v>-8.3236567644638937E-3</v>
      </c>
      <c r="CP78">
        <f t="shared" si="93"/>
        <v>-2.6744286696913866E-2</v>
      </c>
      <c r="CQ78">
        <f t="shared" si="94"/>
        <v>0.10219774815927818</v>
      </c>
      <c r="CR78">
        <f t="shared" si="95"/>
        <v>-2.773527973809975E-2</v>
      </c>
      <c r="CS78">
        <f t="shared" si="96"/>
        <v>-4.1022869481887159E-2</v>
      </c>
      <c r="CT78">
        <f t="shared" si="97"/>
        <v>-1.1056592785335995E-2</v>
      </c>
      <c r="CU78">
        <f t="shared" si="98"/>
        <v>-2.3307592131389443E-2</v>
      </c>
      <c r="CV78">
        <f t="shared" si="99"/>
        <v>4.296183612312765E-2</v>
      </c>
      <c r="CW78">
        <f t="shared" si="100"/>
        <v>-9.8515441043395269E-3</v>
      </c>
      <c r="CX78">
        <f t="shared" si="101"/>
        <v>-1.435389653635899E-2</v>
      </c>
      <c r="CY78">
        <f t="shared" si="102"/>
        <v>1.786636995989932E-2</v>
      </c>
      <c r="CZ78">
        <f t="shared" si="103"/>
        <v>6.8184064649022824E-2</v>
      </c>
      <c r="DA78">
        <f t="shared" si="104"/>
        <v>1.0960704733119941E-2</v>
      </c>
      <c r="DB78">
        <f t="shared" si="105"/>
        <v>-1.4653925788989053E-2</v>
      </c>
      <c r="DC78">
        <f t="shared" si="106"/>
        <v>-1.3988730033350993E-2</v>
      </c>
      <c r="DD78">
        <f t="shared" si="107"/>
        <v>2.3210148199486191E-2</v>
      </c>
      <c r="DE78">
        <f t="shared" si="108"/>
        <v>2.0442619592136779E-2</v>
      </c>
      <c r="DF78">
        <f t="shared" si="109"/>
        <v>-1.3679110277508566E-2</v>
      </c>
      <c r="DG78">
        <f t="shared" si="110"/>
        <v>-8.66434650704484E-2</v>
      </c>
      <c r="DH78">
        <f t="shared" si="111"/>
        <v>0.16947588892110788</v>
      </c>
      <c r="DI78">
        <f t="shared" si="112"/>
        <v>-3.4599866337806096E-2</v>
      </c>
      <c r="DJ78">
        <f t="shared" si="113"/>
        <v>-2.7703965816877618E-3</v>
      </c>
      <c r="DK78">
        <f t="shared" si="114"/>
        <v>-1.8381785931425143E-2</v>
      </c>
      <c r="DL78">
        <f t="shared" si="115"/>
        <v>1.772048178198582E-2</v>
      </c>
      <c r="DM78">
        <f t="shared" si="116"/>
        <v>9.2395019519091459E-3</v>
      </c>
      <c r="DN78">
        <f t="shared" si="117"/>
        <v>-5.4507929085054529E-2</v>
      </c>
      <c r="DO78">
        <f t="shared" si="118"/>
        <v>-1.7015506479092224E-3</v>
      </c>
      <c r="DP78">
        <f t="shared" si="119"/>
        <v>0.15419626904982997</v>
      </c>
      <c r="DQ78">
        <f t="shared" si="120"/>
        <v>-1.359850715334221E-2</v>
      </c>
      <c r="DR78">
        <f t="shared" si="121"/>
        <v>-1.9410068157663551E-2</v>
      </c>
      <c r="DS78">
        <f t="shared" si="122"/>
        <v>2.8130692562777337E-2</v>
      </c>
      <c r="DT78">
        <f t="shared" si="123"/>
        <v>6.0619772664546767E-2</v>
      </c>
      <c r="DU78">
        <f t="shared" si="124"/>
        <v>1.8313428656728359E-2</v>
      </c>
      <c r="DV78">
        <f t="shared" si="125"/>
        <v>7.8832034531295392E-4</v>
      </c>
      <c r="DW78">
        <f t="shared" si="126"/>
        <v>-7.685514768792423E-3</v>
      </c>
      <c r="DX78">
        <f t="shared" si="127"/>
        <v>4.0234860171892706E-3</v>
      </c>
      <c r="DY78">
        <f t="shared" si="128"/>
        <v>0.16058694609717095</v>
      </c>
      <c r="DZ78">
        <f t="shared" si="129"/>
        <v>-5.9195473747132299E-3</v>
      </c>
      <c r="EA78">
        <f t="shared" si="130"/>
        <v>-3.6850427240670003E-3</v>
      </c>
      <c r="EB78">
        <f t="shared" si="131"/>
        <v>-9.9134922221397193E-2</v>
      </c>
      <c r="EC78">
        <f t="shared" si="132"/>
        <v>5.9389326452264912E-2</v>
      </c>
      <c r="ED78">
        <f t="shared" si="133"/>
        <v>9.310971807061863E-3</v>
      </c>
      <c r="EE78">
        <f t="shared" si="134"/>
        <v>5.015855421335913E-2</v>
      </c>
      <c r="EF78">
        <f t="shared" si="135"/>
        <v>-3.9322175634328382E-2</v>
      </c>
      <c r="EG78">
        <f t="shared" si="136"/>
        <v>-1.1450753450167439E-2</v>
      </c>
      <c r="EH78">
        <f t="shared" si="137"/>
        <v>3.3360240267811481E-2</v>
      </c>
      <c r="EI78">
        <f t="shared" si="138"/>
        <v>6.1647553880628259E-3</v>
      </c>
      <c r="EJ78">
        <f t="shared" si="139"/>
        <v>7.0888684788394718E-2</v>
      </c>
      <c r="EK78">
        <f t="shared" si="140"/>
        <v>1.0008148371943193E-2</v>
      </c>
      <c r="EL78">
        <f t="shared" si="141"/>
        <v>3.6361957099526609E-3</v>
      </c>
      <c r="EM78">
        <f t="shared" si="142"/>
        <v>1.1378370963445406E-2</v>
      </c>
      <c r="EN78">
        <f t="shared" si="143"/>
        <v>-6.9588435691012585E-2</v>
      </c>
      <c r="EO78">
        <f t="shared" si="144"/>
        <v>-1.3011652562707421E-2</v>
      </c>
      <c r="EP78">
        <f t="shared" si="145"/>
        <v>1.0523130613046439E-2</v>
      </c>
      <c r="EQ78">
        <f t="shared" si="146"/>
        <v>3.7103824734016966E-2</v>
      </c>
      <c r="ER78">
        <f t="shared" si="147"/>
        <v>4.4701164772083413E-2</v>
      </c>
      <c r="ES78">
        <f t="shared" si="148"/>
        <v>0.15406676276455911</v>
      </c>
      <c r="ET78">
        <f t="shared" si="149"/>
        <v>1.4290996702590597E-3</v>
      </c>
      <c r="EU78">
        <f t="shared" si="150"/>
        <v>5.5648732390949363E-2</v>
      </c>
      <c r="EV78">
        <f t="shared" si="151"/>
        <v>2.8114647351489275E-3</v>
      </c>
      <c r="EW78" t="str">
        <f t="shared" si="152"/>
        <v/>
      </c>
      <c r="EX78">
        <f t="shared" si="153"/>
        <v>-7.2108869762730787E-2</v>
      </c>
    </row>
    <row r="79" spans="1:154" x14ac:dyDescent="0.4">
      <c r="A79" s="1" t="s">
        <v>77</v>
      </c>
      <c r="B79" s="3">
        <v>95.092534010933093</v>
      </c>
      <c r="C79" s="4">
        <v>112.082164434173</v>
      </c>
      <c r="D79" s="3">
        <v>102.19222138128001</v>
      </c>
      <c r="E79" s="4">
        <v>86.454210425818104</v>
      </c>
      <c r="F79" s="3">
        <v>101.89643181493599</v>
      </c>
      <c r="G79" s="4">
        <v>102.20760979131499</v>
      </c>
      <c r="H79" s="3">
        <v>110.87750395584</v>
      </c>
      <c r="I79" s="4">
        <v>100.18211092310599</v>
      </c>
      <c r="J79" s="3">
        <v>102.61859472011101</v>
      </c>
      <c r="K79" s="4">
        <v>113.065363681701</v>
      </c>
      <c r="L79" s="3">
        <v>96.755146837091303</v>
      </c>
      <c r="M79" s="4">
        <v>81.004559767975906</v>
      </c>
      <c r="N79" s="3">
        <v>125.530217190844</v>
      </c>
      <c r="O79" s="4">
        <v>94.056221641964896</v>
      </c>
      <c r="P79" s="3">
        <v>122.065680995935</v>
      </c>
      <c r="Q79" s="4">
        <v>73.961547132368693</v>
      </c>
      <c r="R79" s="3">
        <v>124.423264369336</v>
      </c>
      <c r="S79" s="4">
        <v>105.479043640651</v>
      </c>
      <c r="T79" s="3">
        <v>92.427493780535002</v>
      </c>
      <c r="U79" s="4">
        <v>101.029922694833</v>
      </c>
      <c r="V79" s="3">
        <v>93.770511181805702</v>
      </c>
      <c r="W79" s="4">
        <v>114.50985499462701</v>
      </c>
      <c r="X79" s="3">
        <v>97.266864463185101</v>
      </c>
      <c r="Y79" s="4">
        <v>94.090306605690202</v>
      </c>
      <c r="Z79" s="3">
        <v>100.967768154464</v>
      </c>
      <c r="AA79" s="4">
        <v>93.355892377851504</v>
      </c>
      <c r="AB79" s="3">
        <v>94.712238938597693</v>
      </c>
      <c r="AC79" s="4">
        <v>95.667020899654005</v>
      </c>
      <c r="AD79" s="3">
        <v>88.973715511946494</v>
      </c>
      <c r="AE79" s="4">
        <v>96.369369129644397</v>
      </c>
      <c r="AF79" s="3">
        <v>106.944458305861</v>
      </c>
      <c r="AG79" s="4">
        <v>89.899925044382996</v>
      </c>
      <c r="AH79" s="3">
        <v>129.94667432094801</v>
      </c>
      <c r="AI79" s="4">
        <v>128.54771804415901</v>
      </c>
      <c r="AJ79" s="3">
        <v>88.241174629483794</v>
      </c>
      <c r="AK79" s="4">
        <v>108.563183944711</v>
      </c>
      <c r="AL79" s="3">
        <v>94.949420995433002</v>
      </c>
      <c r="AM79" s="4">
        <v>75.951431235496202</v>
      </c>
      <c r="AN79" s="3">
        <v>103.686287777084</v>
      </c>
      <c r="AO79" s="4">
        <v>79.8079464830315</v>
      </c>
      <c r="AP79" s="3">
        <v>99.741307152627598</v>
      </c>
      <c r="AQ79" s="4">
        <v>84.2251120884345</v>
      </c>
      <c r="AR79" s="3">
        <v>87.366764559077396</v>
      </c>
      <c r="AS79" s="4">
        <v>91.937593541679107</v>
      </c>
      <c r="AT79" s="3">
        <v>83.913262450153894</v>
      </c>
      <c r="AU79" s="4">
        <v>122.06824574494701</v>
      </c>
      <c r="AV79" s="3">
        <v>100.121121172271</v>
      </c>
      <c r="AW79" s="4">
        <v>99.8273340570165</v>
      </c>
      <c r="AX79" s="3">
        <v>101.956064882078</v>
      </c>
      <c r="AY79" s="4">
        <v>96.332745638442702</v>
      </c>
      <c r="AZ79" s="3">
        <v>121.782477409888</v>
      </c>
      <c r="BA79" s="4">
        <v>98.845248136719405</v>
      </c>
      <c r="BB79" s="3">
        <v>84.863955257010204</v>
      </c>
      <c r="BC79" s="4">
        <v>96.930215790971999</v>
      </c>
      <c r="BD79" s="3">
        <v>124.203162178962</v>
      </c>
      <c r="BE79" s="4">
        <v>109.44951913938399</v>
      </c>
      <c r="BF79" s="3">
        <v>104.75157598640899</v>
      </c>
      <c r="BG79" s="4">
        <v>92.691856601876097</v>
      </c>
      <c r="BH79" s="3">
        <v>96.637789413147402</v>
      </c>
      <c r="BI79" s="4">
        <v>105.757277709915</v>
      </c>
      <c r="BJ79" s="3">
        <v>112.775397863352</v>
      </c>
      <c r="BK79" s="4">
        <v>104.36097464807</v>
      </c>
      <c r="BL79" s="3">
        <v>106.764004919949</v>
      </c>
      <c r="BM79" s="4">
        <v>100.79441116289399</v>
      </c>
      <c r="BN79" s="3">
        <v>126.08944139722399</v>
      </c>
      <c r="BO79" s="4">
        <v>78.355749193833006</v>
      </c>
      <c r="BP79" s="3">
        <v>96.226728882014001</v>
      </c>
      <c r="BQ79" s="4">
        <v>98.517694603168096</v>
      </c>
      <c r="BR79" s="3">
        <v>102.932203518848</v>
      </c>
      <c r="BS79" s="4">
        <v>94.316182000531995</v>
      </c>
      <c r="BT79" s="3">
        <v>90.202069273040195</v>
      </c>
      <c r="BU79" s="4">
        <v>99.053878015530501</v>
      </c>
      <c r="BV79" s="3">
        <v>116.273670328968</v>
      </c>
      <c r="BW79" s="4">
        <v>113.023769253369</v>
      </c>
      <c r="BX79" s="3"/>
      <c r="BY79" s="4">
        <v>78.810326612878995</v>
      </c>
      <c r="BZ79" s="1" t="s">
        <v>77</v>
      </c>
      <c r="CA79">
        <f t="shared" si="78"/>
        <v>2.2472564135321837E-2</v>
      </c>
      <c r="CB79">
        <f t="shared" si="79"/>
        <v>4.311187204135436E-2</v>
      </c>
      <c r="CC79">
        <f t="shared" si="80"/>
        <v>5.0146912674287725E-2</v>
      </c>
      <c r="CD79">
        <f t="shared" si="81"/>
        <v>-3.6242993465484541E-2</v>
      </c>
      <c r="CE79">
        <f t="shared" si="82"/>
        <v>-7.0824495185547454E-3</v>
      </c>
      <c r="CF79">
        <f t="shared" si="83"/>
        <v>2.7101586637414687E-2</v>
      </c>
      <c r="CG79">
        <f t="shared" si="84"/>
        <v>2.8306055651347473E-2</v>
      </c>
      <c r="CH79">
        <f t="shared" si="85"/>
        <v>-5.6624424880836743E-3</v>
      </c>
      <c r="CI79">
        <f t="shared" si="86"/>
        <v>1.5217457653869282E-2</v>
      </c>
      <c r="CJ79">
        <f t="shared" si="87"/>
        <v>-4.2847839022511214E-2</v>
      </c>
      <c r="CK79">
        <f t="shared" si="88"/>
        <v>-1.1401264790199539E-3</v>
      </c>
      <c r="CL79">
        <f t="shared" si="89"/>
        <v>-1.3447993563584504E-2</v>
      </c>
      <c r="CM79">
        <f t="shared" si="90"/>
        <v>4.6511099552710711E-3</v>
      </c>
      <c r="CN79">
        <f t="shared" si="91"/>
        <v>-4.4721578024435771E-2</v>
      </c>
      <c r="CO79">
        <f t="shared" si="92"/>
        <v>-2.1799118638724857E-2</v>
      </c>
      <c r="CP79">
        <f t="shared" si="93"/>
        <v>-7.7955256249369054E-2</v>
      </c>
      <c r="CQ79">
        <f t="shared" si="94"/>
        <v>7.509475601771487E-2</v>
      </c>
      <c r="CR79">
        <f t="shared" si="95"/>
        <v>-1.4660914939242264E-2</v>
      </c>
      <c r="CS79">
        <f t="shared" si="96"/>
        <v>-3.0481097174342109E-2</v>
      </c>
      <c r="CT79">
        <f t="shared" si="97"/>
        <v>-3.1450422636000286E-2</v>
      </c>
      <c r="CU79">
        <f t="shared" si="98"/>
        <v>-2.0445795074306217E-2</v>
      </c>
      <c r="CV79">
        <f t="shared" si="99"/>
        <v>1.6336043688758961E-2</v>
      </c>
      <c r="CW79">
        <f t="shared" si="100"/>
        <v>-1.2083879300259448E-2</v>
      </c>
      <c r="CX79">
        <f t="shared" si="101"/>
        <v>-1.3477858523267883E-2</v>
      </c>
      <c r="CY79">
        <f t="shared" si="102"/>
        <v>4.7047993134026189E-3</v>
      </c>
      <c r="CZ79">
        <f t="shared" si="103"/>
        <v>5.7317634300257048E-2</v>
      </c>
      <c r="DA79">
        <f t="shared" si="104"/>
        <v>-4.0484955881942897E-2</v>
      </c>
      <c r="DB79">
        <f t="shared" si="105"/>
        <v>-9.3030024577522852E-3</v>
      </c>
      <c r="DC79">
        <f t="shared" si="106"/>
        <v>-1.4321026106249191E-2</v>
      </c>
      <c r="DD79">
        <f t="shared" si="107"/>
        <v>1.3373661697614114E-2</v>
      </c>
      <c r="DE79">
        <f t="shared" si="108"/>
        <v>2.8888358080969789E-2</v>
      </c>
      <c r="DF79">
        <f t="shared" si="109"/>
        <v>-5.2037927741103163E-3</v>
      </c>
      <c r="DG79">
        <f t="shared" si="110"/>
        <v>-9.970950967889769E-2</v>
      </c>
      <c r="DH79">
        <f t="shared" si="111"/>
        <v>0.22086180613851236</v>
      </c>
      <c r="DI79">
        <f t="shared" si="112"/>
        <v>-2.4944942745496967E-2</v>
      </c>
      <c r="DJ79">
        <f t="shared" si="113"/>
        <v>2.4607465965820197E-2</v>
      </c>
      <c r="DK79">
        <f t="shared" si="114"/>
        <v>-1.7633847223216037E-2</v>
      </c>
      <c r="DL79">
        <f t="shared" si="115"/>
        <v>2.6079040695194511E-2</v>
      </c>
      <c r="DM79">
        <f t="shared" si="116"/>
        <v>6.5023154155590124E-3</v>
      </c>
      <c r="DN79">
        <f t="shared" si="117"/>
        <v>-3.975868858877285E-2</v>
      </c>
      <c r="DO79">
        <f t="shared" si="118"/>
        <v>-2.0245894236710082E-3</v>
      </c>
      <c r="DP79">
        <f t="shared" si="119"/>
        <v>9.9422834549282468E-2</v>
      </c>
      <c r="DQ79">
        <f t="shared" si="120"/>
        <v>-2.2013557101583592E-2</v>
      </c>
      <c r="DR79">
        <f t="shared" si="121"/>
        <v>-1.2044579963954583E-2</v>
      </c>
      <c r="DS79">
        <f t="shared" si="122"/>
        <v>5.8063860157931524E-2</v>
      </c>
      <c r="DT79">
        <f t="shared" si="123"/>
        <v>-2.5071407486200181E-3</v>
      </c>
      <c r="DU79">
        <f t="shared" si="124"/>
        <v>1.3828659127506748E-2</v>
      </c>
      <c r="DV79">
        <f t="shared" si="125"/>
        <v>3.7934186877812692E-3</v>
      </c>
      <c r="DW79">
        <f t="shared" si="126"/>
        <v>-1.6100457437160043E-2</v>
      </c>
      <c r="DX79">
        <f t="shared" si="127"/>
        <v>8.523972777758404E-3</v>
      </c>
      <c r="DY79">
        <f t="shared" si="128"/>
        <v>0.14850196002152782</v>
      </c>
      <c r="DZ79">
        <f t="shared" si="129"/>
        <v>-9.3418117614300078E-3</v>
      </c>
      <c r="EA79">
        <f t="shared" si="130"/>
        <v>-1.311195560983025E-2</v>
      </c>
      <c r="EB79">
        <f t="shared" si="131"/>
        <v>-0.11155834482889626</v>
      </c>
      <c r="EC79">
        <f t="shared" si="132"/>
        <v>4.1716920986379247E-2</v>
      </c>
      <c r="ED79">
        <f t="shared" si="133"/>
        <v>-3.439926203808874E-2</v>
      </c>
      <c r="EE79">
        <f t="shared" si="134"/>
        <v>6.1672401148133549E-2</v>
      </c>
      <c r="EF79">
        <f t="shared" si="135"/>
        <v>-5.3381527986186006E-3</v>
      </c>
      <c r="EG79">
        <f t="shared" si="136"/>
        <v>-1.2869139550386821E-2</v>
      </c>
      <c r="EH79">
        <f t="shared" si="137"/>
        <v>3.0167812008248251E-3</v>
      </c>
      <c r="EI79">
        <f t="shared" si="138"/>
        <v>-8.0581399861801017E-4</v>
      </c>
      <c r="EJ79">
        <f t="shared" si="139"/>
        <v>4.1858170714592413E-2</v>
      </c>
      <c r="EK79">
        <f t="shared" si="140"/>
        <v>9.0994130554036268E-3</v>
      </c>
      <c r="EL79">
        <f t="shared" si="141"/>
        <v>3.264628687415172E-3</v>
      </c>
      <c r="EM79">
        <f t="shared" si="142"/>
        <v>1.0710005338336659E-2</v>
      </c>
      <c r="EN79">
        <f t="shared" si="143"/>
        <v>-5.2779389811129951E-2</v>
      </c>
      <c r="EO79">
        <f t="shared" si="144"/>
        <v>-1.3582123249069933E-2</v>
      </c>
      <c r="EP79">
        <f t="shared" si="145"/>
        <v>4.1333666876459674E-3</v>
      </c>
      <c r="EQ79">
        <f t="shared" si="146"/>
        <v>1.8482317299851614E-2</v>
      </c>
      <c r="ER79">
        <f t="shared" si="147"/>
        <v>5.1176017228856008E-2</v>
      </c>
      <c r="ES79">
        <f t="shared" si="148"/>
        <v>0.10952096432124292</v>
      </c>
      <c r="ET79">
        <f t="shared" si="149"/>
        <v>-6.7941991373428046E-3</v>
      </c>
      <c r="EU79">
        <f t="shared" si="150"/>
        <v>3.9604643078618995E-2</v>
      </c>
      <c r="EV79">
        <f t="shared" si="151"/>
        <v>-2.9400514584862925E-2</v>
      </c>
      <c r="EW79" t="str">
        <f t="shared" si="152"/>
        <v/>
      </c>
      <c r="EX79">
        <f t="shared" si="153"/>
        <v>-0.13247611134794868</v>
      </c>
    </row>
    <row r="80" spans="1:154" x14ac:dyDescent="0.4">
      <c r="A80" s="1" t="s">
        <v>78</v>
      </c>
      <c r="B80" s="3">
        <v>96.102633959578995</v>
      </c>
      <c r="C80" s="4">
        <v>113.03455145732499</v>
      </c>
      <c r="D80" s="3">
        <v>103.388652237635</v>
      </c>
      <c r="E80" s="4">
        <v>85.437222924749406</v>
      </c>
      <c r="F80" s="3">
        <v>101.48770815587</v>
      </c>
      <c r="G80" s="4">
        <v>102.384369144285</v>
      </c>
      <c r="H80" s="3">
        <v>110.950983378739</v>
      </c>
      <c r="I80" s="4">
        <v>99.686506324250999</v>
      </c>
      <c r="J80" s="3">
        <v>102.29966563725201</v>
      </c>
      <c r="K80" s="4">
        <v>114.114551078809</v>
      </c>
      <c r="L80" s="3">
        <v>96.707000119857994</v>
      </c>
      <c r="M80" s="4">
        <v>82.505453430779298</v>
      </c>
      <c r="N80" s="3">
        <v>124.55365035272899</v>
      </c>
      <c r="O80" s="4">
        <v>92.384230977471304</v>
      </c>
      <c r="P80" s="3">
        <v>119.97902617020399</v>
      </c>
      <c r="Q80" s="4">
        <v>73.011802232353105</v>
      </c>
      <c r="R80" s="3">
        <v>125.762659233435</v>
      </c>
      <c r="S80" s="4">
        <v>109.929054359272</v>
      </c>
      <c r="T80" s="3">
        <v>91.977285257813705</v>
      </c>
      <c r="U80" s="4">
        <v>100.436703577597</v>
      </c>
      <c r="V80" s="3">
        <v>93.329409466116005</v>
      </c>
      <c r="W80" s="4">
        <v>113.59037663153001</v>
      </c>
      <c r="X80" s="3">
        <v>96.884059729670398</v>
      </c>
      <c r="Y80" s="4">
        <v>93.843280451958506</v>
      </c>
      <c r="Z80" s="3">
        <v>100.441797487705</v>
      </c>
      <c r="AA80" s="4">
        <v>95.000229915837906</v>
      </c>
      <c r="AB80" s="3">
        <v>89.549355537536101</v>
      </c>
      <c r="AC80" s="4">
        <v>95.765288332713396</v>
      </c>
      <c r="AD80" s="3">
        <v>88.557821583533595</v>
      </c>
      <c r="AE80" s="4">
        <v>96.650019930854697</v>
      </c>
      <c r="AF80" s="3">
        <v>107.26185954010199</v>
      </c>
      <c r="AG80" s="4">
        <v>88.357743561247403</v>
      </c>
      <c r="AH80" s="3">
        <v>129.669804110174</v>
      </c>
      <c r="AI80" s="4">
        <v>133.347637724409</v>
      </c>
      <c r="AJ80" s="3">
        <v>87.982544402931595</v>
      </c>
      <c r="AK80" s="4">
        <v>110.469966510381</v>
      </c>
      <c r="AL80" s="3">
        <v>94.462602565172901</v>
      </c>
      <c r="AM80" s="4">
        <v>78.284073914785395</v>
      </c>
      <c r="AN80" s="3">
        <v>103.161967822767</v>
      </c>
      <c r="AO80" s="4">
        <v>79.367670809762799</v>
      </c>
      <c r="AP80" s="3">
        <v>99.5483948770582</v>
      </c>
      <c r="AQ80" s="4">
        <v>88.476024047719505</v>
      </c>
      <c r="AR80" s="3">
        <v>87.663050238228493</v>
      </c>
      <c r="AS80" s="4">
        <v>91.706067058605001</v>
      </c>
      <c r="AT80" s="3">
        <v>83.103830215174398</v>
      </c>
      <c r="AU80" s="4">
        <v>125.566187889914</v>
      </c>
      <c r="AV80" s="3">
        <v>100.594848851366</v>
      </c>
      <c r="AW80" s="4">
        <v>100.085426363864</v>
      </c>
      <c r="AX80" s="3">
        <v>100.762136276463</v>
      </c>
      <c r="AY80" s="4">
        <v>96.496890410477405</v>
      </c>
      <c r="AZ80" s="3">
        <v>126.633408048991</v>
      </c>
      <c r="BA80" s="4">
        <v>97.898485771198693</v>
      </c>
      <c r="BB80" s="3">
        <v>83.6010195925479</v>
      </c>
      <c r="BC80" s="4">
        <v>94.306006829227002</v>
      </c>
      <c r="BD80" s="3">
        <v>125.415066348113</v>
      </c>
      <c r="BE80" s="4">
        <v>112.375530578321</v>
      </c>
      <c r="BF80" s="3">
        <v>106.08173691703701</v>
      </c>
      <c r="BG80" s="4">
        <v>92.244136356528898</v>
      </c>
      <c r="BH80" s="3">
        <v>96.146692068056595</v>
      </c>
      <c r="BI80" s="4">
        <v>106.30928641005799</v>
      </c>
      <c r="BJ80" s="3">
        <v>113.430026283223</v>
      </c>
      <c r="BK80" s="4">
        <v>106.16264900089701</v>
      </c>
      <c r="BL80" s="3">
        <v>106.09714207763299</v>
      </c>
      <c r="BM80" s="4">
        <v>101.02987056508501</v>
      </c>
      <c r="BN80" s="3">
        <v>128.46658347391099</v>
      </c>
      <c r="BO80" s="4">
        <v>77.850725296311495</v>
      </c>
      <c r="BP80" s="3">
        <v>95.692274350474307</v>
      </c>
      <c r="BQ80" s="4">
        <v>98.242878881135695</v>
      </c>
      <c r="BR80" s="3">
        <v>102.486275163041</v>
      </c>
      <c r="BS80" s="4">
        <v>96.220143673837299</v>
      </c>
      <c r="BT80" s="3">
        <v>95.879301504497406</v>
      </c>
      <c r="BU80" s="4">
        <v>95.788123593451502</v>
      </c>
      <c r="BV80" s="3">
        <v>117.197500103685</v>
      </c>
      <c r="BW80" s="4">
        <v>113.479386926871</v>
      </c>
      <c r="BX80" s="3"/>
      <c r="BY80" s="4">
        <v>80.616741200074202</v>
      </c>
      <c r="BZ80" s="1" t="s">
        <v>78</v>
      </c>
      <c r="CA80">
        <f t="shared" si="78"/>
        <v>1.3765342806397296E-2</v>
      </c>
      <c r="CB80">
        <f t="shared" si="79"/>
        <v>3.04410868995868E-2</v>
      </c>
      <c r="CC80">
        <f t="shared" si="80"/>
        <v>2.4631605348572005E-2</v>
      </c>
      <c r="CD80">
        <f t="shared" si="81"/>
        <v>-4.6387208052081186E-2</v>
      </c>
      <c r="CE80">
        <f t="shared" si="82"/>
        <v>-1.5301822882014315E-2</v>
      </c>
      <c r="CF80">
        <f t="shared" si="83"/>
        <v>6.429662945406589E-3</v>
      </c>
      <c r="CG80">
        <f t="shared" si="84"/>
        <v>9.9403855114703621E-3</v>
      </c>
      <c r="CH80">
        <f t="shared" si="85"/>
        <v>-1.9782446493844641E-2</v>
      </c>
      <c r="CI80">
        <f t="shared" si="86"/>
        <v>-8.4862572006804138E-3</v>
      </c>
      <c r="CJ80">
        <f t="shared" si="87"/>
        <v>-4.0096417567412668E-2</v>
      </c>
      <c r="CK80">
        <f t="shared" si="88"/>
        <v>-1.3729096152555909E-2</v>
      </c>
      <c r="CL80">
        <f t="shared" si="89"/>
        <v>1.3702713142662581E-3</v>
      </c>
      <c r="CM80">
        <f t="shared" si="90"/>
        <v>-6.3721940211891592E-3</v>
      </c>
      <c r="CN80">
        <f t="shared" si="91"/>
        <v>-3.6616456250950669E-2</v>
      </c>
      <c r="CO80">
        <f t="shared" si="92"/>
        <v>-1.6553133504909612E-3</v>
      </c>
      <c r="CP80">
        <f t="shared" si="93"/>
        <v>-8.1651783344338091E-2</v>
      </c>
      <c r="CQ80">
        <f t="shared" si="94"/>
        <v>3.6148445463128898E-2</v>
      </c>
      <c r="CR80">
        <f t="shared" si="95"/>
        <v>1.8330523249689312E-2</v>
      </c>
      <c r="CS80">
        <f t="shared" si="96"/>
        <v>-4.9193388464856103E-2</v>
      </c>
      <c r="CT80">
        <f t="shared" si="97"/>
        <v>-4.4128278911924945E-2</v>
      </c>
      <c r="CU80">
        <f t="shared" si="98"/>
        <v>-3.8129103798621444E-2</v>
      </c>
      <c r="CV80">
        <f t="shared" si="99"/>
        <v>-4.6340915040442576E-3</v>
      </c>
      <c r="CW80">
        <f t="shared" si="100"/>
        <v>-2.1851964338164831E-2</v>
      </c>
      <c r="CX80">
        <f t="shared" si="101"/>
        <v>-2.1738317935177665E-2</v>
      </c>
      <c r="CY80">
        <f t="shared" si="102"/>
        <v>-1.8669114153914146E-2</v>
      </c>
      <c r="CZ80">
        <f t="shared" si="103"/>
        <v>4.7202683309157889E-2</v>
      </c>
      <c r="DA80">
        <f t="shared" si="104"/>
        <v>-0.10737442304370981</v>
      </c>
      <c r="DB80">
        <f t="shared" si="105"/>
        <v>-1.8964952024869142E-2</v>
      </c>
      <c r="DC80">
        <f t="shared" si="106"/>
        <v>-2.6322407621497068E-2</v>
      </c>
      <c r="DD80">
        <f t="shared" si="107"/>
        <v>5.2916383105805487E-3</v>
      </c>
      <c r="DE80">
        <f t="shared" si="108"/>
        <v>1.6243531385534915E-2</v>
      </c>
      <c r="DF80">
        <f t="shared" si="109"/>
        <v>-1.1381521472199951E-2</v>
      </c>
      <c r="DG80">
        <f t="shared" si="110"/>
        <v>-8.8571485285975471E-2</v>
      </c>
      <c r="DH80">
        <f t="shared" si="111"/>
        <v>9.7481069751001126E-2</v>
      </c>
      <c r="DI80">
        <f t="shared" si="112"/>
        <v>-2.9258946569188704E-2</v>
      </c>
      <c r="DJ80">
        <f t="shared" si="113"/>
        <v>3.4965808053254888E-2</v>
      </c>
      <c r="DK80">
        <f t="shared" si="114"/>
        <v>-3.0086167255211294E-2</v>
      </c>
      <c r="DL80">
        <f t="shared" si="115"/>
        <v>4.3772875602336114E-2</v>
      </c>
      <c r="DM80">
        <f t="shared" si="116"/>
        <v>-6.1203644186090811E-3</v>
      </c>
      <c r="DN80">
        <f t="shared" si="117"/>
        <v>1.0150453192128372E-2</v>
      </c>
      <c r="DO80">
        <f t="shared" si="118"/>
        <v>-1.1499357714189085E-2</v>
      </c>
      <c r="DP80">
        <f t="shared" si="119"/>
        <v>7.2900676970426126E-2</v>
      </c>
      <c r="DQ80">
        <f t="shared" si="120"/>
        <v>-8.4380612566645752E-3</v>
      </c>
      <c r="DR80">
        <f t="shared" si="121"/>
        <v>-1.8991497376669164E-2</v>
      </c>
      <c r="DS80">
        <f t="shared" si="122"/>
        <v>2.3715625350095859E-3</v>
      </c>
      <c r="DT80">
        <f t="shared" si="123"/>
        <v>-8.5968347388140076E-3</v>
      </c>
      <c r="DU80">
        <f t="shared" si="124"/>
        <v>2.3384701858522039E-3</v>
      </c>
      <c r="DV80">
        <f t="shared" si="125"/>
        <v>-1.8459002918802536E-3</v>
      </c>
      <c r="DW80">
        <f t="shared" si="126"/>
        <v>-8.1921037645811268E-3</v>
      </c>
      <c r="DX80">
        <f t="shared" si="127"/>
        <v>2.9083474401188081E-3</v>
      </c>
      <c r="DY80">
        <f t="shared" si="128"/>
        <v>0.11504967553981049</v>
      </c>
      <c r="DZ80">
        <f t="shared" si="129"/>
        <v>-2.1295739730387453E-2</v>
      </c>
      <c r="EA80">
        <f t="shared" si="130"/>
        <v>-3.7120419550721651E-2</v>
      </c>
      <c r="EB80">
        <f t="shared" si="131"/>
        <v>-0.11910620040825048</v>
      </c>
      <c r="EC80">
        <f t="shared" si="132"/>
        <v>1.8904837672370611E-2</v>
      </c>
      <c r="ED80">
        <f t="shared" si="133"/>
        <v>-4.0836594790534475E-2</v>
      </c>
      <c r="EE80">
        <f t="shared" si="134"/>
        <v>4.4311160467341626E-2</v>
      </c>
      <c r="EF80">
        <f t="shared" si="135"/>
        <v>-5.4863657001129607E-3</v>
      </c>
      <c r="EG80">
        <f t="shared" si="136"/>
        <v>-2.2739289982963262E-2</v>
      </c>
      <c r="EH80">
        <f t="shared" si="137"/>
        <v>-6.4149539721582993E-3</v>
      </c>
      <c r="EI80">
        <f t="shared" si="138"/>
        <v>-1.864223440770163E-2</v>
      </c>
      <c r="EJ80">
        <f t="shared" si="139"/>
        <v>2.9640006188210721E-2</v>
      </c>
      <c r="EK80">
        <f t="shared" si="140"/>
        <v>-4.4309162018136838E-3</v>
      </c>
      <c r="EL80">
        <f t="shared" si="141"/>
        <v>8.0665347321673408E-4</v>
      </c>
      <c r="EM80">
        <f t="shared" si="142"/>
        <v>-1.4286445866706909E-4</v>
      </c>
      <c r="EN80">
        <f t="shared" si="143"/>
        <v>6.0013999017232145E-3</v>
      </c>
      <c r="EO80">
        <f t="shared" si="144"/>
        <v>-2.7499472852807072E-2</v>
      </c>
      <c r="EP80">
        <f t="shared" si="145"/>
        <v>-5.3711768444536512E-3</v>
      </c>
      <c r="EQ80">
        <f t="shared" si="146"/>
        <v>-3.8455650567925659E-5</v>
      </c>
      <c r="ER80">
        <f t="shared" si="147"/>
        <v>3.3489441925036223E-2</v>
      </c>
      <c r="ES80">
        <f t="shared" si="148"/>
        <v>0.16908671394465546</v>
      </c>
      <c r="ET80">
        <f t="shared" si="149"/>
        <v>-2.6666851081278309E-2</v>
      </c>
      <c r="EU80">
        <f t="shared" si="150"/>
        <v>1.9862492142507682E-2</v>
      </c>
      <c r="EV80">
        <f t="shared" si="151"/>
        <v>-4.3461138078711992E-2</v>
      </c>
      <c r="EW80" t="str">
        <f t="shared" si="152"/>
        <v/>
      </c>
      <c r="EX80">
        <f t="shared" si="153"/>
        <v>-0.13008838969668668</v>
      </c>
    </row>
    <row r="81" spans="1:154" x14ac:dyDescent="0.4">
      <c r="A81" s="1" t="s">
        <v>79</v>
      </c>
      <c r="B81" s="3">
        <v>95.673117809578898</v>
      </c>
      <c r="C81" s="4">
        <v>112.136886138769</v>
      </c>
      <c r="D81" s="3">
        <v>102.727621822759</v>
      </c>
      <c r="E81" s="4">
        <v>84.978855260221593</v>
      </c>
      <c r="F81" s="3">
        <v>101.361839426671</v>
      </c>
      <c r="G81" s="4">
        <v>101.573238523922</v>
      </c>
      <c r="H81" s="3">
        <v>110.779430657362</v>
      </c>
      <c r="I81" s="4">
        <v>98.805589985504099</v>
      </c>
      <c r="J81" s="3">
        <v>102.457818356066</v>
      </c>
      <c r="K81" s="4">
        <v>114.784321694463</v>
      </c>
      <c r="L81" s="3">
        <v>96.463940499948905</v>
      </c>
      <c r="M81" s="4">
        <v>82.205462855355904</v>
      </c>
      <c r="N81" s="3">
        <v>123.30046765345</v>
      </c>
      <c r="O81" s="4">
        <v>86.866937577427507</v>
      </c>
      <c r="P81" s="3">
        <v>120.75001370306001</v>
      </c>
      <c r="Q81" s="4">
        <v>71.919714636100593</v>
      </c>
      <c r="R81" s="3">
        <v>126.057561923829</v>
      </c>
      <c r="S81" s="4">
        <v>109.121325307657</v>
      </c>
      <c r="T81" s="3">
        <v>91.915307838907395</v>
      </c>
      <c r="U81" s="4">
        <v>104.110521798725</v>
      </c>
      <c r="V81" s="3">
        <v>92.310379351915998</v>
      </c>
      <c r="W81" s="4">
        <v>112.606775475817</v>
      </c>
      <c r="X81" s="3">
        <v>96.223821969019795</v>
      </c>
      <c r="Y81" s="4">
        <v>93.334290651946603</v>
      </c>
      <c r="Z81" s="3">
        <v>99.717170946237005</v>
      </c>
      <c r="AA81" s="4">
        <v>94.172705265165206</v>
      </c>
      <c r="AB81" s="3">
        <v>90.201365406711204</v>
      </c>
      <c r="AC81" s="4">
        <v>94.8854549093505</v>
      </c>
      <c r="AD81" s="3">
        <v>88.089254115161907</v>
      </c>
      <c r="AE81" s="4">
        <v>96.447342867630496</v>
      </c>
      <c r="AF81" s="3">
        <v>107.403338310343</v>
      </c>
      <c r="AG81" s="4">
        <v>87.403373504055807</v>
      </c>
      <c r="AH81" s="3">
        <v>131.19780625706801</v>
      </c>
      <c r="AI81" s="4">
        <v>136.451206968636</v>
      </c>
      <c r="AJ81" s="3">
        <v>87.115612430594396</v>
      </c>
      <c r="AK81" s="4">
        <v>111.00902746435101</v>
      </c>
      <c r="AL81" s="3">
        <v>93.504720832797602</v>
      </c>
      <c r="AM81" s="4">
        <v>76.756724927033503</v>
      </c>
      <c r="AN81" s="3">
        <v>102.591490950235</v>
      </c>
      <c r="AO81" s="4">
        <v>79.567539101921497</v>
      </c>
      <c r="AP81" s="3">
        <v>99.159466416555205</v>
      </c>
      <c r="AQ81" s="4">
        <v>90.911274377481007</v>
      </c>
      <c r="AR81" s="3">
        <v>86.969344183321098</v>
      </c>
      <c r="AS81" s="4">
        <v>91.088791753884394</v>
      </c>
      <c r="AT81" s="3">
        <v>84.062514084951104</v>
      </c>
      <c r="AU81" s="4">
        <v>129.17282065319401</v>
      </c>
      <c r="AV81" s="3">
        <v>100.492900983822</v>
      </c>
      <c r="AW81" s="4">
        <v>99.456973004274104</v>
      </c>
      <c r="AX81" s="3">
        <v>100.00111974319501</v>
      </c>
      <c r="AY81" s="4">
        <v>95.816930178781206</v>
      </c>
      <c r="AZ81" s="3">
        <v>129.71661466312401</v>
      </c>
      <c r="BA81" s="4">
        <v>97.152225787616104</v>
      </c>
      <c r="BB81" s="3">
        <v>81.203362079845505</v>
      </c>
      <c r="BC81" s="4">
        <v>97.961359481932703</v>
      </c>
      <c r="BD81" s="3">
        <v>125.38420391374601</v>
      </c>
      <c r="BE81" s="4">
        <v>108.814913297782</v>
      </c>
      <c r="BF81" s="3">
        <v>107.483967619868</v>
      </c>
      <c r="BG81" s="4">
        <v>92.832463137198303</v>
      </c>
      <c r="BH81" s="3">
        <v>96.071664114559795</v>
      </c>
      <c r="BI81" s="4">
        <v>106.721654501112</v>
      </c>
      <c r="BJ81" s="3">
        <v>112.981293345423</v>
      </c>
      <c r="BK81" s="4">
        <v>102.28919992508099</v>
      </c>
      <c r="BL81" s="3">
        <v>106.281271798652</v>
      </c>
      <c r="BM81" s="4">
        <v>100.72580839199701</v>
      </c>
      <c r="BN81" s="3">
        <v>129.173834048256</v>
      </c>
      <c r="BO81" s="4">
        <v>77.784424959927406</v>
      </c>
      <c r="BP81" s="3">
        <v>95.246086801640701</v>
      </c>
      <c r="BQ81" s="4">
        <v>97.672792939125102</v>
      </c>
      <c r="BR81" s="3">
        <v>101.569820078284</v>
      </c>
      <c r="BS81" s="4">
        <v>96.237365583772402</v>
      </c>
      <c r="BT81" s="3">
        <v>99.531387249626405</v>
      </c>
      <c r="BU81" s="4">
        <v>99.952057393052101</v>
      </c>
      <c r="BV81" s="3">
        <v>116.95211459238099</v>
      </c>
      <c r="BW81" s="4">
        <v>111.427631171372</v>
      </c>
      <c r="BX81" s="3"/>
      <c r="BY81" s="4">
        <v>77.882664708239403</v>
      </c>
      <c r="BZ81" s="1" t="s">
        <v>79</v>
      </c>
      <c r="CA81">
        <f t="shared" si="78"/>
        <v>4.2653617052712534E-4</v>
      </c>
      <c r="CB81">
        <f t="shared" si="79"/>
        <v>1.3096048957972117E-2</v>
      </c>
      <c r="CC81">
        <f t="shared" si="80"/>
        <v>1.7376296984018547E-2</v>
      </c>
      <c r="CD81">
        <f t="shared" si="81"/>
        <v>-4.455014688823522E-2</v>
      </c>
      <c r="CE81">
        <f t="shared" si="82"/>
        <v>-1.4355449744800408E-2</v>
      </c>
      <c r="CF81">
        <f t="shared" si="83"/>
        <v>4.3404757525644655E-4</v>
      </c>
      <c r="CG81">
        <f t="shared" si="84"/>
        <v>5.5514475147913078E-3</v>
      </c>
      <c r="CH81">
        <f t="shared" si="85"/>
        <v>-2.7696421943802396E-2</v>
      </c>
      <c r="CI81">
        <f t="shared" si="86"/>
        <v>-1.0676980612447373E-3</v>
      </c>
      <c r="CJ81">
        <f t="shared" si="87"/>
        <v>-1.6906004962436438E-2</v>
      </c>
      <c r="CK81">
        <f t="shared" si="88"/>
        <v>-1.621888136545413E-2</v>
      </c>
      <c r="CL81">
        <f t="shared" si="89"/>
        <v>2.5845124905805594E-3</v>
      </c>
      <c r="CM81">
        <f t="shared" si="90"/>
        <v>-4.0309136745935725E-2</v>
      </c>
      <c r="CN81">
        <f t="shared" si="91"/>
        <v>-8.1957993835943377E-2</v>
      </c>
      <c r="CO81">
        <f t="shared" si="92"/>
        <v>1.2256001546758544E-2</v>
      </c>
      <c r="CP81">
        <f t="shared" si="93"/>
        <v>-4.8271361547446601E-2</v>
      </c>
      <c r="CQ81">
        <f t="shared" si="94"/>
        <v>1.9189162434488649E-2</v>
      </c>
      <c r="CR81">
        <f t="shared" si="95"/>
        <v>4.8200725556221347E-2</v>
      </c>
      <c r="CS81">
        <f t="shared" si="96"/>
        <v>-4.2282422788889384E-2</v>
      </c>
      <c r="CT81">
        <f t="shared" si="97"/>
        <v>-8.0243116165301664E-4</v>
      </c>
      <c r="CU81">
        <f t="shared" si="98"/>
        <v>-3.7196756418523269E-2</v>
      </c>
      <c r="CV81">
        <f t="shared" si="99"/>
        <v>-2.7512081362178087E-2</v>
      </c>
      <c r="CW81">
        <f t="shared" si="100"/>
        <v>-2.2644826696479492E-2</v>
      </c>
      <c r="CX81">
        <f t="shared" si="101"/>
        <v>-2.0480169682289606E-2</v>
      </c>
      <c r="CY81">
        <f t="shared" si="102"/>
        <v>-2.5664590827470857E-2</v>
      </c>
      <c r="CZ81">
        <f t="shared" si="103"/>
        <v>3.3383540682161428E-2</v>
      </c>
      <c r="DA81">
        <f t="shared" si="104"/>
        <v>-4.8330176152729387E-2</v>
      </c>
      <c r="DB81">
        <f t="shared" si="105"/>
        <v>-2.2092204018154149E-2</v>
      </c>
      <c r="DC81">
        <f t="shared" si="106"/>
        <v>-2.4318492177187956E-2</v>
      </c>
      <c r="DD81">
        <f t="shared" si="107"/>
        <v>-4.2744404284328352E-3</v>
      </c>
      <c r="DE81">
        <f t="shared" si="108"/>
        <v>7.6484410432020589E-3</v>
      </c>
      <c r="DF81">
        <f t="shared" si="109"/>
        <v>-2.3262674161328212E-2</v>
      </c>
      <c r="DG81">
        <f t="shared" si="110"/>
        <v>3.1432277309546564E-3</v>
      </c>
      <c r="DH81">
        <f t="shared" si="111"/>
        <v>-2.0336095018007816E-2</v>
      </c>
      <c r="DI81">
        <f t="shared" si="112"/>
        <v>-2.8155138593319196E-2</v>
      </c>
      <c r="DJ81">
        <f t="shared" si="113"/>
        <v>5.1575692424667086E-2</v>
      </c>
      <c r="DK81">
        <f t="shared" si="114"/>
        <v>-3.0511595515276824E-2</v>
      </c>
      <c r="DL81">
        <f t="shared" si="115"/>
        <v>2.710910041023884E-2</v>
      </c>
      <c r="DM81">
        <f t="shared" si="116"/>
        <v>-1.1024802808188183E-2</v>
      </c>
      <c r="DN81">
        <f t="shared" si="117"/>
        <v>2.5502077733257078E-3</v>
      </c>
      <c r="DO81">
        <f t="shared" si="118"/>
        <v>-1.3301588610758808E-2</v>
      </c>
      <c r="DP81">
        <f t="shared" si="119"/>
        <v>8.1732530934164549E-2</v>
      </c>
      <c r="DQ81">
        <f t="shared" si="120"/>
        <v>-8.8450773675882166E-3</v>
      </c>
      <c r="DR81">
        <f t="shared" si="121"/>
        <v>-2.2774757601078055E-2</v>
      </c>
      <c r="DS81">
        <f t="shared" si="122"/>
        <v>4.2115011314225015E-2</v>
      </c>
      <c r="DT81">
        <f t="shared" si="123"/>
        <v>3.7505833865637106E-2</v>
      </c>
      <c r="DU81">
        <f t="shared" si="124"/>
        <v>-2.127658011005007E-3</v>
      </c>
      <c r="DV81">
        <f t="shared" si="125"/>
        <v>-3.4994391099814059E-3</v>
      </c>
      <c r="DW81">
        <f t="shared" si="126"/>
        <v>-3.1323167801538432E-2</v>
      </c>
      <c r="DX81">
        <f t="shared" si="127"/>
        <v>-1.2066393283731713E-2</v>
      </c>
      <c r="DY81">
        <f t="shared" si="128"/>
        <v>0.10119962916269709</v>
      </c>
      <c r="DZ81">
        <f t="shared" si="129"/>
        <v>-2.4706285844872111E-2</v>
      </c>
      <c r="EA81">
        <f t="shared" si="130"/>
        <v>-5.5730495422080528E-2</v>
      </c>
      <c r="EB81">
        <f t="shared" si="131"/>
        <v>-3.4413561111351187E-2</v>
      </c>
      <c r="EC81">
        <f t="shared" si="132"/>
        <v>9.6572785285704565E-3</v>
      </c>
      <c r="ED81">
        <f t="shared" si="133"/>
        <v>-5.2945952885096847E-2</v>
      </c>
      <c r="EE81">
        <f t="shared" si="134"/>
        <v>3.4682066759335273E-2</v>
      </c>
      <c r="EF81">
        <f t="shared" si="135"/>
        <v>2.0211013106823383E-3</v>
      </c>
      <c r="EG81">
        <f t="shared" si="136"/>
        <v>-1.6506187375553094E-2</v>
      </c>
      <c r="EH81">
        <f t="shared" si="137"/>
        <v>2.6561633838215748E-3</v>
      </c>
      <c r="EI81">
        <f t="shared" si="138"/>
        <v>-2.1733028680693378E-2</v>
      </c>
      <c r="EJ81">
        <f t="shared" si="139"/>
        <v>-9.0470106114471927E-3</v>
      </c>
      <c r="EK81">
        <f t="shared" si="140"/>
        <v>-6.2616688339212079E-3</v>
      </c>
      <c r="EL81">
        <f t="shared" si="141"/>
        <v>1.3120611190813314E-3</v>
      </c>
      <c r="EM81">
        <f t="shared" si="142"/>
        <v>-2.8476348392907358E-3</v>
      </c>
      <c r="EN81">
        <f t="shared" si="143"/>
        <v>-5.0607515319724961E-3</v>
      </c>
      <c r="EO81">
        <f t="shared" si="144"/>
        <v>-2.4201585467459319E-2</v>
      </c>
      <c r="EP81">
        <f t="shared" si="145"/>
        <v>-1.5910129483860391E-2</v>
      </c>
      <c r="EQ81">
        <f t="shared" si="146"/>
        <v>-1.4872868361739622E-2</v>
      </c>
      <c r="ER81">
        <f t="shared" si="147"/>
        <v>1.7324996267547466E-2</v>
      </c>
      <c r="ES81">
        <f t="shared" si="148"/>
        <v>0.19216895505528098</v>
      </c>
      <c r="ET81">
        <f t="shared" si="149"/>
        <v>1.4224166661360726E-2</v>
      </c>
      <c r="EU81">
        <f t="shared" si="150"/>
        <v>1.5419594683701021E-3</v>
      </c>
      <c r="EV81">
        <f t="shared" si="151"/>
        <v>-5.5695953362033035E-2</v>
      </c>
      <c r="EW81" t="str">
        <f t="shared" si="152"/>
        <v/>
      </c>
      <c r="EX81">
        <f t="shared" si="153"/>
        <v>-5.3493168652830159E-2</v>
      </c>
    </row>
    <row r="82" spans="1:154" x14ac:dyDescent="0.4">
      <c r="A82" s="1" t="s">
        <v>80</v>
      </c>
      <c r="B82" s="3">
        <v>95.515431741006694</v>
      </c>
      <c r="C82" s="4">
        <v>112.638946821782</v>
      </c>
      <c r="D82" s="3">
        <v>101.658737005902</v>
      </c>
      <c r="E82" s="4">
        <v>82.1179680933936</v>
      </c>
      <c r="F82" s="3">
        <v>101.746547899006</v>
      </c>
      <c r="G82" s="4">
        <v>101.728085443409</v>
      </c>
      <c r="H82" s="3">
        <v>109.46501845297099</v>
      </c>
      <c r="I82" s="4">
        <v>99.008060674746602</v>
      </c>
      <c r="J82" s="3">
        <v>103.532930606527</v>
      </c>
      <c r="K82" s="4">
        <v>115.97542059785199</v>
      </c>
      <c r="L82" s="3">
        <v>96.521824124830104</v>
      </c>
      <c r="M82" s="4">
        <v>80.812392251588093</v>
      </c>
      <c r="N82" s="3">
        <v>123.275732353591</v>
      </c>
      <c r="O82" s="4">
        <v>82.5699996831097</v>
      </c>
      <c r="P82" s="3">
        <v>123.63939751587201</v>
      </c>
      <c r="Q82" s="4">
        <v>70.248785107151903</v>
      </c>
      <c r="R82" s="3">
        <v>126.736888076266</v>
      </c>
      <c r="S82" s="4">
        <v>110.391668071195</v>
      </c>
      <c r="T82" s="3">
        <v>92.591990111673596</v>
      </c>
      <c r="U82" s="4">
        <v>105.537367791224</v>
      </c>
      <c r="V82" s="3">
        <v>91.918097338352794</v>
      </c>
      <c r="W82" s="4">
        <v>110.25793822408301</v>
      </c>
      <c r="X82" s="3">
        <v>96.201988270708497</v>
      </c>
      <c r="Y82" s="4">
        <v>93.081952509648801</v>
      </c>
      <c r="Z82" s="3">
        <v>100.02803010236499</v>
      </c>
      <c r="AA82" s="4">
        <v>95.531742157438302</v>
      </c>
      <c r="AB82" s="3">
        <v>92.7246158238692</v>
      </c>
      <c r="AC82" s="4">
        <v>94.531499889070204</v>
      </c>
      <c r="AD82" s="3">
        <v>87.779794100010093</v>
      </c>
      <c r="AE82" s="4">
        <v>96.471797933598594</v>
      </c>
      <c r="AF82" s="3">
        <v>107.09673607103301</v>
      </c>
      <c r="AG82" s="4">
        <v>86.515382800097001</v>
      </c>
      <c r="AH82" s="3">
        <v>127.160789074576</v>
      </c>
      <c r="AI82" s="4">
        <v>145.079469801041</v>
      </c>
      <c r="AJ82" s="3">
        <v>86.863951060899794</v>
      </c>
      <c r="AK82" s="4">
        <v>110.58315991316201</v>
      </c>
      <c r="AL82" s="3">
        <v>93.110359411486897</v>
      </c>
      <c r="AM82" s="4">
        <v>76.495452971361601</v>
      </c>
      <c r="AN82" s="3">
        <v>103.150621255758</v>
      </c>
      <c r="AO82" s="4">
        <v>77.737339278080299</v>
      </c>
      <c r="AP82" s="3">
        <v>99.277807612542901</v>
      </c>
      <c r="AQ82" s="4">
        <v>92.501098803136301</v>
      </c>
      <c r="AR82" s="3">
        <v>86.360389471106004</v>
      </c>
      <c r="AS82" s="4">
        <v>90.918391419253695</v>
      </c>
      <c r="AT82" s="3">
        <v>82.714874948086504</v>
      </c>
      <c r="AU82" s="4">
        <v>130.40610219209199</v>
      </c>
      <c r="AV82" s="3">
        <v>101.16482676107</v>
      </c>
      <c r="AW82" s="4">
        <v>99.230588877517704</v>
      </c>
      <c r="AX82" s="3">
        <v>99.659958089406004</v>
      </c>
      <c r="AY82" s="4">
        <v>95.634228597266798</v>
      </c>
      <c r="AZ82" s="3">
        <v>129.99359830580099</v>
      </c>
      <c r="BA82" s="4">
        <v>97.618292196948602</v>
      </c>
      <c r="BB82" s="3">
        <v>78.555988929652401</v>
      </c>
      <c r="BC82" s="4">
        <v>99.876647095373897</v>
      </c>
      <c r="BD82" s="3">
        <v>128.18459659863399</v>
      </c>
      <c r="BE82" s="4">
        <v>108.921865950653</v>
      </c>
      <c r="BF82" s="3">
        <v>108.243266854347</v>
      </c>
      <c r="BG82" s="4">
        <v>93.394112636650306</v>
      </c>
      <c r="BH82" s="3">
        <v>95.977027010649394</v>
      </c>
      <c r="BI82" s="4">
        <v>107.236215483935</v>
      </c>
      <c r="BJ82" s="3">
        <v>113.472454520326</v>
      </c>
      <c r="BK82" s="4">
        <v>104.34810441731599</v>
      </c>
      <c r="BL82" s="3">
        <v>104.12307072396899</v>
      </c>
      <c r="BM82" s="4">
        <v>101.07615086278599</v>
      </c>
      <c r="BN82" s="3">
        <v>134.426768914527</v>
      </c>
      <c r="BO82" s="4">
        <v>75.883524674917595</v>
      </c>
      <c r="BP82" s="3">
        <v>94.965838424745201</v>
      </c>
      <c r="BQ82" s="4">
        <v>97.562357809599504</v>
      </c>
      <c r="BR82" s="3">
        <v>100.468284351151</v>
      </c>
      <c r="BS82" s="4">
        <v>96.371732146406501</v>
      </c>
      <c r="BT82" s="3">
        <v>96.953488637621902</v>
      </c>
      <c r="BU82" s="4">
        <v>100.042134892403</v>
      </c>
      <c r="BV82" s="3">
        <v>117.73272713407999</v>
      </c>
      <c r="BW82" s="4">
        <v>108.76284915155399</v>
      </c>
      <c r="BX82" s="3"/>
      <c r="BY82" s="4">
        <v>74.022429206797497</v>
      </c>
      <c r="BZ82" s="1" t="s">
        <v>80</v>
      </c>
      <c r="CA82">
        <f t="shared" si="78"/>
        <v>6.2131661158000284E-3</v>
      </c>
      <c r="CB82">
        <f t="shared" si="79"/>
        <v>2.1121851790003587E-2</v>
      </c>
      <c r="CC82">
        <f t="shared" si="80"/>
        <v>3.7351912614418392E-3</v>
      </c>
      <c r="CD82">
        <f t="shared" si="81"/>
        <v>-5.8835270397631589E-2</v>
      </c>
      <c r="CE82">
        <f t="shared" si="82"/>
        <v>-4.194382826415044E-3</v>
      </c>
      <c r="CF82">
        <f t="shared" si="83"/>
        <v>-4.8807504042601701E-3</v>
      </c>
      <c r="CG82">
        <f t="shared" si="84"/>
        <v>-9.6272694551708948E-3</v>
      </c>
      <c r="CH82">
        <f t="shared" si="85"/>
        <v>-1.5029142364059389E-2</v>
      </c>
      <c r="CI82">
        <f t="shared" si="86"/>
        <v>1.366494775853333E-2</v>
      </c>
      <c r="CJ82">
        <f t="shared" si="87"/>
        <v>1.1349594325553491E-2</v>
      </c>
      <c r="CK82">
        <f t="shared" si="88"/>
        <v>-5.9185848836939003E-3</v>
      </c>
      <c r="CL82">
        <f t="shared" si="89"/>
        <v>-4.0842989119074247E-3</v>
      </c>
      <c r="CM82">
        <f t="shared" si="90"/>
        <v>-3.3919295542496952E-2</v>
      </c>
      <c r="CN82">
        <f t="shared" si="91"/>
        <v>-0.13318293168472906</v>
      </c>
      <c r="CO82">
        <f t="shared" si="92"/>
        <v>1.4089792618000585E-2</v>
      </c>
      <c r="CP82">
        <f t="shared" si="93"/>
        <v>-7.2419952670985333E-2</v>
      </c>
      <c r="CQ82">
        <f t="shared" si="94"/>
        <v>3.104861320773411E-2</v>
      </c>
      <c r="CR82">
        <f t="shared" si="95"/>
        <v>7.7435562337677899E-2</v>
      </c>
      <c r="CS82">
        <f t="shared" si="96"/>
        <v>-2.3449511989477312E-3</v>
      </c>
      <c r="CT82">
        <f t="shared" si="97"/>
        <v>2.8305936246836083E-2</v>
      </c>
      <c r="CU82">
        <f t="shared" si="98"/>
        <v>-2.3545550059711706E-2</v>
      </c>
      <c r="CV82">
        <f t="shared" si="99"/>
        <v>-4.5943952202719518E-2</v>
      </c>
      <c r="CW82">
        <f t="shared" si="100"/>
        <v>-1.406578015177995E-2</v>
      </c>
      <c r="CX82">
        <f t="shared" si="101"/>
        <v>-1.3138898989924375E-2</v>
      </c>
      <c r="CY82">
        <f t="shared" si="102"/>
        <v>-1.1672979451020193E-2</v>
      </c>
      <c r="CZ82">
        <f t="shared" si="103"/>
        <v>4.7591560557660895E-2</v>
      </c>
      <c r="DA82">
        <f t="shared" si="104"/>
        <v>-3.2106736054851037E-2</v>
      </c>
      <c r="DB82">
        <f t="shared" si="105"/>
        <v>-1.0820293984852625E-2</v>
      </c>
      <c r="DC82">
        <f t="shared" si="106"/>
        <v>-1.5804550889603197E-2</v>
      </c>
      <c r="DD82">
        <f t="shared" si="107"/>
        <v>-2.869782503396312E-4</v>
      </c>
      <c r="DE82">
        <f t="shared" si="108"/>
        <v>1.1516549214177996E-2</v>
      </c>
      <c r="DF82">
        <f t="shared" si="109"/>
        <v>-4.5786105151232825E-2</v>
      </c>
      <c r="DG82">
        <f t="shared" si="110"/>
        <v>-3.5905131454491146E-2</v>
      </c>
      <c r="DH82">
        <f t="shared" si="111"/>
        <v>0.24576042621812078</v>
      </c>
      <c r="DI82">
        <f t="shared" si="112"/>
        <v>-2.1810868851278142E-2</v>
      </c>
      <c r="DJ82">
        <f t="shared" si="113"/>
        <v>3.7614805905394233E-2</v>
      </c>
      <c r="DK82">
        <f t="shared" si="114"/>
        <v>-2.3785148471682338E-2</v>
      </c>
      <c r="DL82">
        <f t="shared" si="115"/>
        <v>1.3330169055257635E-2</v>
      </c>
      <c r="DM82">
        <f t="shared" si="116"/>
        <v>-3.9386405787424916E-3</v>
      </c>
      <c r="DN82">
        <f t="shared" si="117"/>
        <v>-4.0690005577333266E-2</v>
      </c>
      <c r="DO82">
        <f t="shared" si="118"/>
        <v>-6.8068603399691341E-3</v>
      </c>
      <c r="DP82">
        <f t="shared" si="119"/>
        <v>0.10200820425057278</v>
      </c>
      <c r="DQ82">
        <f t="shared" si="120"/>
        <v>-1.7961716919151383E-2</v>
      </c>
      <c r="DR82">
        <f t="shared" si="121"/>
        <v>-1.7058235561641211E-2</v>
      </c>
      <c r="DS82">
        <f t="shared" si="122"/>
        <v>-4.1723036614331743E-3</v>
      </c>
      <c r="DT82">
        <f t="shared" si="123"/>
        <v>3.8732991938890127E-2</v>
      </c>
      <c r="DU82">
        <f t="shared" si="124"/>
        <v>1.4942319446398677E-2</v>
      </c>
      <c r="DV82">
        <f t="shared" si="125"/>
        <v>-6.3072066007657801E-3</v>
      </c>
      <c r="DW82">
        <f t="shared" si="126"/>
        <v>-4.1814392853458671E-2</v>
      </c>
      <c r="DX82">
        <f t="shared" si="127"/>
        <v>2.3278057762667892E-3</v>
      </c>
      <c r="DY82">
        <f t="shared" si="128"/>
        <v>9.5841291939309459E-2</v>
      </c>
      <c r="DZ82">
        <f t="shared" si="129"/>
        <v>-1.594874754284592E-2</v>
      </c>
      <c r="EA82">
        <f t="shared" si="130"/>
        <v>-7.3497587640177331E-2</v>
      </c>
      <c r="EB82">
        <f t="shared" si="131"/>
        <v>8.3448794525819991E-5</v>
      </c>
      <c r="EC82">
        <f t="shared" si="132"/>
        <v>3.5940621154910479E-2</v>
      </c>
      <c r="ED82">
        <f t="shared" si="133"/>
        <v>-1.4299949929285072E-2</v>
      </c>
      <c r="EE82">
        <f t="shared" si="134"/>
        <v>4.8414042924983081E-2</v>
      </c>
      <c r="EF82">
        <f t="shared" si="135"/>
        <v>1.8268889054479986E-2</v>
      </c>
      <c r="EG82">
        <f t="shared" si="136"/>
        <v>-9.8273876462519061E-3</v>
      </c>
      <c r="EH82">
        <f t="shared" si="137"/>
        <v>3.239066989067263E-2</v>
      </c>
      <c r="EI82">
        <f t="shared" si="138"/>
        <v>7.9170746864591912E-3</v>
      </c>
      <c r="EJ82">
        <f t="shared" si="139"/>
        <v>1.1759873856937109E-2</v>
      </c>
      <c r="EK82">
        <f t="shared" si="140"/>
        <v>-2.6693104936465706E-2</v>
      </c>
      <c r="EL82">
        <f t="shared" si="141"/>
        <v>3.4617822303759649E-3</v>
      </c>
      <c r="EM82">
        <f t="shared" si="142"/>
        <v>6.4604429638202232E-2</v>
      </c>
      <c r="EN82">
        <f t="shared" si="143"/>
        <v>-4.0667112325903698E-2</v>
      </c>
      <c r="EO82">
        <f t="shared" si="144"/>
        <v>-1.6786832911474536E-2</v>
      </c>
      <c r="EP82">
        <f t="shared" si="145"/>
        <v>-1.1921423794924113E-2</v>
      </c>
      <c r="EQ82">
        <f t="shared" si="146"/>
        <v>-3.0641722742612565E-2</v>
      </c>
      <c r="ER82">
        <f t="shared" si="147"/>
        <v>1.2754893360849673E-2</v>
      </c>
      <c r="ES82">
        <f t="shared" si="148"/>
        <v>0.11870453450462981</v>
      </c>
      <c r="ET82">
        <f t="shared" si="149"/>
        <v>4.4528250737543296E-3</v>
      </c>
      <c r="EU82">
        <f t="shared" si="150"/>
        <v>2.0367823105633232E-2</v>
      </c>
      <c r="EV82">
        <f t="shared" si="151"/>
        <v>-7.2416215314064281E-2</v>
      </c>
      <c r="EW82" t="str">
        <f t="shared" si="152"/>
        <v/>
      </c>
      <c r="EX82">
        <f t="shared" si="153"/>
        <v>-9.6521310862589083E-2</v>
      </c>
    </row>
    <row r="83" spans="1:154" x14ac:dyDescent="0.4">
      <c r="A83" s="1" t="s">
        <v>81</v>
      </c>
      <c r="B83" s="3">
        <v>92.472198759502106</v>
      </c>
      <c r="C83" s="4">
        <v>115.40985144091999</v>
      </c>
      <c r="D83" s="3">
        <v>105.793887883355</v>
      </c>
      <c r="E83" s="4">
        <v>82.821822888216701</v>
      </c>
      <c r="F83" s="3">
        <v>103.07061399605701</v>
      </c>
      <c r="G83" s="4">
        <v>102.46866352773201</v>
      </c>
      <c r="H83" s="3">
        <v>108.847643028428</v>
      </c>
      <c r="I83" s="4">
        <v>100.93730504545699</v>
      </c>
      <c r="J83" s="3">
        <v>104.665376904098</v>
      </c>
      <c r="K83" s="4">
        <v>118.928688912936</v>
      </c>
      <c r="L83" s="3">
        <v>98.915980344940706</v>
      </c>
      <c r="M83" s="4">
        <v>79.399495763668497</v>
      </c>
      <c r="N83" s="3">
        <v>127.00311367935799</v>
      </c>
      <c r="O83" s="4">
        <v>83.675024986066504</v>
      </c>
      <c r="P83" s="3">
        <v>123.39869534361399</v>
      </c>
      <c r="Q83" s="4">
        <v>66.922713255823197</v>
      </c>
      <c r="R83" s="3">
        <v>132.59026745519401</v>
      </c>
      <c r="S83" s="4">
        <v>112.6874308861</v>
      </c>
      <c r="T83" s="3">
        <v>95.351158631066994</v>
      </c>
      <c r="U83" s="4">
        <v>108.40334696267</v>
      </c>
      <c r="V83" s="3">
        <v>94.547320354905807</v>
      </c>
      <c r="W83" s="4">
        <v>112.070533556054</v>
      </c>
      <c r="X83" s="3">
        <v>97.7132640259439</v>
      </c>
      <c r="Y83" s="4">
        <v>94.375395267910804</v>
      </c>
      <c r="Z83" s="3">
        <v>102.719780325109</v>
      </c>
      <c r="AA83" s="4">
        <v>97.276110524015806</v>
      </c>
      <c r="AB83" s="3">
        <v>90.347139761959099</v>
      </c>
      <c r="AC83" s="4">
        <v>96.350281227262002</v>
      </c>
      <c r="AD83" s="3">
        <v>87.977076571815701</v>
      </c>
      <c r="AE83" s="4">
        <v>97.129146734080294</v>
      </c>
      <c r="AF83" s="3">
        <v>108.949984722659</v>
      </c>
      <c r="AG83" s="4">
        <v>84.772376275680003</v>
      </c>
      <c r="AH83" s="3">
        <v>118.63752359544399</v>
      </c>
      <c r="AI83" s="4">
        <v>159.42412702507099</v>
      </c>
      <c r="AJ83" s="3">
        <v>87.424600001962801</v>
      </c>
      <c r="AK83" s="4">
        <v>111.86456401784</v>
      </c>
      <c r="AL83" s="3">
        <v>94.862341668552105</v>
      </c>
      <c r="AM83" s="4">
        <v>79.098758150942302</v>
      </c>
      <c r="AN83" s="3">
        <v>104.017566644892</v>
      </c>
      <c r="AO83" s="4">
        <v>71.072312907599795</v>
      </c>
      <c r="AP83" s="3">
        <v>100.403151575501</v>
      </c>
      <c r="AQ83" s="4">
        <v>98.320295186955406</v>
      </c>
      <c r="AR83" s="3">
        <v>83.081133021715999</v>
      </c>
      <c r="AS83" s="4">
        <v>92.291089511174405</v>
      </c>
      <c r="AT83" s="3">
        <v>71.366103312050598</v>
      </c>
      <c r="AU83" s="4">
        <v>132.27673995214801</v>
      </c>
      <c r="AV83" s="3">
        <v>100.222057229207</v>
      </c>
      <c r="AW83" s="4">
        <v>101.547369134485</v>
      </c>
      <c r="AX83" s="3">
        <v>98.744205803236298</v>
      </c>
      <c r="AY83" s="4">
        <v>98.303190762546905</v>
      </c>
      <c r="AZ83" s="3">
        <v>119.21874790095499</v>
      </c>
      <c r="BA83" s="4">
        <v>99.222972424739197</v>
      </c>
      <c r="BB83" s="3">
        <v>75.794665113206605</v>
      </c>
      <c r="BC83" s="4">
        <v>97.083533623995706</v>
      </c>
      <c r="BD83" s="3">
        <v>133.360491651541</v>
      </c>
      <c r="BE83" s="4">
        <v>114.63244480886</v>
      </c>
      <c r="BF83" s="3">
        <v>111.63564938435999</v>
      </c>
      <c r="BG83" s="4">
        <v>91.016614955490596</v>
      </c>
      <c r="BH83" s="3">
        <v>97.401806366556201</v>
      </c>
      <c r="BI83" s="4">
        <v>104.58813223481501</v>
      </c>
      <c r="BJ83" s="3">
        <v>115.861398249464</v>
      </c>
      <c r="BK83" s="4">
        <v>110.843423948885</v>
      </c>
      <c r="BL83" s="3">
        <v>103.575807720643</v>
      </c>
      <c r="BM83" s="4">
        <v>102.726668114228</v>
      </c>
      <c r="BN83" s="3">
        <v>134.019199594138</v>
      </c>
      <c r="BO83" s="4">
        <v>66.298267127617706</v>
      </c>
      <c r="BP83" s="3">
        <v>95.828833267210399</v>
      </c>
      <c r="BQ83" s="4">
        <v>98.631504834983403</v>
      </c>
      <c r="BR83" s="3">
        <v>102.053003220018</v>
      </c>
      <c r="BS83" s="4">
        <v>97.841165955221399</v>
      </c>
      <c r="BT83" s="3">
        <v>93.740416598272006</v>
      </c>
      <c r="BU83" s="4">
        <v>98.345806169106297</v>
      </c>
      <c r="BV83" s="3">
        <v>121.576776895146</v>
      </c>
      <c r="BW83" s="4">
        <v>108.740712471545</v>
      </c>
      <c r="BX83" s="3"/>
      <c r="BY83" s="4">
        <v>67.459855348627798</v>
      </c>
      <c r="BZ83" s="1" t="s">
        <v>81</v>
      </c>
      <c r="CA83">
        <f t="shared" si="78"/>
        <v>-2.7555635978001369E-2</v>
      </c>
      <c r="CB83">
        <f t="shared" si="79"/>
        <v>2.9689710432933225E-2</v>
      </c>
      <c r="CC83">
        <f t="shared" si="80"/>
        <v>3.5244037690864483E-2</v>
      </c>
      <c r="CD83">
        <f t="shared" si="81"/>
        <v>-4.2015160623300907E-2</v>
      </c>
      <c r="CE83">
        <f t="shared" si="82"/>
        <v>1.152329046470979E-2</v>
      </c>
      <c r="CF83">
        <f t="shared" si="83"/>
        <v>2.5541516619949078E-3</v>
      </c>
      <c r="CG83">
        <f t="shared" si="84"/>
        <v>-1.830723866421502E-2</v>
      </c>
      <c r="CH83">
        <f t="shared" si="85"/>
        <v>7.5382133136587814E-3</v>
      </c>
      <c r="CI83">
        <f t="shared" si="86"/>
        <v>1.9945529263673212E-2</v>
      </c>
      <c r="CJ83">
        <f t="shared" si="87"/>
        <v>5.1857837274917218E-2</v>
      </c>
      <c r="CK83">
        <f t="shared" si="88"/>
        <v>2.2333008408200294E-2</v>
      </c>
      <c r="CL83">
        <f t="shared" si="89"/>
        <v>-1.9814489565832427E-2</v>
      </c>
      <c r="CM83">
        <f t="shared" si="90"/>
        <v>1.1733401896969031E-2</v>
      </c>
      <c r="CN83">
        <f t="shared" si="91"/>
        <v>-0.11037224837093218</v>
      </c>
      <c r="CO83">
        <f t="shared" si="92"/>
        <v>1.0920467872729933E-2</v>
      </c>
      <c r="CP83">
        <f t="shared" si="93"/>
        <v>-9.5168829607473193E-2</v>
      </c>
      <c r="CQ83">
        <f t="shared" si="94"/>
        <v>6.5638874910203482E-2</v>
      </c>
      <c r="CR83">
        <f t="shared" si="95"/>
        <v>6.8339520312743263E-2</v>
      </c>
      <c r="CS83">
        <f t="shared" si="96"/>
        <v>3.1631982334975994E-2</v>
      </c>
      <c r="CT83">
        <f t="shared" si="97"/>
        <v>7.2982578538725251E-2</v>
      </c>
      <c r="CU83">
        <f t="shared" si="98"/>
        <v>8.2841520570791083E-3</v>
      </c>
      <c r="CV83">
        <f t="shared" si="99"/>
        <v>-2.1302283883666284E-2</v>
      </c>
      <c r="CW83">
        <f t="shared" si="100"/>
        <v>4.5894309971075131E-3</v>
      </c>
      <c r="CX83">
        <f t="shared" si="101"/>
        <v>3.0299472124726279E-3</v>
      </c>
      <c r="CY83">
        <f t="shared" si="102"/>
        <v>1.7352192711288961E-2</v>
      </c>
      <c r="CZ83">
        <f t="shared" si="103"/>
        <v>4.1992187598587583E-2</v>
      </c>
      <c r="DA83">
        <f t="shared" si="104"/>
        <v>-4.6088015926521453E-2</v>
      </c>
      <c r="DB83">
        <f t="shared" si="105"/>
        <v>7.1420675712758896E-3</v>
      </c>
      <c r="DC83">
        <f t="shared" si="106"/>
        <v>-1.1201498491956063E-2</v>
      </c>
      <c r="DD83">
        <f t="shared" si="107"/>
        <v>7.8840155466182171E-3</v>
      </c>
      <c r="DE83">
        <f t="shared" si="108"/>
        <v>1.8752971856308642E-2</v>
      </c>
      <c r="DF83">
        <f t="shared" si="109"/>
        <v>-5.7036185137769091E-2</v>
      </c>
      <c r="DG83">
        <f t="shared" si="110"/>
        <v>-8.7029166268404623E-2</v>
      </c>
      <c r="DH83">
        <f t="shared" si="111"/>
        <v>0.24019414308315645</v>
      </c>
      <c r="DI83">
        <f t="shared" si="112"/>
        <v>-9.2538957119475684E-3</v>
      </c>
      <c r="DJ83">
        <f t="shared" si="113"/>
        <v>3.040975727840034E-2</v>
      </c>
      <c r="DK83">
        <f t="shared" si="114"/>
        <v>-9.1711277402195535E-4</v>
      </c>
      <c r="DL83">
        <f t="shared" si="115"/>
        <v>4.1438678169045229E-2</v>
      </c>
      <c r="DM83">
        <f t="shared" si="116"/>
        <v>3.1950113646677103E-3</v>
      </c>
      <c r="DN83">
        <f t="shared" si="117"/>
        <v>-0.10945819257846767</v>
      </c>
      <c r="DO83">
        <f t="shared" si="118"/>
        <v>6.635610077383669E-3</v>
      </c>
      <c r="DP83">
        <f t="shared" si="119"/>
        <v>0.16735131303501594</v>
      </c>
      <c r="DQ83">
        <f t="shared" si="120"/>
        <v>-4.9053339207307478E-2</v>
      </c>
      <c r="DR83">
        <f t="shared" si="121"/>
        <v>3.8449556473876267E-3</v>
      </c>
      <c r="DS83">
        <f t="shared" si="122"/>
        <v>-0.14952534047352228</v>
      </c>
      <c r="DT83">
        <f t="shared" si="123"/>
        <v>8.3629400462843728E-2</v>
      </c>
      <c r="DU83">
        <f t="shared" si="124"/>
        <v>1.0081394989807091E-3</v>
      </c>
      <c r="DV83">
        <f t="shared" si="125"/>
        <v>1.7230101291556998E-2</v>
      </c>
      <c r="DW83">
        <f t="shared" si="126"/>
        <v>-3.1502383723386318E-2</v>
      </c>
      <c r="DX83">
        <f t="shared" si="127"/>
        <v>2.0454572441023444E-2</v>
      </c>
      <c r="DY83">
        <f t="shared" si="128"/>
        <v>-2.1051710914897548E-2</v>
      </c>
      <c r="DZ83">
        <f t="shared" si="129"/>
        <v>3.8213702240630365E-3</v>
      </c>
      <c r="EA83">
        <f t="shared" si="130"/>
        <v>-0.10686857708125064</v>
      </c>
      <c r="EB83">
        <f t="shared" si="131"/>
        <v>1.5817341555737219E-3</v>
      </c>
      <c r="EC83">
        <f t="shared" si="132"/>
        <v>7.3728633892463868E-2</v>
      </c>
      <c r="ED83">
        <f t="shared" si="133"/>
        <v>4.735448552200161E-2</v>
      </c>
      <c r="EE83">
        <f t="shared" si="134"/>
        <v>6.5718089041869598E-2</v>
      </c>
      <c r="EF83">
        <f t="shared" si="135"/>
        <v>-1.8073234346582256E-2</v>
      </c>
      <c r="EG83">
        <f t="shared" si="136"/>
        <v>7.9059854126264373E-3</v>
      </c>
      <c r="EH83">
        <f t="shared" si="137"/>
        <v>-1.1054988369754382E-2</v>
      </c>
      <c r="EI83">
        <f t="shared" si="138"/>
        <v>2.7364127678372263E-2</v>
      </c>
      <c r="EJ83">
        <f t="shared" si="139"/>
        <v>6.2115645457273327E-2</v>
      </c>
      <c r="EK83">
        <f t="shared" si="140"/>
        <v>-2.9862098201509868E-2</v>
      </c>
      <c r="EL83">
        <f t="shared" si="141"/>
        <v>1.9170278679551789E-2</v>
      </c>
      <c r="EM83">
        <f t="shared" si="142"/>
        <v>6.2889946287672194E-2</v>
      </c>
      <c r="EN83">
        <f t="shared" si="143"/>
        <v>-0.1538812683213332</v>
      </c>
      <c r="EO83">
        <f t="shared" si="144"/>
        <v>-4.1349801601535674E-3</v>
      </c>
      <c r="EP83">
        <f t="shared" si="145"/>
        <v>1.155226299942802E-3</v>
      </c>
      <c r="EQ83">
        <f t="shared" si="146"/>
        <v>-8.5415474338796926E-3</v>
      </c>
      <c r="ER83">
        <f t="shared" si="147"/>
        <v>3.7374116296072346E-2</v>
      </c>
      <c r="ES83">
        <f t="shared" si="148"/>
        <v>3.9226897495237001E-2</v>
      </c>
      <c r="ET83">
        <f t="shared" si="149"/>
        <v>-7.1483505806121395E-3</v>
      </c>
      <c r="EU83">
        <f t="shared" si="150"/>
        <v>4.5608834323145997E-2</v>
      </c>
      <c r="EV83">
        <f t="shared" si="151"/>
        <v>-3.7895186208332321E-2</v>
      </c>
      <c r="EW83" t="str">
        <f t="shared" si="152"/>
        <v/>
      </c>
      <c r="EX83">
        <f t="shared" si="153"/>
        <v>-0.14402263957114891</v>
      </c>
    </row>
    <row r="84" spans="1:154" x14ac:dyDescent="0.4">
      <c r="A84" s="1" t="s">
        <v>82</v>
      </c>
      <c r="B84" s="3">
        <v>88.960411229713003</v>
      </c>
      <c r="C84" s="4">
        <v>111.15968551867201</v>
      </c>
      <c r="D84" s="3">
        <v>102.796298772021</v>
      </c>
      <c r="E84" s="4">
        <v>88.158418896426895</v>
      </c>
      <c r="F84" s="3">
        <v>104.80234273028999</v>
      </c>
      <c r="G84" s="4">
        <v>101.06675555945201</v>
      </c>
      <c r="H84" s="3">
        <v>106.153352217497</v>
      </c>
      <c r="I84" s="4">
        <v>102.692966804297</v>
      </c>
      <c r="J84" s="3">
        <v>106.322079691501</v>
      </c>
      <c r="K84" s="4">
        <v>114.870348945304</v>
      </c>
      <c r="L84" s="3">
        <v>101.69075586054301</v>
      </c>
      <c r="M84" s="4">
        <v>81.136974847507304</v>
      </c>
      <c r="N84" s="3">
        <v>130.912063201607</v>
      </c>
      <c r="O84" s="4">
        <v>85.829452430604903</v>
      </c>
      <c r="P84" s="3">
        <v>122.559174847807</v>
      </c>
      <c r="Q84" s="4">
        <v>67.316538631375394</v>
      </c>
      <c r="R84" s="3">
        <v>124.434333468037</v>
      </c>
      <c r="S84" s="4">
        <v>106.329951380323</v>
      </c>
      <c r="T84" s="3">
        <v>97.328014973560002</v>
      </c>
      <c r="U84" s="4">
        <v>110.277378065363</v>
      </c>
      <c r="V84" s="3">
        <v>97.153223073443002</v>
      </c>
      <c r="W84" s="4">
        <v>110.67146329814599</v>
      </c>
      <c r="X84" s="3">
        <v>99.587375924452203</v>
      </c>
      <c r="Y84" s="4">
        <v>96.191990972953604</v>
      </c>
      <c r="Z84" s="3">
        <v>105.267565953377</v>
      </c>
      <c r="AA84" s="4">
        <v>94.670570862729505</v>
      </c>
      <c r="AB84" s="3">
        <v>89.618439556362304</v>
      </c>
      <c r="AC84" s="4">
        <v>97.136336420174601</v>
      </c>
      <c r="AD84" s="3">
        <v>88.821811495858398</v>
      </c>
      <c r="AE84" s="4">
        <v>95.641143506800105</v>
      </c>
      <c r="AF84" s="3">
        <v>106.65273287658199</v>
      </c>
      <c r="AG84" s="4">
        <v>86.635587794161694</v>
      </c>
      <c r="AH84" s="3">
        <v>117.849353843891</v>
      </c>
      <c r="AI84" s="4">
        <v>172.539385294201</v>
      </c>
      <c r="AJ84" s="3">
        <v>89.0823278655146</v>
      </c>
      <c r="AK84" s="4">
        <v>111.366203291829</v>
      </c>
      <c r="AL84" s="3">
        <v>96.253763603054793</v>
      </c>
      <c r="AM84" s="4">
        <v>77.5976475406368</v>
      </c>
      <c r="AN84" s="3">
        <v>105.412867490777</v>
      </c>
      <c r="AO84" s="4">
        <v>73.925009707409899</v>
      </c>
      <c r="AP84" s="3">
        <v>102.136324874381</v>
      </c>
      <c r="AQ84" s="4">
        <v>95.298262628479705</v>
      </c>
      <c r="AR84" s="3">
        <v>84.287606686284704</v>
      </c>
      <c r="AS84" s="4">
        <v>94.148698356848101</v>
      </c>
      <c r="AT84" s="3">
        <v>74.762557223449903</v>
      </c>
      <c r="AU84" s="4">
        <v>135.15944819679899</v>
      </c>
      <c r="AV84" s="3">
        <v>102.20913793455099</v>
      </c>
      <c r="AW84" s="4">
        <v>103.44216860643201</v>
      </c>
      <c r="AX84" s="3">
        <v>101.72129859612301</v>
      </c>
      <c r="AY84" s="4">
        <v>96.017412064194403</v>
      </c>
      <c r="AZ84" s="3">
        <v>113.62431803204601</v>
      </c>
      <c r="BA84" s="4">
        <v>100.495362633203</v>
      </c>
      <c r="BB84" s="3">
        <v>79.478007345908395</v>
      </c>
      <c r="BC84" s="4">
        <v>94.8818108681551</v>
      </c>
      <c r="BD84" s="3">
        <v>125.87441472486699</v>
      </c>
      <c r="BE84" s="4">
        <v>107.042534298246</v>
      </c>
      <c r="BF84" s="3">
        <v>112.79027314571201</v>
      </c>
      <c r="BG84" s="4">
        <v>94.151280709660995</v>
      </c>
      <c r="BH84" s="3">
        <v>98.698884178881201</v>
      </c>
      <c r="BI84" s="4">
        <v>102.41791995503399</v>
      </c>
      <c r="BJ84" s="3">
        <v>118.29935171227901</v>
      </c>
      <c r="BK84" s="4">
        <v>109.320850428079</v>
      </c>
      <c r="BL84" s="3">
        <v>103.554192769352</v>
      </c>
      <c r="BM84" s="4">
        <v>104.125459666314</v>
      </c>
      <c r="BN84" s="3">
        <v>126.587253275173</v>
      </c>
      <c r="BO84" s="4">
        <v>68.801385603806395</v>
      </c>
      <c r="BP84" s="3">
        <v>97.243658902593296</v>
      </c>
      <c r="BQ84" s="4">
        <v>96.948431753827705</v>
      </c>
      <c r="BR84" s="3">
        <v>101.59150936461999</v>
      </c>
      <c r="BS84" s="4">
        <v>98.177277933771194</v>
      </c>
      <c r="BT84" s="3">
        <v>89.052814691667905</v>
      </c>
      <c r="BU84" s="4">
        <v>98.431291931486797</v>
      </c>
      <c r="BV84" s="3">
        <v>117.987647486719</v>
      </c>
      <c r="BW84" s="4">
        <v>108.454193842607</v>
      </c>
      <c r="BX84" s="3"/>
      <c r="BY84" s="4">
        <v>63.980534555838503</v>
      </c>
      <c r="BZ84" s="1" t="s">
        <v>82</v>
      </c>
      <c r="CA84">
        <f t="shared" si="78"/>
        <v>-7.4318699036594826E-2</v>
      </c>
      <c r="CB84">
        <f t="shared" si="79"/>
        <v>-1.6586662347758518E-2</v>
      </c>
      <c r="CC84">
        <f t="shared" si="80"/>
        <v>-5.7293856994333758E-3</v>
      </c>
      <c r="CD84">
        <f t="shared" si="81"/>
        <v>3.1850239023736071E-2</v>
      </c>
      <c r="CE84">
        <f t="shared" si="82"/>
        <v>3.2660453513535082E-2</v>
      </c>
      <c r="CF84">
        <f t="shared" si="83"/>
        <v>-1.2869284597301744E-2</v>
      </c>
      <c r="CG84">
        <f t="shared" si="84"/>
        <v>-4.3240997196617337E-2</v>
      </c>
      <c r="CH84">
        <f t="shared" si="85"/>
        <v>3.0159151834119546E-2</v>
      </c>
      <c r="CI84">
        <f t="shared" si="86"/>
        <v>3.9319913991822997E-2</v>
      </c>
      <c r="CJ84">
        <f t="shared" si="87"/>
        <v>6.6231506792944206E-3</v>
      </c>
      <c r="CK84">
        <f t="shared" si="88"/>
        <v>5.153459144124195E-2</v>
      </c>
      <c r="CL84">
        <f t="shared" si="89"/>
        <v>-1.6586522785674074E-2</v>
      </c>
      <c r="CM84">
        <f t="shared" si="90"/>
        <v>5.1049590524816724E-2</v>
      </c>
      <c r="CN84">
        <f t="shared" si="91"/>
        <v>-7.0951270336004013E-2</v>
      </c>
      <c r="CO84">
        <f t="shared" si="92"/>
        <v>2.1504997664698156E-2</v>
      </c>
      <c r="CP84">
        <f t="shared" si="93"/>
        <v>-7.800469823841738E-2</v>
      </c>
      <c r="CQ84">
        <f t="shared" si="94"/>
        <v>-1.0562163471213082E-2</v>
      </c>
      <c r="CR84">
        <f t="shared" si="95"/>
        <v>-3.2740234143981195E-2</v>
      </c>
      <c r="CS84">
        <f t="shared" si="96"/>
        <v>5.8174468845738625E-2</v>
      </c>
      <c r="CT84">
        <f t="shared" si="97"/>
        <v>9.7978867657311453E-2</v>
      </c>
      <c r="CU84">
        <f t="shared" si="98"/>
        <v>4.0971153993160758E-2</v>
      </c>
      <c r="CV84">
        <f t="shared" si="99"/>
        <v>-2.5696836474559115E-2</v>
      </c>
      <c r="CW84">
        <f t="shared" si="100"/>
        <v>2.7902589985645765E-2</v>
      </c>
      <c r="CX84">
        <f t="shared" si="101"/>
        <v>2.5028009567477527E-2</v>
      </c>
      <c r="CY84">
        <f t="shared" si="102"/>
        <v>4.8045421192932425E-2</v>
      </c>
      <c r="CZ84">
        <f t="shared" si="103"/>
        <v>-3.4700868976891286E-3</v>
      </c>
      <c r="DA84">
        <f t="shared" si="104"/>
        <v>7.7146304863395798E-4</v>
      </c>
      <c r="DB84">
        <f t="shared" si="105"/>
        <v>1.4316754132226217E-2</v>
      </c>
      <c r="DC84">
        <f t="shared" si="106"/>
        <v>2.9809892294583307E-3</v>
      </c>
      <c r="DD84">
        <f t="shared" si="107"/>
        <v>-1.0438450243221431E-2</v>
      </c>
      <c r="DE84">
        <f t="shared" si="108"/>
        <v>-5.6788747289270303E-3</v>
      </c>
      <c r="DF84">
        <f t="shared" si="109"/>
        <v>-1.9490716915965045E-2</v>
      </c>
      <c r="DG84">
        <f t="shared" si="110"/>
        <v>-9.1158079148787485E-2</v>
      </c>
      <c r="DH84">
        <f t="shared" si="111"/>
        <v>0.29390657561396027</v>
      </c>
      <c r="DI84">
        <f t="shared" si="112"/>
        <v>1.2500018839491034E-2</v>
      </c>
      <c r="DJ84">
        <f t="shared" si="113"/>
        <v>8.1129451719692547E-3</v>
      </c>
      <c r="DK84">
        <f t="shared" si="114"/>
        <v>1.8961588917117966E-2</v>
      </c>
      <c r="DL84">
        <f t="shared" si="115"/>
        <v>-8.7684038377434659E-3</v>
      </c>
      <c r="DM84">
        <f t="shared" si="116"/>
        <v>2.1819084256681442E-2</v>
      </c>
      <c r="DN84">
        <f t="shared" si="117"/>
        <v>-6.8575290755331197E-2</v>
      </c>
      <c r="DO84">
        <f t="shared" si="118"/>
        <v>2.5996702413121575E-2</v>
      </c>
      <c r="DP84">
        <f t="shared" si="119"/>
        <v>7.7108331372131245E-2</v>
      </c>
      <c r="DQ84">
        <f t="shared" si="120"/>
        <v>-3.8504746786369615E-2</v>
      </c>
      <c r="DR84">
        <f t="shared" si="121"/>
        <v>2.6635438380343324E-2</v>
      </c>
      <c r="DS84">
        <f t="shared" si="122"/>
        <v>-0.10037170332735657</v>
      </c>
      <c r="DT84">
        <f t="shared" si="123"/>
        <v>7.6400028288631017E-2</v>
      </c>
      <c r="DU84">
        <f t="shared" si="124"/>
        <v>1.6047432861797883E-2</v>
      </c>
      <c r="DV84">
        <f t="shared" si="125"/>
        <v>3.3538771472726214E-2</v>
      </c>
      <c r="DW84">
        <f t="shared" si="126"/>
        <v>9.5190748738032127E-3</v>
      </c>
      <c r="DX84">
        <f t="shared" si="127"/>
        <v>-4.9688476410317817E-3</v>
      </c>
      <c r="DY84">
        <f t="shared" si="128"/>
        <v>-0.10273031593615589</v>
      </c>
      <c r="DZ84">
        <f t="shared" si="129"/>
        <v>2.6526220927191257E-2</v>
      </c>
      <c r="EA84">
        <f t="shared" si="130"/>
        <v>-4.9317726825989894E-2</v>
      </c>
      <c r="EB84">
        <f t="shared" si="131"/>
        <v>6.1056984415721605E-3</v>
      </c>
      <c r="EC84">
        <f t="shared" si="132"/>
        <v>3.6626251544529254E-3</v>
      </c>
      <c r="ED84">
        <f t="shared" si="133"/>
        <v>-4.7456917467972537E-2</v>
      </c>
      <c r="EE84">
        <f t="shared" si="134"/>
        <v>6.3239313605145009E-2</v>
      </c>
      <c r="EF84">
        <f t="shared" si="135"/>
        <v>2.0674965677610846E-2</v>
      </c>
      <c r="EG84">
        <f t="shared" si="136"/>
        <v>2.654477294983848E-2</v>
      </c>
      <c r="EH84">
        <f t="shared" si="137"/>
        <v>-3.660420069056014E-2</v>
      </c>
      <c r="EI84">
        <f t="shared" si="138"/>
        <v>4.2928011114956588E-2</v>
      </c>
      <c r="EJ84">
        <f t="shared" si="139"/>
        <v>2.9748705942287845E-2</v>
      </c>
      <c r="EK84">
        <f t="shared" si="140"/>
        <v>-2.3968122594860031E-2</v>
      </c>
      <c r="EL84">
        <f t="shared" si="141"/>
        <v>3.0640335218827808E-2</v>
      </c>
      <c r="EM84">
        <f t="shared" si="142"/>
        <v>-1.4628942001245315E-2</v>
      </c>
      <c r="EN84">
        <f t="shared" si="143"/>
        <v>-0.11623963242554214</v>
      </c>
      <c r="EO84">
        <f t="shared" si="144"/>
        <v>1.6212223637166678E-2</v>
      </c>
      <c r="EP84">
        <f t="shared" si="145"/>
        <v>-1.3175989364828666E-2</v>
      </c>
      <c r="EQ84">
        <f t="shared" si="146"/>
        <v>-8.7305914572225474E-3</v>
      </c>
      <c r="ER84">
        <f t="shared" si="147"/>
        <v>2.0340171872618384E-2</v>
      </c>
      <c r="ES84">
        <f t="shared" si="148"/>
        <v>-7.1198754118054208E-2</v>
      </c>
      <c r="ET84">
        <f t="shared" si="149"/>
        <v>2.759390453511279E-2</v>
      </c>
      <c r="EU84">
        <f t="shared" si="150"/>
        <v>6.7420156772537432E-3</v>
      </c>
      <c r="EV84">
        <f t="shared" si="151"/>
        <v>-4.4282871280423519E-2</v>
      </c>
      <c r="EW84" t="str">
        <f t="shared" si="152"/>
        <v/>
      </c>
      <c r="EX84">
        <f t="shared" si="153"/>
        <v>-0.20636168612854311</v>
      </c>
    </row>
    <row r="85" spans="1:154" x14ac:dyDescent="0.4">
      <c r="A85" s="1" t="s">
        <v>83</v>
      </c>
      <c r="B85" s="3">
        <v>87.934750464873403</v>
      </c>
      <c r="C85" s="4">
        <v>110.04920141872999</v>
      </c>
      <c r="D85" s="3">
        <v>98.868154298283002</v>
      </c>
      <c r="E85" s="4">
        <v>88.2266826540951</v>
      </c>
      <c r="F85" s="3">
        <v>105.088171604346</v>
      </c>
      <c r="G85" s="4">
        <v>100.607709068688</v>
      </c>
      <c r="H85" s="3">
        <v>104.422369369805</v>
      </c>
      <c r="I85" s="4">
        <v>102.215997241238</v>
      </c>
      <c r="J85" s="3">
        <v>106.84513533002701</v>
      </c>
      <c r="K85" s="4">
        <v>115.45226592410999</v>
      </c>
      <c r="L85" s="3">
        <v>101.712115335839</v>
      </c>
      <c r="M85" s="4">
        <v>82.021529030647699</v>
      </c>
      <c r="N85" s="3">
        <v>130.45493746992099</v>
      </c>
      <c r="O85" s="4">
        <v>86.356633155617303</v>
      </c>
      <c r="P85" s="3">
        <v>124.982863027985</v>
      </c>
      <c r="Q85" s="4">
        <v>67.499055616518405</v>
      </c>
      <c r="R85" s="3">
        <v>121.29879194898901</v>
      </c>
      <c r="S85" s="4">
        <v>102.049332274741</v>
      </c>
      <c r="T85" s="3">
        <v>97.607674649007905</v>
      </c>
      <c r="U85" s="4">
        <v>108.678859641678</v>
      </c>
      <c r="V85" s="3">
        <v>97.049591105472402</v>
      </c>
      <c r="W85" s="4">
        <v>108.565388925851</v>
      </c>
      <c r="X85" s="3">
        <v>99.504208112601106</v>
      </c>
      <c r="Y85" s="4">
        <v>96.127738617044997</v>
      </c>
      <c r="Z85" s="3">
        <v>104.909199999305</v>
      </c>
      <c r="AA85" s="4">
        <v>94.538155585426196</v>
      </c>
      <c r="AB85" s="3">
        <v>85.123969963650197</v>
      </c>
      <c r="AC85" s="4">
        <v>97.3976674569914</v>
      </c>
      <c r="AD85" s="3">
        <v>88.683543219324207</v>
      </c>
      <c r="AE85" s="4">
        <v>94.563531281678294</v>
      </c>
      <c r="AF85" s="3">
        <v>106.738473052139</v>
      </c>
      <c r="AG85" s="4">
        <v>84.764432901295905</v>
      </c>
      <c r="AH85" s="3">
        <v>119.615206193955</v>
      </c>
      <c r="AI85" s="4">
        <v>192.23334302510401</v>
      </c>
      <c r="AJ85" s="3">
        <v>88.939456559024904</v>
      </c>
      <c r="AK85" s="4">
        <v>112.13367046586001</v>
      </c>
      <c r="AL85" s="3">
        <v>96.141624087093405</v>
      </c>
      <c r="AM85" s="4">
        <v>76.046633704615601</v>
      </c>
      <c r="AN85" s="3">
        <v>105.497886360564</v>
      </c>
      <c r="AO85" s="4">
        <v>77.810228104329497</v>
      </c>
      <c r="AP85" s="3">
        <v>102.154938081556</v>
      </c>
      <c r="AQ85" s="4">
        <v>92.504339826503397</v>
      </c>
      <c r="AR85" s="3">
        <v>83.892698801402105</v>
      </c>
      <c r="AS85" s="4">
        <v>94.056770833791404</v>
      </c>
      <c r="AT85" s="3">
        <v>79.545383996693502</v>
      </c>
      <c r="AU85" s="4">
        <v>130.26684113237201</v>
      </c>
      <c r="AV85" s="3">
        <v>102.741111012828</v>
      </c>
      <c r="AW85" s="4">
        <v>103.285422243228</v>
      </c>
      <c r="AX85" s="3">
        <v>103.402330790329</v>
      </c>
      <c r="AY85" s="4">
        <v>93.921601261175297</v>
      </c>
      <c r="AZ85" s="3">
        <v>115.224454923213</v>
      </c>
      <c r="BA85" s="4">
        <v>101.150018998002</v>
      </c>
      <c r="BB85" s="3">
        <v>78.655983029095196</v>
      </c>
      <c r="BC85" s="4">
        <v>98.537723028336501</v>
      </c>
      <c r="BD85" s="3">
        <v>122.43199203116799</v>
      </c>
      <c r="BE85" s="4">
        <v>104.847377825679</v>
      </c>
      <c r="BF85" s="3">
        <v>112.44118157241699</v>
      </c>
      <c r="BG85" s="4">
        <v>93.167705012570195</v>
      </c>
      <c r="BH85" s="3">
        <v>98.771179723960699</v>
      </c>
      <c r="BI85" s="4">
        <v>100.13168364225599</v>
      </c>
      <c r="BJ85" s="3">
        <v>115.548147702314</v>
      </c>
      <c r="BK85" s="4">
        <v>104.492119891988</v>
      </c>
      <c r="BL85" s="3">
        <v>103.122243662012</v>
      </c>
      <c r="BM85" s="4">
        <v>104.64546279338801</v>
      </c>
      <c r="BN85" s="3">
        <v>124.452877447715</v>
      </c>
      <c r="BO85" s="4">
        <v>73.233871515319095</v>
      </c>
      <c r="BP85" s="3">
        <v>97.404205602206304</v>
      </c>
      <c r="BQ85" s="4">
        <v>95.948665340858994</v>
      </c>
      <c r="BR85" s="3">
        <v>99.6825565894585</v>
      </c>
      <c r="BS85" s="4">
        <v>96.488798919986294</v>
      </c>
      <c r="BT85" s="3">
        <v>87.487632124711595</v>
      </c>
      <c r="BU85" s="4">
        <v>98.380802728750794</v>
      </c>
      <c r="BV85" s="3">
        <v>114.73537916510701</v>
      </c>
      <c r="BW85" s="4">
        <v>108.207510735054</v>
      </c>
      <c r="BX85" s="3"/>
      <c r="BY85" s="4">
        <v>60.358674089231201</v>
      </c>
      <c r="BZ85" s="1" t="s">
        <v>83</v>
      </c>
      <c r="CA85">
        <f t="shared" si="78"/>
        <v>-8.0883403006761001E-2</v>
      </c>
      <c r="CB85">
        <f t="shared" si="79"/>
        <v>-1.8617288137067645E-2</v>
      </c>
      <c r="CC85">
        <f t="shared" si="80"/>
        <v>-3.7569910176008303E-2</v>
      </c>
      <c r="CD85">
        <f t="shared" si="81"/>
        <v>3.8219241526942671E-2</v>
      </c>
      <c r="CE85">
        <f t="shared" si="82"/>
        <v>3.6762673198830198E-2</v>
      </c>
      <c r="CF85">
        <f t="shared" si="83"/>
        <v>-9.5057464866260544E-3</v>
      </c>
      <c r="CG85">
        <f t="shared" si="84"/>
        <v>-5.7384852493232552E-2</v>
      </c>
      <c r="CH85">
        <f t="shared" si="85"/>
        <v>3.451633916901109E-2</v>
      </c>
      <c r="CI85">
        <f t="shared" si="86"/>
        <v>4.282071436182644E-2</v>
      </c>
      <c r="CJ85">
        <f t="shared" si="87"/>
        <v>5.8191242478651262E-3</v>
      </c>
      <c r="CK85">
        <f t="shared" si="88"/>
        <v>5.4405561380657774E-2</v>
      </c>
      <c r="CL85">
        <f t="shared" si="89"/>
        <v>-2.2374890709130346E-3</v>
      </c>
      <c r="CM85">
        <f t="shared" si="90"/>
        <v>5.8024677056209173E-2</v>
      </c>
      <c r="CN85">
        <f t="shared" si="91"/>
        <v>-5.8745529201527091E-3</v>
      </c>
      <c r="CO85">
        <f t="shared" si="92"/>
        <v>3.5054648816306822E-2</v>
      </c>
      <c r="CP85">
        <f t="shared" si="93"/>
        <v>-6.1466581756474459E-2</v>
      </c>
      <c r="CQ85">
        <f t="shared" si="94"/>
        <v>-3.7750769586639366E-2</v>
      </c>
      <c r="CR85">
        <f t="shared" si="95"/>
        <v>-6.4808533189797624E-2</v>
      </c>
      <c r="CS85">
        <f t="shared" si="96"/>
        <v>6.193056351480708E-2</v>
      </c>
      <c r="CT85">
        <f t="shared" si="97"/>
        <v>4.387969404077019E-2</v>
      </c>
      <c r="CU85">
        <f t="shared" si="98"/>
        <v>5.1339966175299123E-2</v>
      </c>
      <c r="CV85">
        <f t="shared" si="99"/>
        <v>-3.5889372845365974E-2</v>
      </c>
      <c r="CW85">
        <f t="shared" si="100"/>
        <v>3.4091206069921665E-2</v>
      </c>
      <c r="CX85">
        <f t="shared" si="101"/>
        <v>2.9929492639692912E-2</v>
      </c>
      <c r="CY85">
        <f t="shared" si="102"/>
        <v>5.2067552697291353E-2</v>
      </c>
      <c r="CZ85">
        <f t="shared" si="103"/>
        <v>3.8806395041108832E-3</v>
      </c>
      <c r="DA85">
        <f t="shared" si="104"/>
        <v>-5.62895630256528E-2</v>
      </c>
      <c r="DB85">
        <f t="shared" si="105"/>
        <v>2.6476266041417729E-2</v>
      </c>
      <c r="DC85">
        <f t="shared" si="106"/>
        <v>6.7464426862482441E-3</v>
      </c>
      <c r="DD85">
        <f t="shared" si="107"/>
        <v>-1.9532021618653084E-2</v>
      </c>
      <c r="DE85">
        <f t="shared" si="108"/>
        <v>-6.1903593376479993E-3</v>
      </c>
      <c r="DF85">
        <f t="shared" si="109"/>
        <v>-3.0192663017033827E-2</v>
      </c>
      <c r="DG85">
        <f t="shared" si="110"/>
        <v>-8.828348882921222E-2</v>
      </c>
      <c r="DH85">
        <f t="shared" si="111"/>
        <v>0.40880646859569225</v>
      </c>
      <c r="DI85">
        <f t="shared" si="112"/>
        <v>2.093590434072401E-2</v>
      </c>
      <c r="DJ85">
        <f t="shared" si="113"/>
        <v>1.0131094985677214E-2</v>
      </c>
      <c r="DK85">
        <f t="shared" si="114"/>
        <v>2.820074998150135E-2</v>
      </c>
      <c r="DL85">
        <f t="shared" si="115"/>
        <v>-9.2511922973905758E-3</v>
      </c>
      <c r="DM85">
        <f t="shared" si="116"/>
        <v>2.8329790155197543E-2</v>
      </c>
      <c r="DN85">
        <f t="shared" si="117"/>
        <v>-2.2085777911781124E-2</v>
      </c>
      <c r="DO85">
        <f t="shared" si="118"/>
        <v>3.0208630333055986E-2</v>
      </c>
      <c r="DP85">
        <f t="shared" si="119"/>
        <v>1.7523299061980691E-2</v>
      </c>
      <c r="DQ85">
        <f t="shared" si="120"/>
        <v>-3.5376205383747528E-2</v>
      </c>
      <c r="DR85">
        <f t="shared" si="121"/>
        <v>3.2583362044435571E-2</v>
      </c>
      <c r="DS85">
        <f t="shared" si="122"/>
        <v>-5.3735367511049237E-2</v>
      </c>
      <c r="DT85">
        <f t="shared" si="123"/>
        <v>8.4694324521661368E-3</v>
      </c>
      <c r="DU85">
        <f t="shared" si="124"/>
        <v>2.2371829323226899E-2</v>
      </c>
      <c r="DV85">
        <f t="shared" si="125"/>
        <v>3.8493522608911146E-2</v>
      </c>
      <c r="DW85">
        <f t="shared" si="126"/>
        <v>3.4011729627311915E-2</v>
      </c>
      <c r="DX85">
        <f t="shared" si="127"/>
        <v>-1.9780730963405824E-2</v>
      </c>
      <c r="DY85">
        <f t="shared" si="128"/>
        <v>-0.11172169253373876</v>
      </c>
      <c r="DZ85">
        <f t="shared" si="129"/>
        <v>4.1149785071578737E-2</v>
      </c>
      <c r="EA85">
        <f t="shared" si="130"/>
        <v>-3.1370364299024067E-2</v>
      </c>
      <c r="EB85">
        <f t="shared" si="131"/>
        <v>5.8835805204406899E-3</v>
      </c>
      <c r="EC85">
        <f t="shared" si="132"/>
        <v>-2.3545325411236773E-2</v>
      </c>
      <c r="ED85">
        <f t="shared" si="133"/>
        <v>-3.6461320896754912E-2</v>
      </c>
      <c r="EE85">
        <f t="shared" si="134"/>
        <v>4.6120496501216524E-2</v>
      </c>
      <c r="EF85">
        <f t="shared" si="135"/>
        <v>3.6112569250310589E-3</v>
      </c>
      <c r="EG85">
        <f t="shared" si="136"/>
        <v>2.8098978343727765E-2</v>
      </c>
      <c r="EH85">
        <f t="shared" si="137"/>
        <v>-6.174914444179036E-2</v>
      </c>
      <c r="EI85">
        <f t="shared" si="138"/>
        <v>2.2719286360470603E-2</v>
      </c>
      <c r="EJ85">
        <f t="shared" si="139"/>
        <v>2.1536193151578731E-2</v>
      </c>
      <c r="EK85">
        <f t="shared" si="140"/>
        <v>-2.9723281281623382E-2</v>
      </c>
      <c r="EL85">
        <f t="shared" si="141"/>
        <v>3.8914102194511857E-2</v>
      </c>
      <c r="EM85">
        <f t="shared" si="142"/>
        <v>-3.6547313434835194E-2</v>
      </c>
      <c r="EN85">
        <f t="shared" si="143"/>
        <v>-5.8502115904985441E-2</v>
      </c>
      <c r="EO85">
        <f t="shared" si="144"/>
        <v>2.2658346112004457E-2</v>
      </c>
      <c r="EP85">
        <f t="shared" si="145"/>
        <v>-1.7652076349866208E-2</v>
      </c>
      <c r="EQ85">
        <f t="shared" si="146"/>
        <v>-1.8580947444535201E-2</v>
      </c>
      <c r="ER85">
        <f t="shared" si="147"/>
        <v>2.612637354407088E-3</v>
      </c>
      <c r="ES85">
        <f t="shared" si="148"/>
        <v>-0.12100459420613585</v>
      </c>
      <c r="ET85">
        <f t="shared" si="149"/>
        <v>-1.5720083260742701E-2</v>
      </c>
      <c r="EU85">
        <f t="shared" si="150"/>
        <v>-1.8954214167055339E-2</v>
      </c>
      <c r="EV85">
        <f t="shared" si="151"/>
        <v>-2.8898760589871619E-2</v>
      </c>
      <c r="EW85" t="str">
        <f t="shared" si="152"/>
        <v/>
      </c>
      <c r="EX85">
        <f t="shared" si="153"/>
        <v>-0.22500502113860388</v>
      </c>
    </row>
    <row r="86" spans="1:154" x14ac:dyDescent="0.4">
      <c r="A86" s="1" t="s">
        <v>84</v>
      </c>
      <c r="B86" s="3">
        <v>85.202614058577595</v>
      </c>
      <c r="C86" s="4">
        <v>108.880462903943</v>
      </c>
      <c r="D86" s="3">
        <v>95.6102740225178</v>
      </c>
      <c r="E86" s="4">
        <v>92.009892061459894</v>
      </c>
      <c r="F86" s="3">
        <v>104.33133912966601</v>
      </c>
      <c r="G86" s="4">
        <v>100.72411300515699</v>
      </c>
      <c r="H86" s="3">
        <v>101.960401745848</v>
      </c>
      <c r="I86" s="4">
        <v>101.26640243885601</v>
      </c>
      <c r="J86" s="3">
        <v>105.61163106284199</v>
      </c>
      <c r="K86" s="4">
        <v>114.469806491193</v>
      </c>
      <c r="L86" s="3">
        <v>100.681503003128</v>
      </c>
      <c r="M86" s="4">
        <v>83.900017440430801</v>
      </c>
      <c r="N86" s="3">
        <v>132.13878124746901</v>
      </c>
      <c r="O86" s="4">
        <v>90.129386135899196</v>
      </c>
      <c r="P86" s="3">
        <v>126.41124199311101</v>
      </c>
      <c r="Q86" s="4">
        <v>68.428727866512304</v>
      </c>
      <c r="R86" s="3">
        <v>118.521489204953</v>
      </c>
      <c r="S86" s="4">
        <v>99.764672796972505</v>
      </c>
      <c r="T86" s="3">
        <v>97.980584710435295</v>
      </c>
      <c r="U86" s="4">
        <v>107.372757142776</v>
      </c>
      <c r="V86" s="3">
        <v>96.859615272278305</v>
      </c>
      <c r="W86" s="4">
        <v>109.823194943525</v>
      </c>
      <c r="X86" s="3">
        <v>98.674467707250997</v>
      </c>
      <c r="Y86" s="4">
        <v>95.492016779563798</v>
      </c>
      <c r="Z86" s="3">
        <v>103.726861468593</v>
      </c>
      <c r="AA86" s="4">
        <v>95.787443389411393</v>
      </c>
      <c r="AB86" s="3">
        <v>83.695772631883102</v>
      </c>
      <c r="AC86" s="4">
        <v>98.033954753971997</v>
      </c>
      <c r="AD86" s="3">
        <v>87.776696086112906</v>
      </c>
      <c r="AE86" s="4">
        <v>93.831132280462199</v>
      </c>
      <c r="AF86" s="3">
        <v>106.56890122347799</v>
      </c>
      <c r="AG86" s="4">
        <v>84.750021531308093</v>
      </c>
      <c r="AH86" s="3">
        <v>123.619921057616</v>
      </c>
      <c r="AI86" s="4">
        <v>205.42389071268701</v>
      </c>
      <c r="AJ86" s="3">
        <v>88.951944274272194</v>
      </c>
      <c r="AK86" s="4">
        <v>112.474821889959</v>
      </c>
      <c r="AL86" s="3">
        <v>95.532236369536307</v>
      </c>
      <c r="AM86" s="4">
        <v>73.717077597931393</v>
      </c>
      <c r="AN86" s="3">
        <v>105.11728193133899</v>
      </c>
      <c r="AO86" s="4">
        <v>79.938695985533201</v>
      </c>
      <c r="AP86" s="3">
        <v>101.73642312592401</v>
      </c>
      <c r="AQ86" s="4">
        <v>91.304399036586304</v>
      </c>
      <c r="AR86" s="3">
        <v>84.532155534268597</v>
      </c>
      <c r="AS86" s="4">
        <v>94.099459917651998</v>
      </c>
      <c r="AT86" s="3">
        <v>80.642454308873297</v>
      </c>
      <c r="AU86" s="4">
        <v>124.989015370997</v>
      </c>
      <c r="AV86" s="3">
        <v>102.351812379168</v>
      </c>
      <c r="AW86" s="4">
        <v>102.559412130884</v>
      </c>
      <c r="AX86" s="3">
        <v>106.750630084242</v>
      </c>
      <c r="AY86" s="4">
        <v>93.2266910652165</v>
      </c>
      <c r="AZ86" s="3">
        <v>117.743942956355</v>
      </c>
      <c r="BA86" s="4">
        <v>100.51997984382101</v>
      </c>
      <c r="BB86" s="3">
        <v>82.829722933182296</v>
      </c>
      <c r="BC86" s="4">
        <v>99.536119209902694</v>
      </c>
      <c r="BD86" s="3">
        <v>119.872674907641</v>
      </c>
      <c r="BE86" s="4">
        <v>108.171758523297</v>
      </c>
      <c r="BF86" s="3">
        <v>112.137649508783</v>
      </c>
      <c r="BG86" s="4">
        <v>92.233908552444305</v>
      </c>
      <c r="BH86" s="3">
        <v>98.037036737798701</v>
      </c>
      <c r="BI86" s="4">
        <v>100.883681275893</v>
      </c>
      <c r="BJ86" s="3">
        <v>113.41538063620099</v>
      </c>
      <c r="BK86" s="4">
        <v>103.48722168994</v>
      </c>
      <c r="BL86" s="3">
        <v>103.020256671261</v>
      </c>
      <c r="BM86" s="4">
        <v>103.145506980516</v>
      </c>
      <c r="BN86" s="3">
        <v>125.822219528267</v>
      </c>
      <c r="BO86" s="4">
        <v>75.584781576135498</v>
      </c>
      <c r="BP86" s="3">
        <v>97.143623002769402</v>
      </c>
      <c r="BQ86" s="4">
        <v>95.186780609878099</v>
      </c>
      <c r="BR86" s="3">
        <v>98.536102712671195</v>
      </c>
      <c r="BS86" s="4">
        <v>96.120516376565504</v>
      </c>
      <c r="BT86" s="3">
        <v>89.011705634997895</v>
      </c>
      <c r="BU86" s="4">
        <v>101.367724589418</v>
      </c>
      <c r="BV86" s="3">
        <v>113.09323396395401</v>
      </c>
      <c r="BW86" s="4">
        <v>106.501294027071</v>
      </c>
      <c r="BX86" s="3"/>
      <c r="BY86" s="4">
        <v>60.139269497822902</v>
      </c>
      <c r="BZ86" s="1" t="s">
        <v>84</v>
      </c>
      <c r="CA86">
        <f t="shared" si="78"/>
        <v>-0.10797017292862843</v>
      </c>
      <c r="CB86">
        <f t="shared" si="79"/>
        <v>-3.3367534266683929E-2</v>
      </c>
      <c r="CC86">
        <f t="shared" si="80"/>
        <v>-5.9497719148655537E-2</v>
      </c>
      <c r="CD86">
        <f t="shared" si="81"/>
        <v>0.1204599212296158</v>
      </c>
      <c r="CE86">
        <f t="shared" si="82"/>
        <v>2.5404215514276407E-2</v>
      </c>
      <c r="CF86">
        <f t="shared" si="83"/>
        <v>-9.8691765786795838E-3</v>
      </c>
      <c r="CG86">
        <f t="shared" si="84"/>
        <v>-6.8557214105318676E-2</v>
      </c>
      <c r="CH86">
        <f t="shared" si="85"/>
        <v>2.2809675785169903E-2</v>
      </c>
      <c r="CI86">
        <f t="shared" si="86"/>
        <v>2.0077674263998313E-2</v>
      </c>
      <c r="CJ86">
        <f t="shared" si="87"/>
        <v>-1.298218276681018E-2</v>
      </c>
      <c r="CK86">
        <f t="shared" si="88"/>
        <v>4.309573421362467E-2</v>
      </c>
      <c r="CL86">
        <f t="shared" si="89"/>
        <v>3.820732319407405E-2</v>
      </c>
      <c r="CM86">
        <f t="shared" si="90"/>
        <v>7.1896136609078898E-2</v>
      </c>
      <c r="CN86">
        <f t="shared" si="91"/>
        <v>9.1551247206021591E-2</v>
      </c>
      <c r="CO86">
        <f t="shared" si="92"/>
        <v>2.2418780202185795E-2</v>
      </c>
      <c r="CP86">
        <f t="shared" si="93"/>
        <v>-2.5908736184738657E-2</v>
      </c>
      <c r="CQ86">
        <f t="shared" si="94"/>
        <v>-6.4822475886967101E-2</v>
      </c>
      <c r="CR86">
        <f t="shared" si="95"/>
        <v>-9.6266280416822947E-2</v>
      </c>
      <c r="CS86">
        <f t="shared" si="96"/>
        <v>5.8197200343816036E-2</v>
      </c>
      <c r="CT86">
        <f t="shared" si="97"/>
        <v>1.7390895660604366E-2</v>
      </c>
      <c r="CU86">
        <f t="shared" si="98"/>
        <v>5.3760011107885086E-2</v>
      </c>
      <c r="CV86">
        <f t="shared" si="99"/>
        <v>-3.9429658087244412E-3</v>
      </c>
      <c r="CW86">
        <f t="shared" si="100"/>
        <v>2.5700918255296745E-2</v>
      </c>
      <c r="CX86">
        <f t="shared" si="101"/>
        <v>2.5891853414496957E-2</v>
      </c>
      <c r="CY86">
        <f t="shared" si="102"/>
        <v>3.6977948705405383E-2</v>
      </c>
      <c r="CZ86">
        <f t="shared" si="103"/>
        <v>2.6766101632658135E-3</v>
      </c>
      <c r="DA86">
        <f t="shared" si="104"/>
        <v>-9.7372667567978133E-2</v>
      </c>
      <c r="DB86">
        <f t="shared" si="105"/>
        <v>3.7050664265475763E-2</v>
      </c>
      <c r="DC86">
        <f t="shared" si="106"/>
        <v>-3.5293018501025841E-5</v>
      </c>
      <c r="DD86">
        <f t="shared" si="107"/>
        <v>-2.7372410483672782E-2</v>
      </c>
      <c r="DE86">
        <f t="shared" si="108"/>
        <v>-4.9285801502383375E-3</v>
      </c>
      <c r="DF86">
        <f t="shared" si="109"/>
        <v>-2.04051720243551E-2</v>
      </c>
      <c r="DG86">
        <f t="shared" si="110"/>
        <v>-2.7845596450989274E-2</v>
      </c>
      <c r="DH86">
        <f t="shared" si="111"/>
        <v>0.41594045659527912</v>
      </c>
      <c r="DI86">
        <f t="shared" si="112"/>
        <v>2.4037511394209066E-2</v>
      </c>
      <c r="DJ86">
        <f t="shared" si="113"/>
        <v>1.7106239126124301E-2</v>
      </c>
      <c r="DK86">
        <f t="shared" si="114"/>
        <v>2.6010821710463983E-2</v>
      </c>
      <c r="DL86">
        <f t="shared" si="115"/>
        <v>-3.6320791177880563E-2</v>
      </c>
      <c r="DM86">
        <f t="shared" si="116"/>
        <v>1.9065912077298464E-2</v>
      </c>
      <c r="DN86">
        <f t="shared" si="117"/>
        <v>2.8317880800862838E-2</v>
      </c>
      <c r="DO86">
        <f t="shared" si="118"/>
        <v>2.4765006122783095E-2</v>
      </c>
      <c r="DP86">
        <f t="shared" si="119"/>
        <v>-1.2937141093824711E-2</v>
      </c>
      <c r="DQ86">
        <f t="shared" si="120"/>
        <v>-2.1169820423853958E-2</v>
      </c>
      <c r="DR86">
        <f t="shared" si="121"/>
        <v>3.4988173995835314E-2</v>
      </c>
      <c r="DS86">
        <f t="shared" si="122"/>
        <v>-2.505499331908434E-2</v>
      </c>
      <c r="DT86">
        <f t="shared" si="123"/>
        <v>-4.1540132938836516E-2</v>
      </c>
      <c r="DU86">
        <f t="shared" si="124"/>
        <v>1.1733184903300442E-2</v>
      </c>
      <c r="DV86">
        <f t="shared" si="125"/>
        <v>3.3546341818802672E-2</v>
      </c>
      <c r="DW86">
        <f t="shared" si="126"/>
        <v>7.1148655194846588E-2</v>
      </c>
      <c r="DX86">
        <f t="shared" si="127"/>
        <v>-2.51744335408286E-2</v>
      </c>
      <c r="DY86">
        <f t="shared" si="128"/>
        <v>-9.4232758451916365E-2</v>
      </c>
      <c r="DZ86">
        <f t="shared" si="129"/>
        <v>2.9724835187836973E-2</v>
      </c>
      <c r="EA86">
        <f t="shared" si="130"/>
        <v>5.4403668794203108E-2</v>
      </c>
      <c r="EB86">
        <f t="shared" si="131"/>
        <v>-3.4094845529408779E-3</v>
      </c>
      <c r="EC86">
        <f t="shared" si="132"/>
        <v>-6.4843373631068291E-2</v>
      </c>
      <c r="ED86">
        <f t="shared" si="133"/>
        <v>-6.8866560521083642E-3</v>
      </c>
      <c r="EE86">
        <f t="shared" si="134"/>
        <v>3.5978059121924977E-2</v>
      </c>
      <c r="EF86">
        <f t="shared" si="135"/>
        <v>-1.2422668318716967E-2</v>
      </c>
      <c r="EG86">
        <f t="shared" si="136"/>
        <v>2.1463570932664267E-2</v>
      </c>
      <c r="EH86">
        <f t="shared" si="137"/>
        <v>-5.9238701956930484E-2</v>
      </c>
      <c r="EI86">
        <f t="shared" si="138"/>
        <v>-5.0297567252133302E-4</v>
      </c>
      <c r="EJ86">
        <f t="shared" si="139"/>
        <v>-8.2501041315814483E-3</v>
      </c>
      <c r="EK86">
        <f t="shared" si="140"/>
        <v>-1.0591447649787145E-2</v>
      </c>
      <c r="EL86">
        <f t="shared" si="141"/>
        <v>2.0473238247261882E-2</v>
      </c>
      <c r="EM86">
        <f t="shared" si="142"/>
        <v>-6.4009195904508154E-2</v>
      </c>
      <c r="EN86">
        <f t="shared" si="143"/>
        <v>-3.9368637666991058E-3</v>
      </c>
      <c r="EO86">
        <f t="shared" si="144"/>
        <v>2.2932294540314757E-2</v>
      </c>
      <c r="EP86">
        <f t="shared" si="145"/>
        <v>-2.4349321326956108E-2</v>
      </c>
      <c r="EQ86">
        <f t="shared" si="146"/>
        <v>-1.9231757075959921E-2</v>
      </c>
      <c r="ER86">
        <f t="shared" si="147"/>
        <v>-2.6067371027362896E-3</v>
      </c>
      <c r="ES86">
        <f t="shared" si="148"/>
        <v>-8.1913328898432947E-2</v>
      </c>
      <c r="ET86">
        <f t="shared" si="149"/>
        <v>1.3250313964618066E-2</v>
      </c>
      <c r="EU86">
        <f t="shared" si="150"/>
        <v>-3.9406996534126826E-2</v>
      </c>
      <c r="EV86">
        <f t="shared" si="151"/>
        <v>-2.0793452379421096E-2</v>
      </c>
      <c r="EW86" t="str">
        <f t="shared" si="152"/>
        <v/>
      </c>
      <c r="EX86">
        <f t="shared" si="153"/>
        <v>-0.18755341938575154</v>
      </c>
    </row>
    <row r="87" spans="1:154" x14ac:dyDescent="0.4">
      <c r="A87" s="1" t="s">
        <v>85</v>
      </c>
      <c r="B87" s="3">
        <v>86.297184929226702</v>
      </c>
      <c r="C87" s="4">
        <v>107.536902358917</v>
      </c>
      <c r="D87" s="3">
        <v>97.416415689152501</v>
      </c>
      <c r="E87" s="4">
        <v>92.057006455171603</v>
      </c>
      <c r="F87" s="3">
        <v>104.53745200565599</v>
      </c>
      <c r="G87" s="4">
        <v>99.874607238362003</v>
      </c>
      <c r="H87" s="3">
        <v>102.10988599090101</v>
      </c>
      <c r="I87" s="4">
        <v>101.849413032822</v>
      </c>
      <c r="J87" s="3">
        <v>106.602583321118</v>
      </c>
      <c r="K87" s="4">
        <v>115.302746512601</v>
      </c>
      <c r="L87" s="3">
        <v>100.797567309793</v>
      </c>
      <c r="M87" s="4">
        <v>86.034092428953201</v>
      </c>
      <c r="N87" s="3">
        <v>132.849518805928</v>
      </c>
      <c r="O87" s="4">
        <v>91.309903919187903</v>
      </c>
      <c r="P87" s="3">
        <v>126.65145526508</v>
      </c>
      <c r="Q87" s="4">
        <v>66.035180635063796</v>
      </c>
      <c r="R87" s="3">
        <v>117.040311292688</v>
      </c>
      <c r="S87" s="4">
        <v>98.355305165423403</v>
      </c>
      <c r="T87" s="3">
        <v>98.620140560544101</v>
      </c>
      <c r="U87" s="4">
        <v>106.910901080679</v>
      </c>
      <c r="V87" s="3">
        <v>96.680197509000706</v>
      </c>
      <c r="W87" s="4">
        <v>108.539431092622</v>
      </c>
      <c r="X87" s="3">
        <v>98.557596642713904</v>
      </c>
      <c r="Y87" s="4">
        <v>95.135655055731903</v>
      </c>
      <c r="Z87" s="3">
        <v>103.056465173006</v>
      </c>
      <c r="AA87" s="4">
        <v>96.038698150634502</v>
      </c>
      <c r="AB87" s="3">
        <v>87.717961947110894</v>
      </c>
      <c r="AC87" s="4">
        <v>97.788289683684994</v>
      </c>
      <c r="AD87" s="3">
        <v>87.835051293256299</v>
      </c>
      <c r="AE87" s="4">
        <v>93.253683681053303</v>
      </c>
      <c r="AF87" s="3">
        <v>107.797234710073</v>
      </c>
      <c r="AG87" s="4">
        <v>87.4949491027905</v>
      </c>
      <c r="AH87" s="3">
        <v>128.504194178685</v>
      </c>
      <c r="AI87" s="4">
        <v>219.58587675033201</v>
      </c>
      <c r="AJ87" s="3">
        <v>88.809766173657493</v>
      </c>
      <c r="AK87" s="4">
        <v>112.528099264685</v>
      </c>
      <c r="AL87" s="3">
        <v>95.703167404931307</v>
      </c>
      <c r="AM87" s="4">
        <v>70.467423030860203</v>
      </c>
      <c r="AN87" s="3">
        <v>105.06817704295101</v>
      </c>
      <c r="AO87" s="4">
        <v>84.030724397589594</v>
      </c>
      <c r="AP87" s="3">
        <v>101.580943117232</v>
      </c>
      <c r="AQ87" s="4">
        <v>88.877731719882902</v>
      </c>
      <c r="AR87" s="3">
        <v>83.553889132638602</v>
      </c>
      <c r="AS87" s="4">
        <v>94.099635915487596</v>
      </c>
      <c r="AT87" s="3">
        <v>82.314283358383804</v>
      </c>
      <c r="AU87" s="4">
        <v>123.809538937467</v>
      </c>
      <c r="AV87" s="3">
        <v>103.217901064491</v>
      </c>
      <c r="AW87" s="4">
        <v>102.587199297091</v>
      </c>
      <c r="AX87" s="3">
        <v>107.241008158849</v>
      </c>
      <c r="AY87" s="4">
        <v>92.110332220610005</v>
      </c>
      <c r="AZ87" s="3">
        <v>115.31255838922399</v>
      </c>
      <c r="BA87" s="4">
        <v>100.814917506787</v>
      </c>
      <c r="BB87" s="3">
        <v>83.974761046632807</v>
      </c>
      <c r="BC87" s="4">
        <v>104.150033472651</v>
      </c>
      <c r="BD87" s="3">
        <v>121.23222088260999</v>
      </c>
      <c r="BE87" s="4">
        <v>108.23350313157999</v>
      </c>
      <c r="BF87" s="3">
        <v>112.83488959247001</v>
      </c>
      <c r="BG87" s="4">
        <v>93.171677621681098</v>
      </c>
      <c r="BH87" s="3">
        <v>97.226141923629001</v>
      </c>
      <c r="BI87" s="4">
        <v>103.360553064142</v>
      </c>
      <c r="BJ87" s="3">
        <v>113.206491635163</v>
      </c>
      <c r="BK87" s="4">
        <v>105.578638015853</v>
      </c>
      <c r="BL87" s="3">
        <v>103.565542681726</v>
      </c>
      <c r="BM87" s="4">
        <v>103.63347870849</v>
      </c>
      <c r="BN87" s="3">
        <v>124.940937585961</v>
      </c>
      <c r="BO87" s="4">
        <v>80.347197747532604</v>
      </c>
      <c r="BP87" s="3">
        <v>97.546710031532996</v>
      </c>
      <c r="BQ87" s="4">
        <v>94.361552830451899</v>
      </c>
      <c r="BR87" s="3">
        <v>98.558078991318695</v>
      </c>
      <c r="BS87" s="4">
        <v>98.625857912270206</v>
      </c>
      <c r="BT87" s="3">
        <v>91.628900298698696</v>
      </c>
      <c r="BU87" s="4">
        <v>102.907578018842</v>
      </c>
      <c r="BV87" s="3">
        <v>114.091543066228</v>
      </c>
      <c r="BW87" s="4">
        <v>104.23995250342401</v>
      </c>
      <c r="BX87" s="3"/>
      <c r="BY87" s="4">
        <v>60.102237127714602</v>
      </c>
      <c r="BZ87" s="1" t="s">
        <v>85</v>
      </c>
      <c r="CA87">
        <f t="shared" si="78"/>
        <v>-6.6776976357349582E-2</v>
      </c>
      <c r="CB87">
        <f t="shared" si="79"/>
        <v>-6.8217305400772199E-2</v>
      </c>
      <c r="CC87">
        <f t="shared" si="80"/>
        <v>-7.9186731500398566E-2</v>
      </c>
      <c r="CD87">
        <f t="shared" si="81"/>
        <v>0.11150664456419279</v>
      </c>
      <c r="CE87">
        <f t="shared" si="82"/>
        <v>1.4231389071332146E-2</v>
      </c>
      <c r="CF87">
        <f t="shared" si="83"/>
        <v>-2.5315605767298299E-2</v>
      </c>
      <c r="CG87">
        <f t="shared" si="84"/>
        <v>-6.1900807863770391E-2</v>
      </c>
      <c r="CH87">
        <f t="shared" si="85"/>
        <v>9.0363814147231825E-3</v>
      </c>
      <c r="CI87">
        <f t="shared" si="86"/>
        <v>1.8508569637073258E-2</v>
      </c>
      <c r="CJ87">
        <f t="shared" si="87"/>
        <v>-3.0488374449241906E-2</v>
      </c>
      <c r="CK87">
        <f t="shared" si="88"/>
        <v>1.9022072654901745E-2</v>
      </c>
      <c r="CL87">
        <f t="shared" si="89"/>
        <v>8.3559682608470132E-2</v>
      </c>
      <c r="CM87">
        <f t="shared" si="90"/>
        <v>4.6033557423877713E-2</v>
      </c>
      <c r="CN87">
        <f t="shared" si="91"/>
        <v>9.1244417726708216E-2</v>
      </c>
      <c r="CO87">
        <f t="shared" si="92"/>
        <v>2.6359759415676365E-2</v>
      </c>
      <c r="CP87">
        <f t="shared" si="93"/>
        <v>-1.3262053756945891E-2</v>
      </c>
      <c r="CQ87">
        <f t="shared" si="94"/>
        <v>-0.11727826228090821</v>
      </c>
      <c r="CR87">
        <f t="shared" si="95"/>
        <v>-0.12718477658047722</v>
      </c>
      <c r="CS87">
        <f t="shared" si="96"/>
        <v>3.4283609936251125E-2</v>
      </c>
      <c r="CT87">
        <f t="shared" si="97"/>
        <v>-1.376752585420582E-2</v>
      </c>
      <c r="CU87">
        <f t="shared" si="98"/>
        <v>2.2558832403590579E-2</v>
      </c>
      <c r="CV87">
        <f t="shared" si="99"/>
        <v>-3.1507858054997673E-2</v>
      </c>
      <c r="CW87">
        <f t="shared" si="100"/>
        <v>8.640921221767961E-3</v>
      </c>
      <c r="CX87">
        <f t="shared" si="101"/>
        <v>8.0556991116476073E-3</v>
      </c>
      <c r="CY87">
        <f t="shared" si="102"/>
        <v>3.2777021799637041E-3</v>
      </c>
      <c r="CZ87">
        <f t="shared" si="103"/>
        <v>-1.2720619345443551E-2</v>
      </c>
      <c r="DA87">
        <f t="shared" si="104"/>
        <v>-2.9100841728641247E-2</v>
      </c>
      <c r="DB87">
        <f t="shared" si="105"/>
        <v>1.4924797707970949E-2</v>
      </c>
      <c r="DC87">
        <f t="shared" si="106"/>
        <v>-1.614344146153468E-3</v>
      </c>
      <c r="DD87">
        <f t="shared" si="107"/>
        <v>-3.9900103968144696E-2</v>
      </c>
      <c r="DE87">
        <f t="shared" si="108"/>
        <v>-1.0580543131973985E-2</v>
      </c>
      <c r="DF87">
        <f t="shared" si="109"/>
        <v>3.2116273563651099E-2</v>
      </c>
      <c r="DG87">
        <f t="shared" si="110"/>
        <v>8.316652509442557E-2</v>
      </c>
      <c r="DH87">
        <f t="shared" si="111"/>
        <v>0.37736916518162911</v>
      </c>
      <c r="DI87">
        <f t="shared" si="112"/>
        <v>1.5844123640984309E-2</v>
      </c>
      <c r="DJ87">
        <f t="shared" si="113"/>
        <v>5.9315946266877972E-3</v>
      </c>
      <c r="DK87">
        <f t="shared" si="114"/>
        <v>8.8636409516120729E-3</v>
      </c>
      <c r="DL87">
        <f t="shared" si="115"/>
        <v>-0.1091209940819946</v>
      </c>
      <c r="DM87">
        <f t="shared" si="116"/>
        <v>1.0100317013237881E-2</v>
      </c>
      <c r="DN87">
        <f t="shared" si="117"/>
        <v>0.18232713921716415</v>
      </c>
      <c r="DO87">
        <f t="shared" si="118"/>
        <v>1.1730623224962544E-2</v>
      </c>
      <c r="DP87">
        <f t="shared" si="119"/>
        <v>-9.6038803068252854E-2</v>
      </c>
      <c r="DQ87">
        <f t="shared" si="120"/>
        <v>5.6902944595018656E-3</v>
      </c>
      <c r="DR87">
        <f t="shared" si="121"/>
        <v>1.9596110674305223E-2</v>
      </c>
      <c r="DS87">
        <f t="shared" si="122"/>
        <v>0.153408684771003</v>
      </c>
      <c r="DT87">
        <f t="shared" si="123"/>
        <v>-6.4011261675666287E-2</v>
      </c>
      <c r="DU87">
        <f t="shared" si="124"/>
        <v>2.9892060870717607E-2</v>
      </c>
      <c r="DV87">
        <f t="shared" si="125"/>
        <v>1.023985329673005E-2</v>
      </c>
      <c r="DW87">
        <f t="shared" si="126"/>
        <v>8.6048617096014191E-2</v>
      </c>
      <c r="DX87">
        <f t="shared" si="127"/>
        <v>-6.2997533385216964E-2</v>
      </c>
      <c r="DY87">
        <f t="shared" si="128"/>
        <v>-3.2764892942645174E-2</v>
      </c>
      <c r="DZ87">
        <f t="shared" si="129"/>
        <v>1.604411804187067E-2</v>
      </c>
      <c r="EA87">
        <f t="shared" si="130"/>
        <v>0.10792442873398067</v>
      </c>
      <c r="EB87">
        <f t="shared" si="131"/>
        <v>7.2787831106599699E-2</v>
      </c>
      <c r="EC87">
        <f t="shared" si="132"/>
        <v>-9.0943506721773981E-2</v>
      </c>
      <c r="ED87">
        <f t="shared" si="133"/>
        <v>-5.582138362267075E-2</v>
      </c>
      <c r="EE87">
        <f t="shared" si="134"/>
        <v>1.0742448444770902E-2</v>
      </c>
      <c r="EF87">
        <f t="shared" si="135"/>
        <v>2.3677684203531113E-2</v>
      </c>
      <c r="EG87">
        <f t="shared" si="136"/>
        <v>-1.8035029275136338E-3</v>
      </c>
      <c r="EH87">
        <f t="shared" si="137"/>
        <v>-1.1737270227915708E-2</v>
      </c>
      <c r="EI87">
        <f t="shared" si="138"/>
        <v>-2.2914505214106429E-2</v>
      </c>
      <c r="EJ87">
        <f t="shared" si="139"/>
        <v>-4.749750364495986E-2</v>
      </c>
      <c r="EK87">
        <f t="shared" si="140"/>
        <v>-9.9106530211057198E-5</v>
      </c>
      <c r="EL87">
        <f t="shared" si="141"/>
        <v>8.8274117218876125E-3</v>
      </c>
      <c r="EM87">
        <f t="shared" si="142"/>
        <v>-6.7738518329235609E-2</v>
      </c>
      <c r="EN87">
        <f t="shared" si="143"/>
        <v>0.21190494455717945</v>
      </c>
      <c r="EO87">
        <f t="shared" si="144"/>
        <v>1.792651236327214E-2</v>
      </c>
      <c r="EP87">
        <f t="shared" si="145"/>
        <v>-4.3291968541647963E-2</v>
      </c>
      <c r="EQ87">
        <f t="shared" si="146"/>
        <v>-3.4246167368191305E-2</v>
      </c>
      <c r="ER87">
        <f t="shared" si="147"/>
        <v>8.0200593419741395E-3</v>
      </c>
      <c r="ES87">
        <f t="shared" si="148"/>
        <v>-2.2525143115400215E-2</v>
      </c>
      <c r="ET87">
        <f t="shared" si="149"/>
        <v>4.6385016580083871E-2</v>
      </c>
      <c r="EU87">
        <f t="shared" si="150"/>
        <v>-6.1567957467515755E-2</v>
      </c>
      <c r="EV87">
        <f t="shared" si="151"/>
        <v>-4.138983335518176E-2</v>
      </c>
      <c r="EW87" t="str">
        <f t="shared" si="152"/>
        <v/>
      </c>
      <c r="EX87">
        <f t="shared" si="153"/>
        <v>-0.10906661721833733</v>
      </c>
    </row>
    <row r="88" spans="1:154" x14ac:dyDescent="0.4">
      <c r="A88" s="1" t="s">
        <v>86</v>
      </c>
      <c r="B88" s="3">
        <v>87.269265037232699</v>
      </c>
      <c r="C88" s="4">
        <v>108.273304434742</v>
      </c>
      <c r="D88" s="3">
        <v>102.940200726844</v>
      </c>
      <c r="E88" s="4">
        <v>88.964317259943996</v>
      </c>
      <c r="F88" s="3">
        <v>103.892531319661</v>
      </c>
      <c r="G88" s="4">
        <v>99.566870564170202</v>
      </c>
      <c r="H88" s="3">
        <v>102.382853985561</v>
      </c>
      <c r="I88" s="4">
        <v>101.340729547628</v>
      </c>
      <c r="J88" s="3">
        <v>106.41770975310899</v>
      </c>
      <c r="K88" s="4">
        <v>117.510699314112</v>
      </c>
      <c r="L88" s="3">
        <v>99.894366700011105</v>
      </c>
      <c r="M88" s="4">
        <v>84.305356486933107</v>
      </c>
      <c r="N88" s="3">
        <v>130.504790019881</v>
      </c>
      <c r="O88" s="4">
        <v>85.992195174470297</v>
      </c>
      <c r="P88" s="3">
        <v>126.66155625731901</v>
      </c>
      <c r="Q88" s="4">
        <v>64.257772812171794</v>
      </c>
      <c r="R88" s="3">
        <v>118.21686428644701</v>
      </c>
      <c r="S88" s="4">
        <v>97.348492111682006</v>
      </c>
      <c r="T88" s="3">
        <v>97.643604565894407</v>
      </c>
      <c r="U88" s="4">
        <v>105.74671740752601</v>
      </c>
      <c r="V88" s="3">
        <v>95.239471327640103</v>
      </c>
      <c r="W88" s="4">
        <v>108.151803175585</v>
      </c>
      <c r="X88" s="3">
        <v>97.631827096133193</v>
      </c>
      <c r="Y88" s="4">
        <v>94.115887889510603</v>
      </c>
      <c r="Z88" s="3">
        <v>101.710942534333</v>
      </c>
      <c r="AA88" s="4">
        <v>97.724690831522295</v>
      </c>
      <c r="AB88" s="3">
        <v>95.251553653416593</v>
      </c>
      <c r="AC88" s="4">
        <v>97.011079564125097</v>
      </c>
      <c r="AD88" s="3">
        <v>87.236855886554295</v>
      </c>
      <c r="AE88" s="4">
        <v>93.032144628090506</v>
      </c>
      <c r="AF88" s="3">
        <v>109.953126337565</v>
      </c>
      <c r="AG88" s="4">
        <v>87.4575935717763</v>
      </c>
      <c r="AH88" s="3">
        <v>127.97166468936</v>
      </c>
      <c r="AI88" s="4">
        <v>236.59012040425401</v>
      </c>
      <c r="AJ88" s="3">
        <v>87.943732350596207</v>
      </c>
      <c r="AK88" s="4">
        <v>114.38080096098</v>
      </c>
      <c r="AL88" s="3">
        <v>94.747216622157694</v>
      </c>
      <c r="AM88" s="4">
        <v>70.624442781291705</v>
      </c>
      <c r="AN88" s="3">
        <v>104.600973478917</v>
      </c>
      <c r="AO88" s="4">
        <v>82.429663181762294</v>
      </c>
      <c r="AP88" s="3">
        <v>100.823511132985</v>
      </c>
      <c r="AQ88" s="4">
        <v>88.137977780167802</v>
      </c>
      <c r="AR88" s="3">
        <v>82.168966796583504</v>
      </c>
      <c r="AS88" s="4">
        <v>93.108406996281403</v>
      </c>
      <c r="AT88" s="3">
        <v>82.988234131165598</v>
      </c>
      <c r="AU88" s="4">
        <v>127.10171004884801</v>
      </c>
      <c r="AV88" s="3">
        <v>103.558185716244</v>
      </c>
      <c r="AW88" s="4">
        <v>101.49280648559299</v>
      </c>
      <c r="AX88" s="3">
        <v>107.841929839812</v>
      </c>
      <c r="AY88" s="4">
        <v>92.750664342772794</v>
      </c>
      <c r="AZ88" s="3">
        <v>115.904502512777</v>
      </c>
      <c r="BA88" s="4">
        <v>100.311243295883</v>
      </c>
      <c r="BB88" s="3">
        <v>81.775289471844701</v>
      </c>
      <c r="BC88" s="4">
        <v>99.335012095308898</v>
      </c>
      <c r="BD88" s="3">
        <v>123.61324052891101</v>
      </c>
      <c r="BE88" s="4">
        <v>105.643679135388</v>
      </c>
      <c r="BF88" s="3">
        <v>110.01534079272101</v>
      </c>
      <c r="BG88" s="4">
        <v>92.725069911141901</v>
      </c>
      <c r="BH88" s="3">
        <v>96.308778126533397</v>
      </c>
      <c r="BI88" s="4">
        <v>104.90137009131401</v>
      </c>
      <c r="BJ88" s="3">
        <v>113.466135179535</v>
      </c>
      <c r="BK88" s="4">
        <v>109.458060622177</v>
      </c>
      <c r="BL88" s="3">
        <v>103.093588476899</v>
      </c>
      <c r="BM88" s="4">
        <v>104.051087660947</v>
      </c>
      <c r="BN88" s="3">
        <v>124.12415758319101</v>
      </c>
      <c r="BO88" s="4">
        <v>78.834345750951101</v>
      </c>
      <c r="BP88" s="3">
        <v>96.757099360819495</v>
      </c>
      <c r="BQ88" s="4">
        <v>94.093071392993394</v>
      </c>
      <c r="BR88" s="3">
        <v>98.977314053301498</v>
      </c>
      <c r="BS88" s="4">
        <v>100.03531868041</v>
      </c>
      <c r="BT88" s="3">
        <v>95.849918934640897</v>
      </c>
      <c r="BU88" s="4">
        <v>103.034123412814</v>
      </c>
      <c r="BV88" s="3">
        <v>116.36560005258301</v>
      </c>
      <c r="BW88" s="4">
        <v>106.874565735681</v>
      </c>
      <c r="BX88" s="3"/>
      <c r="BY88" s="4">
        <v>74.837882735457995</v>
      </c>
      <c r="BZ88" s="1" t="s">
        <v>86</v>
      </c>
      <c r="CA88">
        <f t="shared" si="78"/>
        <v>-1.9010098639421047E-2</v>
      </c>
      <c r="CB88">
        <f t="shared" si="79"/>
        <v>-2.596607817359442E-2</v>
      </c>
      <c r="CC88">
        <f t="shared" si="80"/>
        <v>1.3998748645818182E-3</v>
      </c>
      <c r="CD88">
        <f t="shared" si="81"/>
        <v>9.1414793233066671E-3</v>
      </c>
      <c r="CE88">
        <f t="shared" si="82"/>
        <v>-8.6812125275710361E-3</v>
      </c>
      <c r="CF88">
        <f t="shared" si="83"/>
        <v>-1.4840537691936717E-2</v>
      </c>
      <c r="CG88">
        <f t="shared" si="84"/>
        <v>-3.5519351515255537E-2</v>
      </c>
      <c r="CH88">
        <f t="shared" si="85"/>
        <v>-1.3167768920786638E-2</v>
      </c>
      <c r="CI88">
        <f t="shared" si="86"/>
        <v>8.9943746290011006E-4</v>
      </c>
      <c r="CJ88">
        <f t="shared" si="87"/>
        <v>2.2985482268058632E-2</v>
      </c>
      <c r="CK88">
        <f t="shared" si="88"/>
        <v>-1.7665215931676581E-2</v>
      </c>
      <c r="CL88">
        <f t="shared" si="89"/>
        <v>3.9049787663153701E-2</v>
      </c>
      <c r="CM88">
        <f t="shared" si="90"/>
        <v>-3.11104394633821E-3</v>
      </c>
      <c r="CN88">
        <f t="shared" si="91"/>
        <v>1.8961176991891815E-3</v>
      </c>
      <c r="CO88">
        <f t="shared" si="92"/>
        <v>3.3472658530920407E-2</v>
      </c>
      <c r="CP88">
        <f t="shared" si="93"/>
        <v>-4.5438548704254789E-2</v>
      </c>
      <c r="CQ88">
        <f t="shared" si="94"/>
        <v>-4.9965865595985592E-2</v>
      </c>
      <c r="CR88">
        <f t="shared" si="95"/>
        <v>-8.4467820703838514E-2</v>
      </c>
      <c r="CS88">
        <f t="shared" si="96"/>
        <v>3.2425359997338976E-3</v>
      </c>
      <c r="CT88">
        <f t="shared" si="97"/>
        <v>-4.108422540796719E-2</v>
      </c>
      <c r="CU88">
        <f t="shared" si="98"/>
        <v>-1.9698283651960802E-2</v>
      </c>
      <c r="CV88">
        <f t="shared" si="99"/>
        <v>-2.2767026363183618E-2</v>
      </c>
      <c r="CW88">
        <f t="shared" si="100"/>
        <v>-1.9636513264517652E-2</v>
      </c>
      <c r="CX88">
        <f t="shared" si="101"/>
        <v>-2.1582909995352284E-2</v>
      </c>
      <c r="CY88">
        <f t="shared" si="102"/>
        <v>-3.3786507618303152E-2</v>
      </c>
      <c r="CZ88">
        <f t="shared" si="103"/>
        <v>3.2260500184594809E-2</v>
      </c>
      <c r="DA88">
        <f t="shared" si="104"/>
        <v>6.2856641166035399E-2</v>
      </c>
      <c r="DB88">
        <f t="shared" si="105"/>
        <v>-1.2894953697624167E-3</v>
      </c>
      <c r="DC88">
        <f t="shared" si="106"/>
        <v>-1.7844216219098485E-2</v>
      </c>
      <c r="DD88">
        <f t="shared" si="107"/>
        <v>-2.7279043129843972E-2</v>
      </c>
      <c r="DE88">
        <f t="shared" si="108"/>
        <v>3.0945231050030442E-2</v>
      </c>
      <c r="DF88">
        <f t="shared" si="109"/>
        <v>9.4880844990354873E-3</v>
      </c>
      <c r="DG88">
        <f t="shared" si="110"/>
        <v>8.589195031885799E-2</v>
      </c>
      <c r="DH88">
        <f t="shared" si="111"/>
        <v>0.37122385130118896</v>
      </c>
      <c r="DI88">
        <f t="shared" si="112"/>
        <v>-1.2781384840294008E-2</v>
      </c>
      <c r="DJ88">
        <f t="shared" si="113"/>
        <v>2.7069232676015798E-2</v>
      </c>
      <c r="DK88">
        <f t="shared" si="114"/>
        <v>-1.5651824141755255E-2</v>
      </c>
      <c r="DL88">
        <f t="shared" si="115"/>
        <v>-8.986361030717227E-2</v>
      </c>
      <c r="DM88">
        <f t="shared" si="116"/>
        <v>-7.7020389558327684E-3</v>
      </c>
      <c r="DN88">
        <f t="shared" si="117"/>
        <v>0.11504433354845989</v>
      </c>
      <c r="DO88">
        <f t="shared" si="118"/>
        <v>-1.2853543957163649E-2</v>
      </c>
      <c r="DP88">
        <f t="shared" si="119"/>
        <v>-7.5135523469365584E-2</v>
      </c>
      <c r="DQ88">
        <f t="shared" si="120"/>
        <v>-2.5135841115843993E-2</v>
      </c>
      <c r="DR88">
        <f t="shared" si="121"/>
        <v>-1.1049450270929073E-2</v>
      </c>
      <c r="DS88">
        <f t="shared" si="122"/>
        <v>0.11002401754571922</v>
      </c>
      <c r="DT88">
        <f t="shared" si="123"/>
        <v>-5.9616536286967614E-2</v>
      </c>
      <c r="DU88">
        <f t="shared" si="124"/>
        <v>1.3198895998485449E-2</v>
      </c>
      <c r="DV88">
        <f t="shared" si="125"/>
        <v>-1.8844946380192185E-2</v>
      </c>
      <c r="DW88">
        <f t="shared" si="126"/>
        <v>6.0170596798911458E-2</v>
      </c>
      <c r="DX88">
        <f t="shared" si="127"/>
        <v>-3.4022451253295172E-2</v>
      </c>
      <c r="DY88">
        <f t="shared" si="128"/>
        <v>2.0067750638449677E-2</v>
      </c>
      <c r="DZ88">
        <f t="shared" si="129"/>
        <v>-1.8321177464876159E-3</v>
      </c>
      <c r="EA88">
        <f t="shared" si="130"/>
        <v>2.8904626608691197E-2</v>
      </c>
      <c r="EB88">
        <f t="shared" si="131"/>
        <v>4.6934193038767225E-2</v>
      </c>
      <c r="EC88">
        <f t="shared" si="132"/>
        <v>-1.7963731556555063E-2</v>
      </c>
      <c r="ED88">
        <f t="shared" si="133"/>
        <v>-1.3068217900750079E-2</v>
      </c>
      <c r="EE88">
        <f t="shared" si="134"/>
        <v>-2.4602585627274021E-2</v>
      </c>
      <c r="EF88">
        <f t="shared" si="135"/>
        <v>-1.5148076454925441E-2</v>
      </c>
      <c r="EG88">
        <f t="shared" si="136"/>
        <v>-2.4216140559562893E-2</v>
      </c>
      <c r="EH88">
        <f t="shared" si="137"/>
        <v>2.4248199312877583E-2</v>
      </c>
      <c r="EI88">
        <f t="shared" si="138"/>
        <v>-4.0855815883920288E-2</v>
      </c>
      <c r="EJ88">
        <f t="shared" si="139"/>
        <v>1.2551145875714376E-3</v>
      </c>
      <c r="EK88">
        <f t="shared" si="140"/>
        <v>-4.4479540628442615E-3</v>
      </c>
      <c r="EL88">
        <f t="shared" si="141"/>
        <v>-7.1425380118683712E-4</v>
      </c>
      <c r="EM88">
        <f t="shared" si="142"/>
        <v>-1.9457691262387722E-2</v>
      </c>
      <c r="EN88">
        <f t="shared" si="143"/>
        <v>0.14582497226029179</v>
      </c>
      <c r="EO88">
        <f t="shared" si="144"/>
        <v>-5.0035091980771274E-3</v>
      </c>
      <c r="EP88">
        <f t="shared" si="145"/>
        <v>-2.9452362551718902E-2</v>
      </c>
      <c r="EQ88">
        <f t="shared" si="146"/>
        <v>-2.5732419251061067E-2</v>
      </c>
      <c r="ER88">
        <f t="shared" si="147"/>
        <v>1.8925364256811239E-2</v>
      </c>
      <c r="ES88">
        <f t="shared" si="148"/>
        <v>7.6326663750123425E-2</v>
      </c>
      <c r="ET88">
        <f t="shared" si="149"/>
        <v>4.6761872073476374E-2</v>
      </c>
      <c r="EU88">
        <f t="shared" si="150"/>
        <v>-1.3747603827074961E-2</v>
      </c>
      <c r="EV88">
        <f t="shared" si="151"/>
        <v>-1.4564933369182742E-2</v>
      </c>
      <c r="EW88" t="str">
        <f t="shared" si="152"/>
        <v/>
      </c>
      <c r="EX88">
        <f t="shared" si="153"/>
        <v>0.16969767844224282</v>
      </c>
    </row>
    <row r="89" spans="1:154" x14ac:dyDescent="0.4">
      <c r="A89" s="1" t="s">
        <v>87</v>
      </c>
      <c r="B89" s="3">
        <v>88.425111755475001</v>
      </c>
      <c r="C89" s="4">
        <v>109.496800810582</v>
      </c>
      <c r="D89" s="3">
        <v>105.102900180148</v>
      </c>
      <c r="E89" s="4">
        <v>89.130814201737707</v>
      </c>
      <c r="F89" s="3">
        <v>103.205335792713</v>
      </c>
      <c r="G89" s="4">
        <v>98.953327702147604</v>
      </c>
      <c r="H89" s="3">
        <v>102.74617872805899</v>
      </c>
      <c r="I89" s="4">
        <v>101.12929599498</v>
      </c>
      <c r="J89" s="3">
        <v>108.36468172181</v>
      </c>
      <c r="K89" s="4">
        <v>119.36276389090899</v>
      </c>
      <c r="L89" s="3">
        <v>98.021054509484102</v>
      </c>
      <c r="M89" s="4">
        <v>84.800635796606798</v>
      </c>
      <c r="N89" s="3">
        <v>127.30653799084099</v>
      </c>
      <c r="O89" s="4">
        <v>82.556148305748195</v>
      </c>
      <c r="P89" s="3">
        <v>129.589766157475</v>
      </c>
      <c r="Q89" s="4">
        <v>64.540652611411303</v>
      </c>
      <c r="R89" s="3">
        <v>119.498255960523</v>
      </c>
      <c r="S89" s="4">
        <v>96.505780616415706</v>
      </c>
      <c r="T89" s="3">
        <v>96.127330965749707</v>
      </c>
      <c r="U89" s="4">
        <v>103.379363002375</v>
      </c>
      <c r="V89" s="3">
        <v>93.984295308323595</v>
      </c>
      <c r="W89" s="4">
        <v>107.00352033791501</v>
      </c>
      <c r="X89" s="3">
        <v>96.3902676047379</v>
      </c>
      <c r="Y89" s="4">
        <v>92.950725454007397</v>
      </c>
      <c r="Z89" s="3">
        <v>100.02895668807101</v>
      </c>
      <c r="AA89" s="4">
        <v>98.109224982207493</v>
      </c>
      <c r="AB89" s="3">
        <v>97.731855821074205</v>
      </c>
      <c r="AC89" s="4">
        <v>95.724632862348301</v>
      </c>
      <c r="AD89" s="3">
        <v>87.821293407433203</v>
      </c>
      <c r="AE89" s="4">
        <v>92.455081485497701</v>
      </c>
      <c r="AF89" s="3">
        <v>109.27758592070199</v>
      </c>
      <c r="AG89" s="4">
        <v>84.698124866190099</v>
      </c>
      <c r="AH89" s="3">
        <v>126.794511967245</v>
      </c>
      <c r="AI89" s="4">
        <v>258.646939516727</v>
      </c>
      <c r="AJ89" s="3">
        <v>87.181468065638001</v>
      </c>
      <c r="AK89" s="4">
        <v>117.96944466265199</v>
      </c>
      <c r="AL89" s="3">
        <v>93.681977761170998</v>
      </c>
      <c r="AM89" s="4">
        <v>67.954833863387194</v>
      </c>
      <c r="AN89" s="3">
        <v>105.14958612402999</v>
      </c>
      <c r="AO89" s="4">
        <v>80.404235796547994</v>
      </c>
      <c r="AP89" s="3">
        <v>100.543458775628</v>
      </c>
      <c r="AQ89" s="4">
        <v>92.427353157741194</v>
      </c>
      <c r="AR89" s="3">
        <v>82.877874494267502</v>
      </c>
      <c r="AS89" s="4">
        <v>91.207640723725305</v>
      </c>
      <c r="AT89" s="3">
        <v>80.640777277945304</v>
      </c>
      <c r="AU89" s="4">
        <v>137.70250750937899</v>
      </c>
      <c r="AV89" s="3">
        <v>103.596030933956</v>
      </c>
      <c r="AW89" s="4">
        <v>101.75341173312501</v>
      </c>
      <c r="AX89" s="3">
        <v>108.628734578654</v>
      </c>
      <c r="AY89" s="4">
        <v>94.036122716365099</v>
      </c>
      <c r="AZ89" s="3">
        <v>119.17638389323299</v>
      </c>
      <c r="BA89" s="4">
        <v>100.057377396113</v>
      </c>
      <c r="BB89" s="3">
        <v>83.776113059139007</v>
      </c>
      <c r="BC89" s="4">
        <v>98.100350822578704</v>
      </c>
      <c r="BD89" s="3">
        <v>125.444375159583</v>
      </c>
      <c r="BE89" s="4">
        <v>109.00312718078099</v>
      </c>
      <c r="BF89" s="3">
        <v>109.511529385576</v>
      </c>
      <c r="BG89" s="4">
        <v>92.256234276642203</v>
      </c>
      <c r="BH89" s="3">
        <v>95.042373502063398</v>
      </c>
      <c r="BI89" s="4">
        <v>107.147709347245</v>
      </c>
      <c r="BJ89" s="3">
        <v>114.170438501842</v>
      </c>
      <c r="BK89" s="4">
        <v>108.248097619226</v>
      </c>
      <c r="BL89" s="3">
        <v>103.762928981659</v>
      </c>
      <c r="BM89" s="4">
        <v>104.063296248429</v>
      </c>
      <c r="BN89" s="3">
        <v>124.17358711556101</v>
      </c>
      <c r="BO89" s="4">
        <v>75.867872214660593</v>
      </c>
      <c r="BP89" s="3">
        <v>97.661236173947799</v>
      </c>
      <c r="BQ89" s="4">
        <v>93.445633009050795</v>
      </c>
      <c r="BR89" s="3">
        <v>99.391202146089896</v>
      </c>
      <c r="BS89" s="4">
        <v>100.086797763044</v>
      </c>
      <c r="BT89" s="3">
        <v>99.248543982694798</v>
      </c>
      <c r="BU89" s="4">
        <v>103.165121439167</v>
      </c>
      <c r="BV89" s="3">
        <v>118.961343195559</v>
      </c>
      <c r="BW89" s="4">
        <v>107.201034801921</v>
      </c>
      <c r="BX89" s="3"/>
      <c r="BY89" s="4">
        <v>84.043053898136407</v>
      </c>
      <c r="BZ89" s="1" t="s">
        <v>87</v>
      </c>
      <c r="CA89">
        <f t="shared" si="78"/>
        <v>5.5764221540319792E-3</v>
      </c>
      <c r="CB89">
        <f t="shared" si="79"/>
        <v>-5.0195785251193614E-3</v>
      </c>
      <c r="CC89">
        <f t="shared" si="80"/>
        <v>6.3061214464011472E-2</v>
      </c>
      <c r="CD89">
        <f t="shared" si="81"/>
        <v>1.0247824359296942E-2</v>
      </c>
      <c r="CE89">
        <f t="shared" si="82"/>
        <v>-1.7916724431383479E-2</v>
      </c>
      <c r="CF89">
        <f t="shared" si="83"/>
        <v>-1.6443882698997658E-2</v>
      </c>
      <c r="CG89">
        <f t="shared" si="84"/>
        <v>-1.6052026513685869E-2</v>
      </c>
      <c r="CH89">
        <f t="shared" si="85"/>
        <v>-1.0631420478081299E-2</v>
      </c>
      <c r="CI89">
        <f t="shared" si="86"/>
        <v>1.4221952053215858E-2</v>
      </c>
      <c r="CJ89">
        <f t="shared" si="87"/>
        <v>3.3871123580800688E-2</v>
      </c>
      <c r="CK89">
        <f t="shared" si="88"/>
        <v>-3.628929370082945E-2</v>
      </c>
      <c r="CL89">
        <f t="shared" si="89"/>
        <v>3.3882650065212516E-2</v>
      </c>
      <c r="CM89">
        <f t="shared" si="90"/>
        <v>-2.4134000139365508E-2</v>
      </c>
      <c r="CN89">
        <f t="shared" si="91"/>
        <v>-4.4009182745933573E-2</v>
      </c>
      <c r="CO89">
        <f t="shared" si="92"/>
        <v>3.686027842439854E-2</v>
      </c>
      <c r="CP89">
        <f t="shared" si="93"/>
        <v>-4.3828805871220511E-2</v>
      </c>
      <c r="CQ89">
        <f t="shared" si="94"/>
        <v>-1.4843808083622179E-2</v>
      </c>
      <c r="CR89">
        <f t="shared" si="95"/>
        <v>-5.4322272716108899E-2</v>
      </c>
      <c r="CS89">
        <f t="shared" si="96"/>
        <v>-1.5166263191715545E-2</v>
      </c>
      <c r="CT89">
        <f t="shared" si="97"/>
        <v>-4.8762902525622986E-2</v>
      </c>
      <c r="CU89">
        <f t="shared" si="98"/>
        <v>-3.1584839897135453E-2</v>
      </c>
      <c r="CV89">
        <f t="shared" si="99"/>
        <v>-1.4386432023954954E-2</v>
      </c>
      <c r="CW89">
        <f t="shared" si="100"/>
        <v>-3.1294560973133989E-2</v>
      </c>
      <c r="CX89">
        <f t="shared" si="101"/>
        <v>-3.3049910553854089E-2</v>
      </c>
      <c r="CY89">
        <f t="shared" si="102"/>
        <v>-4.6518735356540053E-2</v>
      </c>
      <c r="CZ89">
        <f t="shared" si="103"/>
        <v>3.7773842473099783E-2</v>
      </c>
      <c r="DA89">
        <f t="shared" si="104"/>
        <v>0.14811205190274679</v>
      </c>
      <c r="DB89">
        <f t="shared" si="105"/>
        <v>-1.7177357921655312E-2</v>
      </c>
      <c r="DC89">
        <f t="shared" si="106"/>
        <v>-9.7227713349089528E-3</v>
      </c>
      <c r="DD89">
        <f t="shared" si="107"/>
        <v>-2.2296648270252462E-2</v>
      </c>
      <c r="DE89">
        <f t="shared" si="108"/>
        <v>2.3788169307262796E-2</v>
      </c>
      <c r="DF89">
        <f t="shared" si="109"/>
        <v>-7.8226247538304428E-4</v>
      </c>
      <c r="DG89">
        <f t="shared" si="110"/>
        <v>6.0020009175495659E-2</v>
      </c>
      <c r="DH89">
        <f t="shared" si="111"/>
        <v>0.34548427159668105</v>
      </c>
      <c r="DI89">
        <f t="shared" si="112"/>
        <v>-1.976612587260651E-2</v>
      </c>
      <c r="DJ89">
        <f t="shared" si="113"/>
        <v>5.2043014132572507E-2</v>
      </c>
      <c r="DK89">
        <f t="shared" si="114"/>
        <v>-2.5583573704707208E-2</v>
      </c>
      <c r="DL89">
        <f t="shared" si="115"/>
        <v>-0.10640575982178269</v>
      </c>
      <c r="DM89">
        <f t="shared" si="116"/>
        <v>-3.3014901866715851E-3</v>
      </c>
      <c r="DN89">
        <f t="shared" si="117"/>
        <v>3.3337618400763436E-2</v>
      </c>
      <c r="DO89">
        <f t="shared" si="118"/>
        <v>-1.577485470786999E-2</v>
      </c>
      <c r="DP89">
        <f t="shared" si="119"/>
        <v>-8.3224926426794799E-4</v>
      </c>
      <c r="DQ89">
        <f t="shared" si="120"/>
        <v>-1.209669401072655E-2</v>
      </c>
      <c r="DR89">
        <f t="shared" si="121"/>
        <v>-3.0291600326156409E-2</v>
      </c>
      <c r="DS89">
        <f t="shared" si="122"/>
        <v>1.3770670606069846E-2</v>
      </c>
      <c r="DT89">
        <f t="shared" si="123"/>
        <v>5.7080269333092515E-2</v>
      </c>
      <c r="DU89">
        <f t="shared" si="124"/>
        <v>8.3211083927372531E-3</v>
      </c>
      <c r="DV89">
        <f t="shared" si="125"/>
        <v>-1.4832785467974841E-2</v>
      </c>
      <c r="DW89">
        <f t="shared" si="126"/>
        <v>5.0544351837896961E-2</v>
      </c>
      <c r="DX89">
        <f t="shared" si="127"/>
        <v>1.2193303100884734E-3</v>
      </c>
      <c r="DY89">
        <f t="shared" si="128"/>
        <v>3.429765818943209E-2</v>
      </c>
      <c r="DZ89">
        <f t="shared" si="129"/>
        <v>-1.0802188795541179E-2</v>
      </c>
      <c r="EA89">
        <f t="shared" si="130"/>
        <v>6.5095239203225574E-2</v>
      </c>
      <c r="EB89">
        <f t="shared" si="131"/>
        <v>-4.4386270792153848E-3</v>
      </c>
      <c r="EC89">
        <f t="shared" si="132"/>
        <v>2.460454231315734E-2</v>
      </c>
      <c r="ED89">
        <f t="shared" si="133"/>
        <v>3.963617823624932E-2</v>
      </c>
      <c r="EE89">
        <f t="shared" si="134"/>
        <v>-2.6054975106733269E-2</v>
      </c>
      <c r="EF89">
        <f t="shared" si="135"/>
        <v>-9.7831189016088782E-3</v>
      </c>
      <c r="EG89">
        <f t="shared" si="136"/>
        <v>-3.7751966032179896E-2</v>
      </c>
      <c r="EH89">
        <f t="shared" si="137"/>
        <v>7.0067988969958916E-2</v>
      </c>
      <c r="EI89">
        <f t="shared" si="138"/>
        <v>-1.1923247822382965E-2</v>
      </c>
      <c r="EJ89">
        <f t="shared" si="139"/>
        <v>3.5945081132629841E-2</v>
      </c>
      <c r="EK89">
        <f t="shared" si="140"/>
        <v>6.2128721883407678E-3</v>
      </c>
      <c r="EL89">
        <f t="shared" si="141"/>
        <v>-5.5632277732713398E-3</v>
      </c>
      <c r="EM89">
        <f t="shared" si="142"/>
        <v>-2.2441452369900139E-3</v>
      </c>
      <c r="EN89">
        <f t="shared" si="143"/>
        <v>3.5966973271247982E-2</v>
      </c>
      <c r="EO89">
        <f t="shared" si="144"/>
        <v>2.63880363432345E-3</v>
      </c>
      <c r="EP89">
        <f t="shared" si="145"/>
        <v>-2.608720322389213E-2</v>
      </c>
      <c r="EQ89">
        <f t="shared" si="146"/>
        <v>-2.9228227418819364E-3</v>
      </c>
      <c r="ER89">
        <f t="shared" si="147"/>
        <v>3.7289290397752417E-2</v>
      </c>
      <c r="ES89">
        <f t="shared" si="148"/>
        <v>0.13442942244931588</v>
      </c>
      <c r="ET89">
        <f t="shared" si="149"/>
        <v>4.8630612657300842E-2</v>
      </c>
      <c r="EU89">
        <f t="shared" si="150"/>
        <v>3.6832266221657139E-2</v>
      </c>
      <c r="EV89">
        <f t="shared" si="151"/>
        <v>-9.3013500291800888E-3</v>
      </c>
      <c r="EW89" t="str">
        <f t="shared" si="152"/>
        <v/>
      </c>
      <c r="EX89">
        <f t="shared" si="153"/>
        <v>0.39239397097907447</v>
      </c>
    </row>
    <row r="90" spans="1:154" x14ac:dyDescent="0.4">
      <c r="A90" s="1" t="s">
        <v>88</v>
      </c>
      <c r="B90" s="3">
        <v>88.333399488980206</v>
      </c>
      <c r="C90" s="4">
        <v>111.23498746165301</v>
      </c>
      <c r="D90" s="3">
        <v>105.319288865473</v>
      </c>
      <c r="E90" s="4">
        <v>89.476311614642896</v>
      </c>
      <c r="F90" s="3">
        <v>102.941271712629</v>
      </c>
      <c r="G90" s="4">
        <v>98.293112278831899</v>
      </c>
      <c r="H90" s="3">
        <v>104.129592583964</v>
      </c>
      <c r="I90" s="4">
        <v>101.70522340933699</v>
      </c>
      <c r="J90" s="3">
        <v>109.72976245708399</v>
      </c>
      <c r="K90" s="4">
        <v>122.008628147934</v>
      </c>
      <c r="L90" s="3">
        <v>97.507772366994899</v>
      </c>
      <c r="M90" s="4">
        <v>84.662972597867295</v>
      </c>
      <c r="N90" s="3">
        <v>125.867149262751</v>
      </c>
      <c r="O90" s="4">
        <v>85.030352232065198</v>
      </c>
      <c r="P90" s="3">
        <v>129.844659258327</v>
      </c>
      <c r="Q90" s="4">
        <v>64.610995798814002</v>
      </c>
      <c r="R90" s="3">
        <v>120.263709522914</v>
      </c>
      <c r="S90" s="4">
        <v>95.878759390289204</v>
      </c>
      <c r="T90" s="3">
        <v>94.857912842325305</v>
      </c>
      <c r="U90" s="4">
        <v>101.55884699484299</v>
      </c>
      <c r="V90" s="3">
        <v>93.927745333751204</v>
      </c>
      <c r="W90" s="4">
        <v>107.424874762489</v>
      </c>
      <c r="X90" s="3">
        <v>96.513218742227593</v>
      </c>
      <c r="Y90" s="4">
        <v>91.919563497359206</v>
      </c>
      <c r="Z90" s="3">
        <v>98.912652160836799</v>
      </c>
      <c r="AA90" s="4">
        <v>99.400204543501502</v>
      </c>
      <c r="AB90" s="3">
        <v>100.820969078779</v>
      </c>
      <c r="AC90" s="4">
        <v>94.920793074051304</v>
      </c>
      <c r="AD90" s="3">
        <v>88.300456412459795</v>
      </c>
      <c r="AE90" s="4">
        <v>91.390271577752003</v>
      </c>
      <c r="AF90" s="3">
        <v>109.693551070689</v>
      </c>
      <c r="AG90" s="4">
        <v>84.876467054735997</v>
      </c>
      <c r="AH90" s="3">
        <v>130.56994588285099</v>
      </c>
      <c r="AI90" s="4">
        <v>277.25438018908</v>
      </c>
      <c r="AJ90" s="3">
        <v>86.243535837840597</v>
      </c>
      <c r="AK90" s="4">
        <v>116.69805254264401</v>
      </c>
      <c r="AL90" s="3">
        <v>93.902733997314101</v>
      </c>
      <c r="AM90" s="4">
        <v>66.344225179490095</v>
      </c>
      <c r="AN90" s="3">
        <v>106.48638967605901</v>
      </c>
      <c r="AO90" s="4">
        <v>81.812419197823701</v>
      </c>
      <c r="AP90" s="3">
        <v>100.35124118632601</v>
      </c>
      <c r="AQ90" s="4">
        <v>95.882448635419706</v>
      </c>
      <c r="AR90" s="3">
        <v>82.588061030421898</v>
      </c>
      <c r="AS90" s="4">
        <v>90.499170888968905</v>
      </c>
      <c r="AT90" s="3">
        <v>81.566144167950696</v>
      </c>
      <c r="AU90" s="4">
        <v>144.650323547136</v>
      </c>
      <c r="AV90" s="3">
        <v>100.92914904527601</v>
      </c>
      <c r="AW90" s="4">
        <v>102.758683506886</v>
      </c>
      <c r="AX90" s="3">
        <v>106.592877682235</v>
      </c>
      <c r="AY90" s="4">
        <v>94.448239650511198</v>
      </c>
      <c r="AZ90" s="3">
        <v>122.547069188937</v>
      </c>
      <c r="BA90" s="4">
        <v>101.377245802758</v>
      </c>
      <c r="BB90" s="3">
        <v>83.219937014982506</v>
      </c>
      <c r="BC90" s="4">
        <v>98.632106569935701</v>
      </c>
      <c r="BD90" s="3">
        <v>126.273995110014</v>
      </c>
      <c r="BE90" s="4">
        <v>106.601112952798</v>
      </c>
      <c r="BF90" s="3">
        <v>107.84263396319</v>
      </c>
      <c r="BG90" s="4">
        <v>92.940932882147294</v>
      </c>
      <c r="BH90" s="3">
        <v>94.403205820383207</v>
      </c>
      <c r="BI90" s="4">
        <v>106.65702274633099</v>
      </c>
      <c r="BJ90" s="3">
        <v>113.983386952277</v>
      </c>
      <c r="BK90" s="4">
        <v>108.174641045291</v>
      </c>
      <c r="BL90" s="3">
        <v>105.122286905566</v>
      </c>
      <c r="BM90" s="4">
        <v>105.23946757623899</v>
      </c>
      <c r="BN90" s="3">
        <v>123.213904286746</v>
      </c>
      <c r="BO90" s="4">
        <v>77.300366937268194</v>
      </c>
      <c r="BP90" s="3">
        <v>97.9506231708706</v>
      </c>
      <c r="BQ90" s="4">
        <v>91.950108661601604</v>
      </c>
      <c r="BR90" s="3">
        <v>98.971078472331996</v>
      </c>
      <c r="BS90" s="4">
        <v>101.13024863326</v>
      </c>
      <c r="BT90" s="3">
        <v>97.499656584390294</v>
      </c>
      <c r="BU90" s="4">
        <v>103.787464632283</v>
      </c>
      <c r="BV90" s="3">
        <v>120.483327983549</v>
      </c>
      <c r="BW90" s="4">
        <v>108.55796509980701</v>
      </c>
      <c r="BX90" s="3"/>
      <c r="BY90" s="4">
        <v>81.768023903286405</v>
      </c>
      <c r="BZ90" s="1" t="s">
        <v>88</v>
      </c>
      <c r="CA90">
        <f t="shared" si="78"/>
        <v>3.674518047357278E-2</v>
      </c>
      <c r="CB90">
        <f t="shared" si="79"/>
        <v>2.1624858077497588E-2</v>
      </c>
      <c r="CC90">
        <f t="shared" si="80"/>
        <v>0.10154781943903401</v>
      </c>
      <c r="CD90">
        <f t="shared" si="81"/>
        <v>-2.7535957167786229E-2</v>
      </c>
      <c r="CE90">
        <f t="shared" si="82"/>
        <v>-1.3323584539726707E-2</v>
      </c>
      <c r="CF90">
        <f t="shared" si="83"/>
        <v>-2.4135240845463035E-2</v>
      </c>
      <c r="CG90">
        <f t="shared" si="84"/>
        <v>2.1274836122390228E-2</v>
      </c>
      <c r="CH90">
        <f t="shared" si="85"/>
        <v>4.3333322791430096E-3</v>
      </c>
      <c r="CI90">
        <f t="shared" si="86"/>
        <v>3.8993161575088253E-2</v>
      </c>
      <c r="CJ90">
        <f t="shared" si="87"/>
        <v>6.5858604009442656E-2</v>
      </c>
      <c r="CK90">
        <f t="shared" si="88"/>
        <v>-3.1522479715410112E-2</v>
      </c>
      <c r="CL90">
        <f t="shared" si="89"/>
        <v>9.0936233473157824E-3</v>
      </c>
      <c r="CM90">
        <f t="shared" si="90"/>
        <v>-4.7462462764602975E-2</v>
      </c>
      <c r="CN90">
        <f t="shared" si="91"/>
        <v>-5.6574599278259363E-2</v>
      </c>
      <c r="CO90">
        <f t="shared" si="92"/>
        <v>2.7160695608093866E-2</v>
      </c>
      <c r="CP90">
        <f t="shared" si="93"/>
        <v>-5.5791364047359737E-2</v>
      </c>
      <c r="CQ90">
        <f t="shared" si="94"/>
        <v>1.4699615484482065E-2</v>
      </c>
      <c r="CR90">
        <f t="shared" si="95"/>
        <v>-3.8950795885346889E-2</v>
      </c>
      <c r="CS90">
        <f t="shared" si="96"/>
        <v>-3.187031264753637E-2</v>
      </c>
      <c r="CT90">
        <f t="shared" si="97"/>
        <v>-5.4146976408569913E-2</v>
      </c>
      <c r="CU90">
        <f t="shared" si="98"/>
        <v>-3.0269270947292481E-2</v>
      </c>
      <c r="CV90">
        <f t="shared" si="99"/>
        <v>-2.1838011380649558E-2</v>
      </c>
      <c r="CW90">
        <f t="shared" si="100"/>
        <v>-2.1902818583581674E-2</v>
      </c>
      <c r="CX90">
        <f t="shared" si="101"/>
        <v>-3.7411015105601297E-2</v>
      </c>
      <c r="CY90">
        <f t="shared" si="102"/>
        <v>-4.64123684028932E-2</v>
      </c>
      <c r="CZ90">
        <f t="shared" si="103"/>
        <v>3.7716437836250671E-2</v>
      </c>
      <c r="DA90">
        <f t="shared" si="104"/>
        <v>0.20461244228208741</v>
      </c>
      <c r="DB90">
        <f t="shared" si="105"/>
        <v>-3.1755953207575405E-2</v>
      </c>
      <c r="DC90">
        <f t="shared" si="106"/>
        <v>5.9669633251295817E-3</v>
      </c>
      <c r="DD90">
        <f t="shared" si="107"/>
        <v>-2.6013335269305271E-2</v>
      </c>
      <c r="DE90">
        <f t="shared" si="108"/>
        <v>2.9320466020931635E-2</v>
      </c>
      <c r="DF90">
        <f t="shared" si="109"/>
        <v>1.4919821982721793E-3</v>
      </c>
      <c r="DG90">
        <f t="shared" si="110"/>
        <v>5.6220912986959082E-2</v>
      </c>
      <c r="DH90">
        <f t="shared" si="111"/>
        <v>0.34966959893120508</v>
      </c>
      <c r="DI90">
        <f t="shared" si="112"/>
        <v>-3.044799592103975E-2</v>
      </c>
      <c r="DJ90">
        <f t="shared" si="113"/>
        <v>3.7548231521689734E-2</v>
      </c>
      <c r="DK90">
        <f t="shared" si="114"/>
        <v>-1.7057094381408455E-2</v>
      </c>
      <c r="DL90">
        <f t="shared" si="115"/>
        <v>-0.10001552772689115</v>
      </c>
      <c r="DM90">
        <f t="shared" si="116"/>
        <v>1.3024573310545629E-2</v>
      </c>
      <c r="DN90">
        <f t="shared" si="117"/>
        <v>2.3439501848136146E-2</v>
      </c>
      <c r="DO90">
        <f t="shared" si="118"/>
        <v>-1.3615398468289852E-2</v>
      </c>
      <c r="DP90">
        <f t="shared" si="119"/>
        <v>5.0140515102661709E-2</v>
      </c>
      <c r="DQ90">
        <f t="shared" si="120"/>
        <v>-2.2998283807616593E-2</v>
      </c>
      <c r="DR90">
        <f t="shared" si="121"/>
        <v>-3.8260464319707754E-2</v>
      </c>
      <c r="DS90">
        <f t="shared" si="122"/>
        <v>1.1454138728708818E-2</v>
      </c>
      <c r="DT90">
        <f t="shared" si="123"/>
        <v>0.15730428884314018</v>
      </c>
      <c r="DU90">
        <f t="shared" si="124"/>
        <v>-1.3899737589615491E-2</v>
      </c>
      <c r="DV90">
        <f t="shared" si="125"/>
        <v>1.9429847720626725E-3</v>
      </c>
      <c r="DW90">
        <f t="shared" si="126"/>
        <v>-1.477765535271458E-3</v>
      </c>
      <c r="DX90">
        <f t="shared" si="127"/>
        <v>1.3102991979412559E-2</v>
      </c>
      <c r="DY90">
        <f t="shared" si="128"/>
        <v>4.0792979341301772E-2</v>
      </c>
      <c r="DZ90">
        <f t="shared" si="129"/>
        <v>8.5283140751613029E-3</v>
      </c>
      <c r="EA90">
        <f t="shared" si="130"/>
        <v>4.7110393223817049E-3</v>
      </c>
      <c r="EB90">
        <f t="shared" si="131"/>
        <v>-9.0822572463429285E-3</v>
      </c>
      <c r="EC90">
        <f t="shared" si="132"/>
        <v>5.3400995742399759E-2</v>
      </c>
      <c r="ED90">
        <f t="shared" si="133"/>
        <v>-1.4519922685371944E-2</v>
      </c>
      <c r="EE90">
        <f t="shared" si="134"/>
        <v>-3.8301280296200613E-2</v>
      </c>
      <c r="EF90">
        <f t="shared" si="135"/>
        <v>7.6655575026507439E-3</v>
      </c>
      <c r="EG90">
        <f t="shared" si="136"/>
        <v>-3.7065899157419646E-2</v>
      </c>
      <c r="EH90">
        <f t="shared" si="137"/>
        <v>5.7227704197760909E-2</v>
      </c>
      <c r="EI90">
        <f t="shared" si="138"/>
        <v>5.0081947694378126E-3</v>
      </c>
      <c r="EJ90">
        <f t="shared" si="139"/>
        <v>4.5294668064382426E-2</v>
      </c>
      <c r="EK90">
        <f t="shared" si="140"/>
        <v>2.0404047730269381E-2</v>
      </c>
      <c r="EL90">
        <f t="shared" si="141"/>
        <v>2.0301035469422191E-2</v>
      </c>
      <c r="EM90">
        <f t="shared" si="142"/>
        <v>-2.0730163967064841E-2</v>
      </c>
      <c r="EN90">
        <f t="shared" si="143"/>
        <v>2.2697497106670905E-2</v>
      </c>
      <c r="EO90">
        <f t="shared" si="144"/>
        <v>8.307289178191235E-3</v>
      </c>
      <c r="EP90">
        <f t="shared" si="145"/>
        <v>-3.4003376598500168E-2</v>
      </c>
      <c r="EQ90">
        <f t="shared" si="146"/>
        <v>4.4143795795250629E-3</v>
      </c>
      <c r="ER90">
        <f t="shared" si="147"/>
        <v>5.2119281559705355E-2</v>
      </c>
      <c r="ES90">
        <f t="shared" si="148"/>
        <v>9.5357693562217127E-2</v>
      </c>
      <c r="ET90">
        <f t="shared" si="149"/>
        <v>2.3870912094219099E-2</v>
      </c>
      <c r="EU90">
        <f t="shared" si="150"/>
        <v>6.5345147190241537E-2</v>
      </c>
      <c r="EV90">
        <f t="shared" si="151"/>
        <v>1.9311230830803217E-2</v>
      </c>
      <c r="EW90" t="str">
        <f t="shared" si="152"/>
        <v/>
      </c>
      <c r="EX90">
        <f t="shared" si="153"/>
        <v>0.35964444839567733</v>
      </c>
    </row>
    <row r="91" spans="1:154" x14ac:dyDescent="0.4">
      <c r="A91" s="1" t="s">
        <v>89</v>
      </c>
      <c r="B91" s="3">
        <v>88.975655135645098</v>
      </c>
      <c r="C91" s="4">
        <v>116.014334098661</v>
      </c>
      <c r="D91" s="3">
        <v>113.232722461127</v>
      </c>
      <c r="E91" s="4">
        <v>91.830244408339397</v>
      </c>
      <c r="F91" s="3">
        <v>102.16271929766999</v>
      </c>
      <c r="G91" s="4">
        <v>98.591069651269805</v>
      </c>
      <c r="H91" s="3">
        <v>105.572157569262</v>
      </c>
      <c r="I91" s="4">
        <v>100.287073971013</v>
      </c>
      <c r="J91" s="3">
        <v>111.515154046756</v>
      </c>
      <c r="K91" s="4">
        <v>129.90752959642501</v>
      </c>
      <c r="L91" s="3">
        <v>95.9491695481547</v>
      </c>
      <c r="M91" s="4">
        <v>85.532763873705605</v>
      </c>
      <c r="N91" s="3">
        <v>128.274028312035</v>
      </c>
      <c r="O91" s="4">
        <v>85.397084384069899</v>
      </c>
      <c r="P91" s="3">
        <v>127.41073889907101</v>
      </c>
      <c r="Q91" s="4">
        <v>66.212096458121593</v>
      </c>
      <c r="R91" s="3">
        <v>124.509839205728</v>
      </c>
      <c r="S91" s="4">
        <v>94.899249006970095</v>
      </c>
      <c r="T91" s="3">
        <v>91.902939756957906</v>
      </c>
      <c r="U91" s="4">
        <v>99.172508961987504</v>
      </c>
      <c r="V91" s="3">
        <v>91.285741952850501</v>
      </c>
      <c r="W91" s="4">
        <v>108.630235358139</v>
      </c>
      <c r="X91" s="3">
        <v>94.147834612630405</v>
      </c>
      <c r="Y91" s="4">
        <v>90.247525508352894</v>
      </c>
      <c r="Z91" s="3">
        <v>96.4411132829417</v>
      </c>
      <c r="AA91" s="4">
        <v>103.334607137801</v>
      </c>
      <c r="AB91" s="3">
        <v>105.746010046747</v>
      </c>
      <c r="AC91" s="4">
        <v>93.463712527989998</v>
      </c>
      <c r="AD91" s="3">
        <v>88.554174059141701</v>
      </c>
      <c r="AE91" s="4">
        <v>91.839778449964399</v>
      </c>
      <c r="AF91" s="3">
        <v>111.83174729611601</v>
      </c>
      <c r="AG91" s="4">
        <v>80.637555994710794</v>
      </c>
      <c r="AH91" s="3">
        <v>133.485298097922</v>
      </c>
      <c r="AI91" s="4">
        <v>312.02563166297602</v>
      </c>
      <c r="AJ91" s="3">
        <v>85.240579330388499</v>
      </c>
      <c r="AK91" s="4">
        <v>113.67011492170199</v>
      </c>
      <c r="AL91" s="3">
        <v>92.1161242027394</v>
      </c>
      <c r="AM91" s="4">
        <v>60.684146678641</v>
      </c>
      <c r="AN91" s="3">
        <v>107.75590525347999</v>
      </c>
      <c r="AO91" s="4">
        <v>82.333460612427501</v>
      </c>
      <c r="AP91" s="3">
        <v>98.800655951293507</v>
      </c>
      <c r="AQ91" s="4">
        <v>94.577223831151898</v>
      </c>
      <c r="AR91" s="3">
        <v>81.853885760104205</v>
      </c>
      <c r="AS91" s="4">
        <v>89.226982773351395</v>
      </c>
      <c r="AT91" s="3">
        <v>85.213253108213195</v>
      </c>
      <c r="AU91" s="4">
        <v>150.66667652266</v>
      </c>
      <c r="AV91" s="3">
        <v>100.452827113257</v>
      </c>
      <c r="AW91" s="4">
        <v>101.191348624344</v>
      </c>
      <c r="AX91" s="3">
        <v>106.188583174884</v>
      </c>
      <c r="AY91" s="4">
        <v>95.593987090634499</v>
      </c>
      <c r="AZ91" s="3">
        <v>131.39088419146901</v>
      </c>
      <c r="BA91" s="4">
        <v>103.183343693327</v>
      </c>
      <c r="BB91" s="3">
        <v>81.171411883649299</v>
      </c>
      <c r="BC91" s="4">
        <v>96.328269362032302</v>
      </c>
      <c r="BD91" s="3">
        <v>129.016266862961</v>
      </c>
      <c r="BE91" s="4">
        <v>109.509537186361</v>
      </c>
      <c r="BF91" s="3">
        <v>111.010816875071</v>
      </c>
      <c r="BG91" s="4">
        <v>93.844994117813101</v>
      </c>
      <c r="BH91" s="3">
        <v>94.314911500525795</v>
      </c>
      <c r="BI91" s="4">
        <v>109.446246493245</v>
      </c>
      <c r="BJ91" s="3">
        <v>116.728048042805</v>
      </c>
      <c r="BK91" s="4">
        <v>107.521513479465</v>
      </c>
      <c r="BL91" s="3">
        <v>107.74712785976</v>
      </c>
      <c r="BM91" s="4">
        <v>105.46728629503301</v>
      </c>
      <c r="BN91" s="3">
        <v>130.17170442520501</v>
      </c>
      <c r="BO91" s="4">
        <v>78.3044113284963</v>
      </c>
      <c r="BP91" s="3">
        <v>96.538405237058498</v>
      </c>
      <c r="BQ91" s="4">
        <v>92.705544058705399</v>
      </c>
      <c r="BR91" s="3">
        <v>100.396789857095</v>
      </c>
      <c r="BS91" s="4">
        <v>102.150646224105</v>
      </c>
      <c r="BT91" s="3">
        <v>100.920341251766</v>
      </c>
      <c r="BU91" s="4">
        <v>101.45694325591499</v>
      </c>
      <c r="BV91" s="3">
        <v>124.888552785043</v>
      </c>
      <c r="BW91" s="4">
        <v>116.73509976387901</v>
      </c>
      <c r="BX91" s="3"/>
      <c r="BY91" s="4">
        <v>87.061721822962298</v>
      </c>
      <c r="BZ91" s="1" t="s">
        <v>89</v>
      </c>
      <c r="CA91">
        <f t="shared" si="78"/>
        <v>3.103774715959795E-2</v>
      </c>
      <c r="CB91">
        <f t="shared" si="79"/>
        <v>7.8832768601140968E-2</v>
      </c>
      <c r="CC91">
        <f t="shared" si="80"/>
        <v>0.16235771620301631</v>
      </c>
      <c r="CD91">
        <f t="shared" si="81"/>
        <v>-2.4632785223429599E-3</v>
      </c>
      <c r="CE91">
        <f t="shared" si="82"/>
        <v>-2.2716573461705525E-2</v>
      </c>
      <c r="CF91">
        <f t="shared" si="83"/>
        <v>-1.2851490710034996E-2</v>
      </c>
      <c r="CG91">
        <f t="shared" si="84"/>
        <v>3.3907310195895324E-2</v>
      </c>
      <c r="CH91">
        <f t="shared" si="85"/>
        <v>-1.5339696275966985E-2</v>
      </c>
      <c r="CI91">
        <f t="shared" si="86"/>
        <v>4.6083036382335019E-2</v>
      </c>
      <c r="CJ91">
        <f t="shared" si="87"/>
        <v>0.1266646591304561</v>
      </c>
      <c r="CK91">
        <f t="shared" si="88"/>
        <v>-4.8100344988854182E-2</v>
      </c>
      <c r="CL91">
        <f t="shared" si="89"/>
        <v>-5.8270918085361334E-3</v>
      </c>
      <c r="CM91">
        <f t="shared" si="90"/>
        <v>-3.4441152177427603E-2</v>
      </c>
      <c r="CN91">
        <f t="shared" si="91"/>
        <v>-6.4755511519878906E-2</v>
      </c>
      <c r="CO91">
        <f t="shared" si="92"/>
        <v>5.9950644262383168E-3</v>
      </c>
      <c r="CP91">
        <f t="shared" si="93"/>
        <v>2.67911469850457E-3</v>
      </c>
      <c r="CQ91">
        <f t="shared" si="94"/>
        <v>6.3820130265721975E-2</v>
      </c>
      <c r="CR91">
        <f t="shared" si="95"/>
        <v>-3.5138482389339143E-2</v>
      </c>
      <c r="CS91">
        <f t="shared" si="96"/>
        <v>-6.8111855909011032E-2</v>
      </c>
      <c r="CT91">
        <f t="shared" si="97"/>
        <v>-7.2381693919610801E-2</v>
      </c>
      <c r="CU91">
        <f t="shared" si="98"/>
        <v>-5.5796902521304759E-2</v>
      </c>
      <c r="CV91">
        <f t="shared" si="99"/>
        <v>8.3660163502718987E-4</v>
      </c>
      <c r="CW91">
        <f t="shared" si="100"/>
        <v>-4.4742994759394805E-2</v>
      </c>
      <c r="CX91">
        <f t="shared" si="101"/>
        <v>-5.1380626375205685E-2</v>
      </c>
      <c r="CY91">
        <f t="shared" si="102"/>
        <v>-6.4191527226931222E-2</v>
      </c>
      <c r="CZ91">
        <f t="shared" si="103"/>
        <v>7.5968428640328156E-2</v>
      </c>
      <c r="DA91">
        <f t="shared" si="104"/>
        <v>0.20552287923089274</v>
      </c>
      <c r="DB91">
        <f t="shared" si="105"/>
        <v>-4.4223875575323701E-2</v>
      </c>
      <c r="DC91">
        <f t="shared" si="106"/>
        <v>8.1871958323842531E-3</v>
      </c>
      <c r="DD91">
        <f t="shared" si="107"/>
        <v>-1.5161923639657515E-2</v>
      </c>
      <c r="DE91">
        <f t="shared" si="108"/>
        <v>3.742686532631434E-2</v>
      </c>
      <c r="DF91">
        <f t="shared" si="109"/>
        <v>-7.8374731094746131E-2</v>
      </c>
      <c r="DG91">
        <f t="shared" si="110"/>
        <v>3.8762189445044726E-2</v>
      </c>
      <c r="DH91">
        <f t="shared" si="111"/>
        <v>0.42097313488766641</v>
      </c>
      <c r="DI91">
        <f t="shared" si="112"/>
        <v>-4.0189125555063931E-2</v>
      </c>
      <c r="DJ91">
        <f t="shared" si="113"/>
        <v>1.0148715427342081E-2</v>
      </c>
      <c r="DK91">
        <f t="shared" si="114"/>
        <v>-3.7480924607382171E-2</v>
      </c>
      <c r="DL91">
        <f t="shared" si="115"/>
        <v>-0.13883403041338349</v>
      </c>
      <c r="DM91">
        <f t="shared" si="116"/>
        <v>2.5580801781973195E-2</v>
      </c>
      <c r="DN91">
        <f t="shared" si="117"/>
        <v>-2.0198133448564914E-2</v>
      </c>
      <c r="DO91">
        <f t="shared" si="118"/>
        <v>-2.7370164920892948E-2</v>
      </c>
      <c r="DP91">
        <f t="shared" si="119"/>
        <v>6.412733539636406E-2</v>
      </c>
      <c r="DQ91">
        <f t="shared" si="120"/>
        <v>-2.0346190825847765E-2</v>
      </c>
      <c r="DR91">
        <f t="shared" si="121"/>
        <v>-5.1781849044691408E-2</v>
      </c>
      <c r="DS91">
        <f t="shared" si="122"/>
        <v>3.5218307583481323E-2</v>
      </c>
      <c r="DT91">
        <f t="shared" si="123"/>
        <v>0.21692300783672125</v>
      </c>
      <c r="DU91">
        <f t="shared" si="124"/>
        <v>-2.678870547373724E-2</v>
      </c>
      <c r="DV91">
        <f t="shared" si="125"/>
        <v>-1.360647997324349E-2</v>
      </c>
      <c r="DW91">
        <f t="shared" si="126"/>
        <v>-9.8136431392561452E-3</v>
      </c>
      <c r="DX91">
        <f t="shared" si="127"/>
        <v>3.7820457119630335E-2</v>
      </c>
      <c r="DY91">
        <f t="shared" si="128"/>
        <v>0.13943256508085189</v>
      </c>
      <c r="DZ91">
        <f t="shared" si="129"/>
        <v>2.349281480471932E-2</v>
      </c>
      <c r="EA91">
        <f t="shared" si="130"/>
        <v>-3.3383234772490167E-2</v>
      </c>
      <c r="EB91">
        <f t="shared" si="131"/>
        <v>-7.5100927477595447E-2</v>
      </c>
      <c r="EC91">
        <f t="shared" si="132"/>
        <v>6.4207732265239681E-2</v>
      </c>
      <c r="ED91">
        <f t="shared" si="133"/>
        <v>1.1789640156336212E-2</v>
      </c>
      <c r="EE91">
        <f t="shared" si="134"/>
        <v>-1.6165857244927362E-2</v>
      </c>
      <c r="EF91">
        <f t="shared" si="135"/>
        <v>7.2266220091685707E-3</v>
      </c>
      <c r="EG91">
        <f t="shared" si="136"/>
        <v>-2.9942877147073999E-2</v>
      </c>
      <c r="EH91">
        <f t="shared" si="137"/>
        <v>5.8878297848565353E-2</v>
      </c>
      <c r="EI91">
        <f t="shared" si="138"/>
        <v>3.1107371642530079E-2</v>
      </c>
      <c r="EJ91">
        <f t="shared" si="139"/>
        <v>1.8402164492027806E-2</v>
      </c>
      <c r="EK91">
        <f t="shared" si="140"/>
        <v>4.0376220408410379E-2</v>
      </c>
      <c r="EL91">
        <f t="shared" si="141"/>
        <v>1.7695127186662329E-2</v>
      </c>
      <c r="EM91">
        <f t="shared" si="142"/>
        <v>4.1865916330627639E-2</v>
      </c>
      <c r="EN91">
        <f t="shared" si="143"/>
        <v>-2.5424488672961099E-2</v>
      </c>
      <c r="EO91">
        <f t="shared" si="144"/>
        <v>-1.033663558872E-2</v>
      </c>
      <c r="EP91">
        <f t="shared" si="145"/>
        <v>-1.754961339733363E-2</v>
      </c>
      <c r="EQ91">
        <f t="shared" si="146"/>
        <v>1.8656115100805337E-2</v>
      </c>
      <c r="ER91">
        <f t="shared" si="147"/>
        <v>3.5738987588530557E-2</v>
      </c>
      <c r="ES91">
        <f t="shared" si="148"/>
        <v>0.10140295171914504</v>
      </c>
      <c r="ET91">
        <f t="shared" si="149"/>
        <v>-1.4096481433674479E-2</v>
      </c>
      <c r="EU91">
        <f t="shared" si="150"/>
        <v>9.4634619084321914E-2</v>
      </c>
      <c r="EV91">
        <f t="shared" si="151"/>
        <v>0.11986908052403966</v>
      </c>
      <c r="EW91" t="str">
        <f t="shared" si="152"/>
        <v/>
      </c>
      <c r="EX91">
        <f t="shared" si="153"/>
        <v>0.44856041943929603</v>
      </c>
    </row>
    <row r="92" spans="1:154" x14ac:dyDescent="0.4">
      <c r="A92" s="1" t="s">
        <v>90</v>
      </c>
      <c r="B92" s="3">
        <v>94.114863869847696</v>
      </c>
      <c r="C92" s="4">
        <v>118.687006681938</v>
      </c>
      <c r="D92" s="3">
        <v>124.407972993379</v>
      </c>
      <c r="E92" s="4">
        <v>91.741315235909994</v>
      </c>
      <c r="F92" s="3">
        <v>102.073436258165</v>
      </c>
      <c r="G92" s="4">
        <v>99.754450570219603</v>
      </c>
      <c r="H92" s="3">
        <v>108.18072198206799</v>
      </c>
      <c r="I92" s="4">
        <v>99.784776863365494</v>
      </c>
      <c r="J92" s="3">
        <v>112.48731573240499</v>
      </c>
      <c r="K92" s="4">
        <v>138.242202831632</v>
      </c>
      <c r="L92" s="3">
        <v>95.354158491425096</v>
      </c>
      <c r="M92" s="4">
        <v>84.720639974807298</v>
      </c>
      <c r="N92" s="3">
        <v>123.732886473931</v>
      </c>
      <c r="O92" s="4">
        <v>82.336775136605993</v>
      </c>
      <c r="P92" s="3">
        <v>126.001722773943</v>
      </c>
      <c r="Q92" s="4">
        <v>61.920777390359</v>
      </c>
      <c r="R92" s="3">
        <v>132.220321836891</v>
      </c>
      <c r="S92" s="4">
        <v>100.562688226906</v>
      </c>
      <c r="T92" s="3">
        <v>91.111837572099105</v>
      </c>
      <c r="U92" s="4">
        <v>97.051093357160099</v>
      </c>
      <c r="V92" s="3">
        <v>89.581084035035801</v>
      </c>
      <c r="W92" s="4">
        <v>108.934615085027</v>
      </c>
      <c r="X92" s="3">
        <v>92.652789817166607</v>
      </c>
      <c r="Y92" s="4">
        <v>88.663603797816293</v>
      </c>
      <c r="Z92" s="3">
        <v>95.913660883233405</v>
      </c>
      <c r="AA92" s="4">
        <v>107.417152031708</v>
      </c>
      <c r="AB92" s="3">
        <v>114.304341125538</v>
      </c>
      <c r="AC92" s="4">
        <v>92.162262648577098</v>
      </c>
      <c r="AD92" s="3">
        <v>87.224870383163704</v>
      </c>
      <c r="AE92" s="4">
        <v>92.854142507449396</v>
      </c>
      <c r="AF92" s="3">
        <v>115.124501221123</v>
      </c>
      <c r="AG92" s="4">
        <v>79.930345396795502</v>
      </c>
      <c r="AH92" s="3">
        <v>132.077177122992</v>
      </c>
      <c r="AI92" s="4">
        <v>361.58595795434502</v>
      </c>
      <c r="AJ92" s="3">
        <v>83.721566057904099</v>
      </c>
      <c r="AK92" s="4">
        <v>115.527027200475</v>
      </c>
      <c r="AL92" s="3">
        <v>91.315136410983797</v>
      </c>
      <c r="AM92" s="4">
        <v>58.654007761206501</v>
      </c>
      <c r="AN92" s="3">
        <v>109.93614212168001</v>
      </c>
      <c r="AO92" s="4">
        <v>79.273751947337104</v>
      </c>
      <c r="AP92" s="3">
        <v>96.748816531201797</v>
      </c>
      <c r="AQ92" s="4">
        <v>89.8120176569428</v>
      </c>
      <c r="AR92" s="3">
        <v>82.313568490125405</v>
      </c>
      <c r="AS92" s="4">
        <v>88.004744890238797</v>
      </c>
      <c r="AT92" s="3">
        <v>86.751003967624698</v>
      </c>
      <c r="AU92" s="4">
        <v>159.70798508667201</v>
      </c>
      <c r="AV92" s="3">
        <v>100.451129100882</v>
      </c>
      <c r="AW92" s="4">
        <v>101.880580296689</v>
      </c>
      <c r="AX92" s="3">
        <v>104.611116281441</v>
      </c>
      <c r="AY92" s="4">
        <v>98.447273659672007</v>
      </c>
      <c r="AZ92" s="3">
        <v>138.59921837540301</v>
      </c>
      <c r="BA92" s="4">
        <v>105.675777903656</v>
      </c>
      <c r="BB92" s="3">
        <v>80.3841848058224</v>
      </c>
      <c r="BC92" s="4">
        <v>93.6117369883371</v>
      </c>
      <c r="BD92" s="3">
        <v>133.494536950152</v>
      </c>
      <c r="BE92" s="4">
        <v>113.374311300835</v>
      </c>
      <c r="BF92" s="3">
        <v>108.58174225258399</v>
      </c>
      <c r="BG92" s="4">
        <v>93.127805633288105</v>
      </c>
      <c r="BH92" s="3">
        <v>93.610741012280798</v>
      </c>
      <c r="BI92" s="4">
        <v>116.80905665017799</v>
      </c>
      <c r="BJ92" s="3">
        <v>120.428863944112</v>
      </c>
      <c r="BK92" s="4">
        <v>106.44141393827999</v>
      </c>
      <c r="BL92" s="3">
        <v>111.18230856373</v>
      </c>
      <c r="BM92" s="4">
        <v>106.05523693119299</v>
      </c>
      <c r="BN92" s="3">
        <v>136.698296262882</v>
      </c>
      <c r="BO92" s="4">
        <v>75.064921595884897</v>
      </c>
      <c r="BP92" s="3">
        <v>95.548351225169796</v>
      </c>
      <c r="BQ92" s="4">
        <v>93.532075065464099</v>
      </c>
      <c r="BR92" s="3">
        <v>102.97727274031899</v>
      </c>
      <c r="BS92" s="4">
        <v>102.033179169939</v>
      </c>
      <c r="BT92" s="3">
        <v>90.789755401488193</v>
      </c>
      <c r="BU92" s="4">
        <v>99.399032214242695</v>
      </c>
      <c r="BV92" s="3">
        <v>129.84500331185501</v>
      </c>
      <c r="BW92" s="4">
        <v>121.301463762547</v>
      </c>
      <c r="BX92" s="3"/>
      <c r="BY92" s="4">
        <v>97.948373189100593</v>
      </c>
      <c r="BZ92" s="1" t="s">
        <v>90</v>
      </c>
      <c r="CA92">
        <f t="shared" si="78"/>
        <v>7.8442265208654938E-2</v>
      </c>
      <c r="CB92">
        <f t="shared" si="79"/>
        <v>9.6179776737787659E-2</v>
      </c>
      <c r="CC92">
        <f t="shared" si="80"/>
        <v>0.20854605018209171</v>
      </c>
      <c r="CD92">
        <f t="shared" si="81"/>
        <v>3.1214739364007205E-2</v>
      </c>
      <c r="CE92">
        <f t="shared" si="82"/>
        <v>-1.7509392045698902E-2</v>
      </c>
      <c r="CF92">
        <f t="shared" si="83"/>
        <v>1.883960046012545E-3</v>
      </c>
      <c r="CG92">
        <f t="shared" si="84"/>
        <v>5.6629286748781871E-2</v>
      </c>
      <c r="CH92">
        <f t="shared" si="85"/>
        <v>-1.5353675577510439E-2</v>
      </c>
      <c r="CI92">
        <f t="shared" si="86"/>
        <v>5.7035675672569841E-2</v>
      </c>
      <c r="CJ92">
        <f t="shared" si="87"/>
        <v>0.17642226315157616</v>
      </c>
      <c r="CK92">
        <f t="shared" si="88"/>
        <v>-4.5450092518435348E-2</v>
      </c>
      <c r="CL92">
        <f t="shared" si="89"/>
        <v>4.925944271863214E-3</v>
      </c>
      <c r="CM92">
        <f t="shared" si="90"/>
        <v>-5.189007656284772E-2</v>
      </c>
      <c r="CN92">
        <f t="shared" si="91"/>
        <v>-4.2508741990453736E-2</v>
      </c>
      <c r="CO92">
        <f t="shared" si="92"/>
        <v>-5.2094218867445585E-3</v>
      </c>
      <c r="CP92">
        <f t="shared" si="93"/>
        <v>-3.6369069756649219E-2</v>
      </c>
      <c r="CQ92">
        <f t="shared" si="94"/>
        <v>0.1184556673446584</v>
      </c>
      <c r="CR92">
        <f t="shared" si="95"/>
        <v>3.301742066571034E-2</v>
      </c>
      <c r="CS92">
        <f t="shared" si="96"/>
        <v>-6.6893956064345894E-2</v>
      </c>
      <c r="CT92">
        <f t="shared" si="97"/>
        <v>-8.2230675935355713E-2</v>
      </c>
      <c r="CU92">
        <f t="shared" si="98"/>
        <v>-5.9412208128901578E-2</v>
      </c>
      <c r="CV92">
        <f t="shared" si="99"/>
        <v>7.2380846778032915E-3</v>
      </c>
      <c r="CW92">
        <f t="shared" si="100"/>
        <v>-5.0998095877730298E-2</v>
      </c>
      <c r="CX92">
        <f t="shared" si="101"/>
        <v>-5.7931601283888856E-2</v>
      </c>
      <c r="CY92">
        <f t="shared" si="102"/>
        <v>-5.6997619987079529E-2</v>
      </c>
      <c r="CZ92">
        <f t="shared" si="103"/>
        <v>9.9181293056179065E-2</v>
      </c>
      <c r="DA92">
        <f t="shared" si="104"/>
        <v>0.20002600211065436</v>
      </c>
      <c r="DB92">
        <f t="shared" si="105"/>
        <v>-4.998209418278754E-2</v>
      </c>
      <c r="DC92">
        <f t="shared" si="106"/>
        <v>-1.3739036407012239E-4</v>
      </c>
      <c r="DD92">
        <f t="shared" si="107"/>
        <v>-1.9133399681658947E-3</v>
      </c>
      <c r="DE92">
        <f t="shared" si="108"/>
        <v>4.7032540645378873E-2</v>
      </c>
      <c r="DF92">
        <f t="shared" si="109"/>
        <v>-8.606740555699377E-2</v>
      </c>
      <c r="DG92">
        <f t="shared" si="110"/>
        <v>3.2081417738823559E-2</v>
      </c>
      <c r="DH92">
        <f t="shared" si="111"/>
        <v>0.52832230414572923</v>
      </c>
      <c r="DI92">
        <f t="shared" si="112"/>
        <v>-4.8009860166726037E-2</v>
      </c>
      <c r="DJ92">
        <f t="shared" si="113"/>
        <v>1.0021141921239263E-2</v>
      </c>
      <c r="DK92">
        <f t="shared" si="114"/>
        <v>-3.6223546543437624E-2</v>
      </c>
      <c r="DL92">
        <f t="shared" si="115"/>
        <v>-0.16949422251946111</v>
      </c>
      <c r="DM92">
        <f t="shared" si="116"/>
        <v>5.1004961668338122E-2</v>
      </c>
      <c r="DN92">
        <f t="shared" si="117"/>
        <v>-3.8286111001887946E-2</v>
      </c>
      <c r="DO92">
        <f t="shared" si="118"/>
        <v>-4.0414131148524768E-2</v>
      </c>
      <c r="DP92">
        <f t="shared" si="119"/>
        <v>1.8993400108978653E-2</v>
      </c>
      <c r="DQ92">
        <f t="shared" si="120"/>
        <v>1.7598090760941876E-3</v>
      </c>
      <c r="DR92">
        <f t="shared" si="121"/>
        <v>-5.4814192087363711E-2</v>
      </c>
      <c r="DS92">
        <f t="shared" si="122"/>
        <v>4.5341003768220034E-2</v>
      </c>
      <c r="DT92">
        <f t="shared" si="123"/>
        <v>0.25653687133943892</v>
      </c>
      <c r="DU92">
        <f t="shared" si="124"/>
        <v>-3.0003003566280384E-2</v>
      </c>
      <c r="DV92">
        <f t="shared" si="125"/>
        <v>3.8207024174767845E-3</v>
      </c>
      <c r="DW92">
        <f t="shared" si="126"/>
        <v>-2.9958788415322624E-2</v>
      </c>
      <c r="DX92">
        <f t="shared" si="127"/>
        <v>6.1418528452223509E-2</v>
      </c>
      <c r="DY92">
        <f t="shared" si="128"/>
        <v>0.19580529979949834</v>
      </c>
      <c r="DZ92">
        <f t="shared" si="129"/>
        <v>5.3478896597358494E-2</v>
      </c>
      <c r="EA92">
        <f t="shared" si="130"/>
        <v>-1.7011308367196443E-2</v>
      </c>
      <c r="EB92">
        <f t="shared" si="131"/>
        <v>-5.7615889767854367E-2</v>
      </c>
      <c r="EC92">
        <f t="shared" si="132"/>
        <v>7.9937200731582836E-2</v>
      </c>
      <c r="ED92">
        <f t="shared" si="133"/>
        <v>7.3176476138622437E-2</v>
      </c>
      <c r="EE92">
        <f t="shared" si="134"/>
        <v>-1.3030896689563032E-2</v>
      </c>
      <c r="EF92">
        <f t="shared" si="135"/>
        <v>4.3433315556637986E-3</v>
      </c>
      <c r="EG92">
        <f t="shared" si="136"/>
        <v>-2.8014446520210567E-2</v>
      </c>
      <c r="EH92">
        <f t="shared" si="137"/>
        <v>0.11351316525702804</v>
      </c>
      <c r="EI92">
        <f t="shared" si="138"/>
        <v>6.136393694523945E-2</v>
      </c>
      <c r="EJ92">
        <f t="shared" si="139"/>
        <v>-2.7559840424267623E-2</v>
      </c>
      <c r="EK92">
        <f t="shared" si="140"/>
        <v>7.8459972209071971E-2</v>
      </c>
      <c r="EL92">
        <f t="shared" si="141"/>
        <v>1.9261204426584744E-2</v>
      </c>
      <c r="EM92">
        <f t="shared" si="142"/>
        <v>0.10130291253951507</v>
      </c>
      <c r="EN92">
        <f t="shared" si="143"/>
        <v>-4.7814491503162193E-2</v>
      </c>
      <c r="EO92">
        <f t="shared" si="144"/>
        <v>-1.2492604094528792E-2</v>
      </c>
      <c r="EP92">
        <f t="shared" si="145"/>
        <v>-5.9621427935561133E-3</v>
      </c>
      <c r="EQ92">
        <f t="shared" si="146"/>
        <v>4.0412883752972251E-2</v>
      </c>
      <c r="ER92">
        <f t="shared" si="147"/>
        <v>1.997155120694627E-2</v>
      </c>
      <c r="ES92">
        <f t="shared" si="148"/>
        <v>-5.2792569773618458E-2</v>
      </c>
      <c r="ET92">
        <f t="shared" si="149"/>
        <v>-3.5280459309650625E-2</v>
      </c>
      <c r="EU92">
        <f t="shared" si="150"/>
        <v>0.11583666696326889</v>
      </c>
      <c r="EV92">
        <f t="shared" si="151"/>
        <v>0.13498906804960664</v>
      </c>
      <c r="EW92" t="str">
        <f t="shared" si="152"/>
        <v/>
      </c>
      <c r="EX92">
        <f t="shared" si="153"/>
        <v>0.30880737948366499</v>
      </c>
    </row>
    <row r="93" spans="1:154" x14ac:dyDescent="0.4">
      <c r="A93" s="1" t="s">
        <v>91</v>
      </c>
      <c r="B93" s="3">
        <v>97.886953756298198</v>
      </c>
      <c r="C93" s="4">
        <v>118.044207639505</v>
      </c>
      <c r="D93" s="3">
        <v>127.111306911556</v>
      </c>
      <c r="E93" s="4">
        <v>90.062014281653902</v>
      </c>
      <c r="F93" s="3">
        <v>103.571219910694</v>
      </c>
      <c r="G93" s="4">
        <v>99.774577389141797</v>
      </c>
      <c r="H93" s="3">
        <v>108.520607713369</v>
      </c>
      <c r="I93" s="4">
        <v>102.40079629079101</v>
      </c>
      <c r="J93" s="3">
        <v>114.336668917301</v>
      </c>
      <c r="K93" s="4">
        <v>146.93645649935499</v>
      </c>
      <c r="L93" s="3">
        <v>98.411611339944002</v>
      </c>
      <c r="M93" s="4">
        <v>81.818306860468695</v>
      </c>
      <c r="N93" s="3">
        <v>125.277448630883</v>
      </c>
      <c r="O93" s="4">
        <v>85.094350068843596</v>
      </c>
      <c r="P93" s="3">
        <v>120.60675503757599</v>
      </c>
      <c r="Q93" s="4">
        <v>58.221643543490501</v>
      </c>
      <c r="R93" s="3">
        <v>137.31174649289699</v>
      </c>
      <c r="S93" s="4">
        <v>107.812098878431</v>
      </c>
      <c r="T93" s="3">
        <v>93.459986211478693</v>
      </c>
      <c r="U93" s="4">
        <v>98.181090395895396</v>
      </c>
      <c r="V93" s="3">
        <v>93.0111018014493</v>
      </c>
      <c r="W93" s="4">
        <v>107.90447791954099</v>
      </c>
      <c r="X93" s="3">
        <v>94.825353086401407</v>
      </c>
      <c r="Y93" s="4">
        <v>89.586707866485</v>
      </c>
      <c r="Z93" s="3">
        <v>97.940820904445701</v>
      </c>
      <c r="AA93" s="4">
        <v>101.300178867234</v>
      </c>
      <c r="AB93" s="3">
        <v>117.34189526004</v>
      </c>
      <c r="AC93" s="4">
        <v>94.336056401308198</v>
      </c>
      <c r="AD93" s="3">
        <v>86.226031030154004</v>
      </c>
      <c r="AE93" s="4">
        <v>92.011056158806696</v>
      </c>
      <c r="AF93" s="3">
        <v>115.11552992124</v>
      </c>
      <c r="AG93" s="4">
        <v>83.462843772408107</v>
      </c>
      <c r="AH93" s="3">
        <v>128.15856743480799</v>
      </c>
      <c r="AI93" s="4">
        <v>387.61994860790401</v>
      </c>
      <c r="AJ93" s="3">
        <v>85.646056443551103</v>
      </c>
      <c r="AK93" s="4">
        <v>113.10218566581899</v>
      </c>
      <c r="AL93" s="3">
        <v>95.141466242035705</v>
      </c>
      <c r="AM93" s="4">
        <v>58.360342899828602</v>
      </c>
      <c r="AN93" s="3">
        <v>113.007662852332</v>
      </c>
      <c r="AO93" s="4">
        <v>77.368350693225807</v>
      </c>
      <c r="AP93" s="3">
        <v>97.160355420199707</v>
      </c>
      <c r="AQ93" s="4">
        <v>95.024215440694803</v>
      </c>
      <c r="AR93" s="3">
        <v>81.619946031301694</v>
      </c>
      <c r="AS93" s="4">
        <v>89.205255859883493</v>
      </c>
      <c r="AT93" s="3">
        <v>90.344707444565998</v>
      </c>
      <c r="AU93" s="4">
        <v>163.40587077334899</v>
      </c>
      <c r="AV93" s="3">
        <v>97.682080623527099</v>
      </c>
      <c r="AW93" s="4">
        <v>103.118915444322</v>
      </c>
      <c r="AX93" s="3">
        <v>104.57007364549</v>
      </c>
      <c r="AY93" s="4">
        <v>99.799761858061899</v>
      </c>
      <c r="AZ93" s="3">
        <v>140.218940483811</v>
      </c>
      <c r="BA93" s="4">
        <v>108.05727042815801</v>
      </c>
      <c r="BB93" s="3">
        <v>78.790514455243098</v>
      </c>
      <c r="BC93" s="4">
        <v>99.674721928681294</v>
      </c>
      <c r="BD93" s="3">
        <v>134.86490131908599</v>
      </c>
      <c r="BE93" s="4">
        <v>109.844314178787</v>
      </c>
      <c r="BF93" s="3">
        <v>109.856243548416</v>
      </c>
      <c r="BG93" s="4">
        <v>96.125106995340204</v>
      </c>
      <c r="BH93" s="3">
        <v>95.109968939031205</v>
      </c>
      <c r="BI93" s="4">
        <v>115.036584825213</v>
      </c>
      <c r="BJ93" s="3">
        <v>121.726888762366</v>
      </c>
      <c r="BK93" s="4">
        <v>91.908924663547296</v>
      </c>
      <c r="BL93" s="3">
        <v>114.36741856253001</v>
      </c>
      <c r="BM93" s="4">
        <v>108.499111830139</v>
      </c>
      <c r="BN93" s="3">
        <v>139.006744465998</v>
      </c>
      <c r="BO93" s="4">
        <v>73.310642283184606</v>
      </c>
      <c r="BP93" s="3">
        <v>94.893616289029794</v>
      </c>
      <c r="BQ93" s="4">
        <v>93.577316635968003</v>
      </c>
      <c r="BR93" s="3">
        <v>102.964492964163</v>
      </c>
      <c r="BS93" s="4">
        <v>106.01636943882001</v>
      </c>
      <c r="BT93" s="3">
        <v>89.913154089476606</v>
      </c>
      <c r="BU93" s="4">
        <v>100.16468016441399</v>
      </c>
      <c r="BV93" s="3">
        <v>131.29035263240101</v>
      </c>
      <c r="BW93" s="4">
        <v>125.540156691505</v>
      </c>
      <c r="BX93" s="3"/>
      <c r="BY93" s="4">
        <v>97.024365901990393</v>
      </c>
      <c r="BZ93" s="1" t="s">
        <v>91</v>
      </c>
      <c r="CA93">
        <f t="shared" si="78"/>
        <v>0.10700401518279512</v>
      </c>
      <c r="CB93">
        <f t="shared" si="79"/>
        <v>7.8060790503908128E-2</v>
      </c>
      <c r="CC93">
        <f t="shared" si="80"/>
        <v>0.20939866258386064</v>
      </c>
      <c r="CD93">
        <f t="shared" si="81"/>
        <v>1.0447566178499512E-2</v>
      </c>
      <c r="CE93">
        <f t="shared" si="82"/>
        <v>3.5452054408879885E-3</v>
      </c>
      <c r="CF93">
        <f t="shared" si="83"/>
        <v>8.2993640139741309E-3</v>
      </c>
      <c r="CG93">
        <f t="shared" si="84"/>
        <v>5.6200912353084664E-2</v>
      </c>
      <c r="CH93">
        <f t="shared" si="85"/>
        <v>1.257301638759678E-2</v>
      </c>
      <c r="CI93">
        <f t="shared" si="86"/>
        <v>5.5110088458729223E-2</v>
      </c>
      <c r="CJ93">
        <f t="shared" si="87"/>
        <v>0.23100749102665574</v>
      </c>
      <c r="CK93">
        <f t="shared" si="88"/>
        <v>3.9844177601875419E-3</v>
      </c>
      <c r="CL93">
        <f t="shared" si="89"/>
        <v>-3.516870962254548E-2</v>
      </c>
      <c r="CM93">
        <f t="shared" si="90"/>
        <v>-1.5938610789211549E-2</v>
      </c>
      <c r="CN93">
        <f t="shared" si="91"/>
        <v>3.0745157267937584E-2</v>
      </c>
      <c r="CO93">
        <f t="shared" si="92"/>
        <v>-6.9318831156644167E-2</v>
      </c>
      <c r="CP93">
        <f t="shared" si="93"/>
        <v>-9.7907424425447309E-2</v>
      </c>
      <c r="CQ93">
        <f t="shared" si="94"/>
        <v>0.14906904196374882</v>
      </c>
      <c r="CR93">
        <f t="shared" si="95"/>
        <v>0.11715690179176774</v>
      </c>
      <c r="CS93">
        <f t="shared" si="96"/>
        <v>-2.7748037186441699E-2</v>
      </c>
      <c r="CT93">
        <f t="shared" si="97"/>
        <v>-5.028346524402727E-2</v>
      </c>
      <c r="CU93">
        <f t="shared" si="98"/>
        <v>-1.0354852411050719E-2</v>
      </c>
      <c r="CV93">
        <f t="shared" si="99"/>
        <v>8.4198872969858396E-3</v>
      </c>
      <c r="CW93">
        <f t="shared" si="100"/>
        <v>-1.623519217472924E-2</v>
      </c>
      <c r="CX93">
        <f t="shared" si="101"/>
        <v>-3.6191407555898336E-2</v>
      </c>
      <c r="CY93">
        <f t="shared" si="102"/>
        <v>-2.0875313036973098E-2</v>
      </c>
      <c r="CZ93">
        <f t="shared" si="103"/>
        <v>3.2524504047455327E-2</v>
      </c>
      <c r="DA93">
        <f t="shared" si="104"/>
        <v>0.20065145877171831</v>
      </c>
      <c r="DB93">
        <f t="shared" si="105"/>
        <v>-1.450594710597497E-2</v>
      </c>
      <c r="DC93">
        <f t="shared" si="106"/>
        <v>-1.8164869992044252E-2</v>
      </c>
      <c r="DD93">
        <f t="shared" si="107"/>
        <v>-4.8026059742389826E-3</v>
      </c>
      <c r="DE93">
        <f t="shared" si="108"/>
        <v>5.3423068887835212E-2</v>
      </c>
      <c r="DF93">
        <f t="shared" si="109"/>
        <v>-1.4584515250290919E-2</v>
      </c>
      <c r="DG93">
        <f t="shared" si="110"/>
        <v>1.0758000850347393E-2</v>
      </c>
      <c r="DH93">
        <f t="shared" si="111"/>
        <v>0.49864502294965751</v>
      </c>
      <c r="DI93">
        <f t="shared" si="112"/>
        <v>-1.761167431742372E-2</v>
      </c>
      <c r="DJ93">
        <f t="shared" si="113"/>
        <v>-4.1258641258772766E-2</v>
      </c>
      <c r="DK93">
        <f t="shared" si="114"/>
        <v>1.5579180924056413E-2</v>
      </c>
      <c r="DL93">
        <f t="shared" si="115"/>
        <v>-0.14118923435008091</v>
      </c>
      <c r="DM93">
        <f t="shared" si="116"/>
        <v>7.4732360040228318E-2</v>
      </c>
      <c r="DN93">
        <f t="shared" si="117"/>
        <v>-3.7757775734652665E-2</v>
      </c>
      <c r="DO93">
        <f t="shared" si="118"/>
        <v>-3.3648169623625157E-2</v>
      </c>
      <c r="DP93">
        <f t="shared" si="119"/>
        <v>2.8096252832445323E-2</v>
      </c>
      <c r="DQ93">
        <f t="shared" si="120"/>
        <v>-1.5178097539806146E-2</v>
      </c>
      <c r="DR93">
        <f t="shared" si="121"/>
        <v>-2.1954135069749081E-2</v>
      </c>
      <c r="DS93">
        <f t="shared" si="122"/>
        <v>0.12033527570268898</v>
      </c>
      <c r="DT93">
        <f t="shared" si="123"/>
        <v>0.18665864354154427</v>
      </c>
      <c r="DU93">
        <f t="shared" si="124"/>
        <v>-5.7086649528099498E-2</v>
      </c>
      <c r="DV93">
        <f t="shared" si="125"/>
        <v>1.3419733922813259E-2</v>
      </c>
      <c r="DW93">
        <f t="shared" si="126"/>
        <v>-3.7362682617141929E-2</v>
      </c>
      <c r="DX93">
        <f t="shared" si="127"/>
        <v>6.1291756563393029E-2</v>
      </c>
      <c r="DY93">
        <f t="shared" si="128"/>
        <v>0.17656649667630031</v>
      </c>
      <c r="DZ93">
        <f t="shared" si="129"/>
        <v>7.9953055339183621E-2</v>
      </c>
      <c r="EA93">
        <f t="shared" si="130"/>
        <v>-5.9510980180907724E-2</v>
      </c>
      <c r="EB93">
        <f t="shared" si="131"/>
        <v>1.6048577735975122E-2</v>
      </c>
      <c r="EC93">
        <f t="shared" si="132"/>
        <v>7.5097238497292107E-2</v>
      </c>
      <c r="ED93">
        <f t="shared" si="133"/>
        <v>7.7170905070540474E-3</v>
      </c>
      <c r="EE93">
        <f t="shared" si="134"/>
        <v>3.1477431168576153E-3</v>
      </c>
      <c r="EF93">
        <f t="shared" si="135"/>
        <v>4.1936165604772979E-2</v>
      </c>
      <c r="EG93">
        <f t="shared" si="136"/>
        <v>7.1121368792770312E-4</v>
      </c>
      <c r="EH93">
        <f t="shared" si="137"/>
        <v>7.3626170134927227E-2</v>
      </c>
      <c r="EI93">
        <f t="shared" si="138"/>
        <v>6.6185698852353037E-2</v>
      </c>
      <c r="EJ93">
        <f t="shared" si="139"/>
        <v>-0.1509418947310599</v>
      </c>
      <c r="EK93">
        <f t="shared" si="140"/>
        <v>0.10219921203983584</v>
      </c>
      <c r="EL93">
        <f t="shared" si="141"/>
        <v>4.2626129880802832E-2</v>
      </c>
      <c r="EM93">
        <f t="shared" si="142"/>
        <v>0.11945501209232723</v>
      </c>
      <c r="EN93">
        <f t="shared" si="143"/>
        <v>-3.370636155763751E-2</v>
      </c>
      <c r="EO93">
        <f t="shared" si="144"/>
        <v>-2.8338980677947823E-2</v>
      </c>
      <c r="EP93">
        <f t="shared" si="145"/>
        <v>1.4092004374828271E-3</v>
      </c>
      <c r="EQ93">
        <f t="shared" si="146"/>
        <v>3.5951781857119558E-2</v>
      </c>
      <c r="ER93">
        <f t="shared" si="147"/>
        <v>5.9244294035805778E-2</v>
      </c>
      <c r="ES93">
        <f t="shared" si="148"/>
        <v>-9.4060723901863263E-2</v>
      </c>
      <c r="ET93">
        <f t="shared" si="149"/>
        <v>-2.9083872852534332E-2</v>
      </c>
      <c r="EU93">
        <f t="shared" si="150"/>
        <v>0.10363878807735483</v>
      </c>
      <c r="EV93">
        <f t="shared" si="151"/>
        <v>0.17107224686282008</v>
      </c>
      <c r="EW93" t="str">
        <f t="shared" si="152"/>
        <v/>
      </c>
      <c r="EX93">
        <f t="shared" si="153"/>
        <v>0.15446026056582696</v>
      </c>
    </row>
    <row r="94" spans="1:154" x14ac:dyDescent="0.4">
      <c r="A94" s="1" t="s">
        <v>92</v>
      </c>
      <c r="B94" s="3">
        <v>99.046588657462607</v>
      </c>
      <c r="C94" s="4">
        <v>113.66223956687701</v>
      </c>
      <c r="D94" s="3">
        <v>126.973997593059</v>
      </c>
      <c r="E94" s="4">
        <v>91.066301614774702</v>
      </c>
      <c r="F94" s="3">
        <v>105.154193710249</v>
      </c>
      <c r="G94" s="4">
        <v>98.749697965279594</v>
      </c>
      <c r="H94" s="3">
        <v>104.38833782797801</v>
      </c>
      <c r="I94" s="4">
        <v>101.934316798002</v>
      </c>
      <c r="J94" s="3">
        <v>116.25578561617201</v>
      </c>
      <c r="K94" s="4">
        <v>153.65277240278701</v>
      </c>
      <c r="L94" s="3">
        <v>101.388517379988</v>
      </c>
      <c r="M94" s="4">
        <v>80.635865121856398</v>
      </c>
      <c r="N94" s="3">
        <v>128.41658656146799</v>
      </c>
      <c r="O94" s="4">
        <v>94.0978230898871</v>
      </c>
      <c r="P94" s="3">
        <v>119.989465925666</v>
      </c>
      <c r="Q94" s="4">
        <v>58.690894429381402</v>
      </c>
      <c r="R94" s="3">
        <v>124.656307082821</v>
      </c>
      <c r="S94" s="4">
        <v>112.83506433033401</v>
      </c>
      <c r="T94" s="3">
        <v>94.797043933329306</v>
      </c>
      <c r="U94" s="4">
        <v>99.688008549403804</v>
      </c>
      <c r="V94" s="3">
        <v>95.164281348106201</v>
      </c>
      <c r="W94" s="4">
        <v>106.176868553532</v>
      </c>
      <c r="X94" s="3">
        <v>97.123430845723405</v>
      </c>
      <c r="Y94" s="4">
        <v>90.875566107563799</v>
      </c>
      <c r="Z94" s="3">
        <v>99.236977373127203</v>
      </c>
      <c r="AA94" s="4">
        <v>97.959470053789005</v>
      </c>
      <c r="AB94" s="3">
        <v>119.087395123742</v>
      </c>
      <c r="AC94" s="4">
        <v>95.871016545587594</v>
      </c>
      <c r="AD94" s="3">
        <v>86.8550364564327</v>
      </c>
      <c r="AE94" s="4">
        <v>91.5007587142793</v>
      </c>
      <c r="AF94" s="3">
        <v>112.820649018333</v>
      </c>
      <c r="AG94" s="4">
        <v>92.050708797541802</v>
      </c>
      <c r="AH94" s="3">
        <v>127.512349246216</v>
      </c>
      <c r="AI94" s="4">
        <v>418.57306371230499</v>
      </c>
      <c r="AJ94" s="3">
        <v>87.279601319365</v>
      </c>
      <c r="AK94" s="4">
        <v>108.90727561566</v>
      </c>
      <c r="AL94" s="3">
        <v>95.476841797235394</v>
      </c>
      <c r="AM94" s="4">
        <v>60.503886830530199</v>
      </c>
      <c r="AN94" s="3">
        <v>116.038835901981</v>
      </c>
      <c r="AO94" s="4">
        <v>75.656114196900305</v>
      </c>
      <c r="AP94" s="3">
        <v>97.354465939671599</v>
      </c>
      <c r="AQ94" s="4">
        <v>98.047572441830198</v>
      </c>
      <c r="AR94" s="3">
        <v>81.903078711092604</v>
      </c>
      <c r="AS94" s="4">
        <v>90.9437325704138</v>
      </c>
      <c r="AT94" s="3">
        <v>93.968571874424299</v>
      </c>
      <c r="AU94" s="4">
        <v>164.190504555817</v>
      </c>
      <c r="AV94" s="3">
        <v>99.631723898431503</v>
      </c>
      <c r="AW94" s="4">
        <v>102.388790483073</v>
      </c>
      <c r="AX94" s="3">
        <v>105.90648086516499</v>
      </c>
      <c r="AY94" s="4">
        <v>98.044755995861905</v>
      </c>
      <c r="AZ94" s="3">
        <v>137.93861643149501</v>
      </c>
      <c r="BA94" s="4">
        <v>108.429792743961</v>
      </c>
      <c r="BB94" s="3">
        <v>75.503467845939596</v>
      </c>
      <c r="BC94" s="4">
        <v>88.858054321613594</v>
      </c>
      <c r="BD94" s="3">
        <v>129.11543808184999</v>
      </c>
      <c r="BE94" s="4">
        <v>106.507606520688</v>
      </c>
      <c r="BF94" s="3">
        <v>111.554316904765</v>
      </c>
      <c r="BG94" s="4">
        <v>99.619342173767393</v>
      </c>
      <c r="BH94" s="3">
        <v>95.526613560300206</v>
      </c>
      <c r="BI94" s="4">
        <v>116.311510090372</v>
      </c>
      <c r="BJ94" s="3">
        <v>118.155311550829</v>
      </c>
      <c r="BK94" s="4">
        <v>87.124432294960897</v>
      </c>
      <c r="BL94" s="3">
        <v>115.434559385246</v>
      </c>
      <c r="BM94" s="4">
        <v>111.650225431536</v>
      </c>
      <c r="BN94" s="3">
        <v>133.04031372676801</v>
      </c>
      <c r="BO94" s="4">
        <v>71.051970842081204</v>
      </c>
      <c r="BP94" s="3">
        <v>95.914336371427694</v>
      </c>
      <c r="BQ94" s="4">
        <v>93.2152784545966</v>
      </c>
      <c r="BR94" s="3">
        <v>103.41346349760801</v>
      </c>
      <c r="BS94" s="4">
        <v>105.82612602289601</v>
      </c>
      <c r="BT94" s="3">
        <v>89.773553064453097</v>
      </c>
      <c r="BU94" s="4">
        <v>100.362210991583</v>
      </c>
      <c r="BV94" s="3">
        <v>126.49440744889201</v>
      </c>
      <c r="BW94" s="4">
        <v>125.696951906411</v>
      </c>
      <c r="BX94" s="3"/>
      <c r="BY94" s="4">
        <v>82.778049583604798</v>
      </c>
      <c r="BZ94" s="1" t="s">
        <v>92</v>
      </c>
      <c r="CA94">
        <f t="shared" si="78"/>
        <v>0.12128129598158277</v>
      </c>
      <c r="CB94">
        <f t="shared" si="79"/>
        <v>2.1820941060120669E-2</v>
      </c>
      <c r="CC94">
        <f t="shared" si="80"/>
        <v>0.20561009251824802</v>
      </c>
      <c r="CD94">
        <f t="shared" si="81"/>
        <v>1.7769954655479925E-2</v>
      </c>
      <c r="CE94">
        <f t="shared" si="82"/>
        <v>2.1496936659162191E-2</v>
      </c>
      <c r="CF94">
        <f t="shared" si="83"/>
        <v>4.6451442615071947E-3</v>
      </c>
      <c r="CG94">
        <f t="shared" si="84"/>
        <v>2.484838724451599E-3</v>
      </c>
      <c r="CH94">
        <f t="shared" si="85"/>
        <v>2.2525233315005E-3</v>
      </c>
      <c r="CI94">
        <f t="shared" si="86"/>
        <v>5.9473592332256908E-2</v>
      </c>
      <c r="CJ94">
        <f t="shared" si="87"/>
        <v>0.25935988901116769</v>
      </c>
      <c r="CK94">
        <f t="shared" si="88"/>
        <v>3.9799340286299945E-2</v>
      </c>
      <c r="CL94">
        <f t="shared" si="89"/>
        <v>-4.7566336881872506E-2</v>
      </c>
      <c r="CM94">
        <f t="shared" si="90"/>
        <v>2.0254985622936372E-2</v>
      </c>
      <c r="CN94">
        <f t="shared" si="91"/>
        <v>0.10663804888253225</v>
      </c>
      <c r="CO94">
        <f t="shared" si="92"/>
        <v>-7.5899874426517688E-2</v>
      </c>
      <c r="CP94">
        <f t="shared" si="93"/>
        <v>-9.1626839924687675E-2</v>
      </c>
      <c r="CQ94">
        <f t="shared" si="94"/>
        <v>3.6524713709001899E-2</v>
      </c>
      <c r="CR94">
        <f t="shared" si="95"/>
        <v>0.17685152632212908</v>
      </c>
      <c r="CS94">
        <f t="shared" si="96"/>
        <v>-6.4168509692152931E-4</v>
      </c>
      <c r="CT94">
        <f t="shared" si="97"/>
        <v>-1.8421225730676061E-2</v>
      </c>
      <c r="CU94">
        <f t="shared" si="98"/>
        <v>1.316475776099213E-2</v>
      </c>
      <c r="CV94">
        <f t="shared" si="99"/>
        <v>-1.1617478835477146E-2</v>
      </c>
      <c r="CW94">
        <f t="shared" si="100"/>
        <v>6.3225754093394482E-3</v>
      </c>
      <c r="CX94">
        <f t="shared" si="101"/>
        <v>-1.1357727888094304E-2</v>
      </c>
      <c r="CY94">
        <f t="shared" si="102"/>
        <v>3.2789052280495223E-3</v>
      </c>
      <c r="CZ94">
        <f t="shared" si="103"/>
        <v>-1.4494280935628989E-2</v>
      </c>
      <c r="DA94">
        <f t="shared" si="104"/>
        <v>0.18117685449631082</v>
      </c>
      <c r="DB94">
        <f t="shared" si="105"/>
        <v>1.0010698823333497E-2</v>
      </c>
      <c r="DC94">
        <f t="shared" si="106"/>
        <v>-1.6369337314355414E-2</v>
      </c>
      <c r="DD94">
        <f t="shared" si="107"/>
        <v>1.208959494482853E-3</v>
      </c>
      <c r="DE94">
        <f t="shared" si="108"/>
        <v>2.8507582415932875E-2</v>
      </c>
      <c r="DF94">
        <f t="shared" si="109"/>
        <v>8.452568764648527E-2</v>
      </c>
      <c r="DG94">
        <f t="shared" si="110"/>
        <v>-2.3417307987385505E-2</v>
      </c>
      <c r="DH94">
        <f t="shared" si="111"/>
        <v>0.50970766783503829</v>
      </c>
      <c r="DI94">
        <f t="shared" si="112"/>
        <v>1.2013253763997644E-2</v>
      </c>
      <c r="DJ94">
        <f t="shared" si="113"/>
        <v>-6.6760128016164488E-2</v>
      </c>
      <c r="DK94">
        <f t="shared" si="114"/>
        <v>1.6763173263584896E-2</v>
      </c>
      <c r="DL94">
        <f t="shared" si="115"/>
        <v>-8.8030847193696693E-2</v>
      </c>
      <c r="DM94">
        <f t="shared" si="116"/>
        <v>8.9705794843654596E-2</v>
      </c>
      <c r="DN94">
        <f t="shared" si="117"/>
        <v>-7.5249027730586393E-2</v>
      </c>
      <c r="DO94">
        <f t="shared" si="118"/>
        <v>-2.9862861796499218E-2</v>
      </c>
      <c r="DP94">
        <f t="shared" si="119"/>
        <v>2.2581023297006952E-2</v>
      </c>
      <c r="DQ94">
        <f t="shared" si="120"/>
        <v>-8.2939629624791955E-3</v>
      </c>
      <c r="DR94">
        <f t="shared" si="121"/>
        <v>4.9123287769157198E-3</v>
      </c>
      <c r="DS94">
        <f t="shared" si="122"/>
        <v>0.15205362265177191</v>
      </c>
      <c r="DT94">
        <f t="shared" si="123"/>
        <v>0.1350856363782249</v>
      </c>
      <c r="DU94">
        <f t="shared" si="124"/>
        <v>-1.2854811113710007E-2</v>
      </c>
      <c r="DV94">
        <f t="shared" si="125"/>
        <v>-3.5996278970255036E-3</v>
      </c>
      <c r="DW94">
        <f t="shared" si="126"/>
        <v>-6.4394247720399589E-3</v>
      </c>
      <c r="DX94">
        <f t="shared" si="127"/>
        <v>3.8079231107524869E-2</v>
      </c>
      <c r="DY94">
        <f t="shared" si="128"/>
        <v>0.125597024428451</v>
      </c>
      <c r="DZ94">
        <f t="shared" si="129"/>
        <v>6.9567355922497631E-2</v>
      </c>
      <c r="EA94">
        <f t="shared" si="130"/>
        <v>-9.272380448514006E-2</v>
      </c>
      <c r="EB94">
        <f t="shared" si="131"/>
        <v>-9.9096050852282569E-2</v>
      </c>
      <c r="EC94">
        <f t="shared" si="132"/>
        <v>2.2502202210046729E-2</v>
      </c>
      <c r="ED94">
        <f t="shared" si="133"/>
        <v>-8.7716187495534559E-4</v>
      </c>
      <c r="EE94">
        <f t="shared" si="134"/>
        <v>3.4417584263028322E-2</v>
      </c>
      <c r="EF94">
        <f t="shared" si="135"/>
        <v>7.1856490832608477E-2</v>
      </c>
      <c r="EG94">
        <f t="shared" si="136"/>
        <v>1.1900101592465573E-2</v>
      </c>
      <c r="EH94">
        <f t="shared" si="137"/>
        <v>9.0519002832123663E-2</v>
      </c>
      <c r="EI94">
        <f t="shared" si="138"/>
        <v>3.6601163644125689E-2</v>
      </c>
      <c r="EJ94">
        <f t="shared" si="139"/>
        <v>-0.19459467160622901</v>
      </c>
      <c r="EK94">
        <f t="shared" si="140"/>
        <v>9.8097870425362554E-2</v>
      </c>
      <c r="EL94">
        <f t="shared" si="141"/>
        <v>6.091590923959056E-2</v>
      </c>
      <c r="EM94">
        <f t="shared" si="142"/>
        <v>7.9750816248414402E-2</v>
      </c>
      <c r="EN94">
        <f t="shared" si="143"/>
        <v>-8.0832683501460889E-2</v>
      </c>
      <c r="EO94">
        <f t="shared" si="144"/>
        <v>-2.0788911121991438E-2</v>
      </c>
      <c r="EP94">
        <f t="shared" si="145"/>
        <v>1.3759307209207483E-2</v>
      </c>
      <c r="EQ94">
        <f t="shared" si="146"/>
        <v>4.4885688767329235E-2</v>
      </c>
      <c r="ER94">
        <f t="shared" si="147"/>
        <v>4.6433954757346685E-2</v>
      </c>
      <c r="ES94">
        <f t="shared" si="148"/>
        <v>-7.9242366492336402E-2</v>
      </c>
      <c r="ET94">
        <f t="shared" si="149"/>
        <v>-3.3002575531020151E-2</v>
      </c>
      <c r="EU94">
        <f t="shared" si="150"/>
        <v>4.9891379711587636E-2</v>
      </c>
      <c r="EV94">
        <f t="shared" si="151"/>
        <v>0.15787866685642649</v>
      </c>
      <c r="EW94" t="str">
        <f t="shared" si="152"/>
        <v/>
      </c>
      <c r="EX94">
        <f t="shared" si="153"/>
        <v>1.2352330802478884E-2</v>
      </c>
    </row>
    <row r="95" spans="1:154" x14ac:dyDescent="0.4">
      <c r="A95" s="1" t="s">
        <v>93</v>
      </c>
      <c r="B95" s="3">
        <v>101.75936188663201</v>
      </c>
      <c r="C95" s="4">
        <v>114.330365225393</v>
      </c>
      <c r="D95" s="3">
        <v>126.73247259863101</v>
      </c>
      <c r="E95" s="4">
        <v>90.004448409489399</v>
      </c>
      <c r="F95" s="3">
        <v>106.44592875836901</v>
      </c>
      <c r="G95" s="4">
        <v>98.858307754645296</v>
      </c>
      <c r="H95" s="3">
        <v>103.77925822900799</v>
      </c>
      <c r="I95" s="4">
        <v>102.464742523794</v>
      </c>
      <c r="J95" s="3">
        <v>117.488089230493</v>
      </c>
      <c r="K95" s="4">
        <v>135.655275249748</v>
      </c>
      <c r="L95" s="3">
        <v>104.692015626574</v>
      </c>
      <c r="M95" s="4">
        <v>81.273843157240904</v>
      </c>
      <c r="N95" s="3">
        <v>127.714552267912</v>
      </c>
      <c r="O95" s="4">
        <v>95.738346156874599</v>
      </c>
      <c r="P95" s="3">
        <v>116.83459434657399</v>
      </c>
      <c r="Q95" s="4">
        <v>63.987811092022902</v>
      </c>
      <c r="R95" s="3">
        <v>124.652865729133</v>
      </c>
      <c r="S95" s="4">
        <v>115.364199977993</v>
      </c>
      <c r="T95" s="3">
        <v>96.544817975192899</v>
      </c>
      <c r="U95" s="4">
        <v>100.263103542279</v>
      </c>
      <c r="V95" s="3">
        <v>97.088416169930895</v>
      </c>
      <c r="W95" s="4">
        <v>105.31119640833499</v>
      </c>
      <c r="X95" s="3">
        <v>99.058871911318803</v>
      </c>
      <c r="Y95" s="4">
        <v>92.034678398249198</v>
      </c>
      <c r="Z95" s="3">
        <v>101.01007043455699</v>
      </c>
      <c r="AA95" s="4">
        <v>105.611583939817</v>
      </c>
      <c r="AB95" s="3">
        <v>121.003201803905</v>
      </c>
      <c r="AC95" s="4">
        <v>97.063725724085003</v>
      </c>
      <c r="AD95" s="3">
        <v>87.320994195470405</v>
      </c>
      <c r="AE95" s="4">
        <v>90.271879106280906</v>
      </c>
      <c r="AF95" s="3">
        <v>111.736561642273</v>
      </c>
      <c r="AG95" s="4">
        <v>97.482099455895295</v>
      </c>
      <c r="AH95" s="3">
        <v>132.64350887363801</v>
      </c>
      <c r="AI95" s="4">
        <v>466.593420618636</v>
      </c>
      <c r="AJ95" s="3">
        <v>88.847735922653101</v>
      </c>
      <c r="AK95" s="4">
        <v>105.96516453107699</v>
      </c>
      <c r="AL95" s="3">
        <v>96.372922496459196</v>
      </c>
      <c r="AM95" s="4">
        <v>59.013942390678999</v>
      </c>
      <c r="AN95" s="3">
        <v>116.932114897267</v>
      </c>
      <c r="AO95" s="4">
        <v>73.514984087139197</v>
      </c>
      <c r="AP95" s="3">
        <v>98.556472025729803</v>
      </c>
      <c r="AQ95" s="4">
        <v>105.7217956315</v>
      </c>
      <c r="AR95" s="3">
        <v>80.148479792039694</v>
      </c>
      <c r="AS95" s="4">
        <v>92.543307809722904</v>
      </c>
      <c r="AT95" s="3">
        <v>99.581414236453995</v>
      </c>
      <c r="AU95" s="4">
        <v>173.86393756811501</v>
      </c>
      <c r="AV95" s="3">
        <v>100.630604117244</v>
      </c>
      <c r="AW95" s="4">
        <v>103.746582138772</v>
      </c>
      <c r="AX95" s="3">
        <v>105.419142859855</v>
      </c>
      <c r="AY95" s="4">
        <v>98.425460765018002</v>
      </c>
      <c r="AZ95" s="3">
        <v>135.60404625044399</v>
      </c>
      <c r="BA95" s="4">
        <v>109.19494423141499</v>
      </c>
      <c r="BB95" s="3">
        <v>72.796814366212999</v>
      </c>
      <c r="BC95" s="4">
        <v>87.690736933185605</v>
      </c>
      <c r="BD95" s="3">
        <v>130.83065971381501</v>
      </c>
      <c r="BE95" s="4">
        <v>106.80738973788</v>
      </c>
      <c r="BF95" s="3">
        <v>111.584362964403</v>
      </c>
      <c r="BG95" s="4">
        <v>104.95084725997999</v>
      </c>
      <c r="BH95" s="3">
        <v>95.411498097081804</v>
      </c>
      <c r="BI95" s="4">
        <v>118.141997997709</v>
      </c>
      <c r="BJ95" s="3">
        <v>118.716373172053</v>
      </c>
      <c r="BK95" s="4">
        <v>87.626122615544602</v>
      </c>
      <c r="BL95" s="3">
        <v>116.724958914148</v>
      </c>
      <c r="BM95" s="4">
        <v>113.30834081934201</v>
      </c>
      <c r="BN95" s="3">
        <v>134.37236544239701</v>
      </c>
      <c r="BO95" s="4">
        <v>68.273569639536902</v>
      </c>
      <c r="BP95" s="3">
        <v>96.144484539186905</v>
      </c>
      <c r="BQ95" s="4">
        <v>92.432989015182002</v>
      </c>
      <c r="BR95" s="3">
        <v>101.829596763438</v>
      </c>
      <c r="BS95" s="4">
        <v>106.704682358376</v>
      </c>
      <c r="BT95" s="3">
        <v>90.781761375614195</v>
      </c>
      <c r="BU95" s="4">
        <v>104.12856725229599</v>
      </c>
      <c r="BV95" s="3">
        <v>126.414598992265</v>
      </c>
      <c r="BW95" s="4">
        <v>127.459330911007</v>
      </c>
      <c r="BX95" s="3"/>
      <c r="BY95" s="4">
        <v>89.615523654889003</v>
      </c>
      <c r="BZ95" s="1" t="s">
        <v>93</v>
      </c>
      <c r="CA95">
        <f t="shared" si="78"/>
        <v>0.14367645544725582</v>
      </c>
      <c r="CB95">
        <f t="shared" si="79"/>
        <v>-1.4515179407364576E-2</v>
      </c>
      <c r="CC95">
        <f t="shared" si="80"/>
        <v>0.11922128024554479</v>
      </c>
      <c r="CD95">
        <f t="shared" si="81"/>
        <v>-1.9882294886761631E-2</v>
      </c>
      <c r="CE95">
        <f t="shared" si="82"/>
        <v>4.192536661263957E-2</v>
      </c>
      <c r="CF95">
        <f t="shared" si="83"/>
        <v>2.7105710925010573E-3</v>
      </c>
      <c r="CG95">
        <f t="shared" si="84"/>
        <v>-1.6982691095213776E-2</v>
      </c>
      <c r="CH95">
        <f t="shared" si="85"/>
        <v>2.171434928304361E-2</v>
      </c>
      <c r="CI95">
        <f t="shared" si="86"/>
        <v>5.3561645812125969E-2</v>
      </c>
      <c r="CJ95">
        <f t="shared" si="87"/>
        <v>4.4244899977538887E-2</v>
      </c>
      <c r="CK95">
        <f t="shared" si="88"/>
        <v>9.1119559654254889E-2</v>
      </c>
      <c r="CL95">
        <f t="shared" si="89"/>
        <v>-4.9792857421902759E-2</v>
      </c>
      <c r="CM95">
        <f t="shared" si="90"/>
        <v>-4.3615691460319184E-3</v>
      </c>
      <c r="CN95">
        <f t="shared" si="91"/>
        <v>0.12109619253855675</v>
      </c>
      <c r="CO95">
        <f t="shared" si="92"/>
        <v>-8.3008266366581207E-2</v>
      </c>
      <c r="CP95">
        <f t="shared" si="93"/>
        <v>-3.3593338454485089E-2</v>
      </c>
      <c r="CQ95">
        <f t="shared" si="94"/>
        <v>1.1487166341022093E-3</v>
      </c>
      <c r="CR95">
        <f t="shared" si="95"/>
        <v>0.21564924048576839</v>
      </c>
      <c r="CS95">
        <f t="shared" si="96"/>
        <v>5.0508484608987381E-2</v>
      </c>
      <c r="CT95">
        <f t="shared" si="97"/>
        <v>1.0996944533383957E-2</v>
      </c>
      <c r="CU95">
        <f t="shared" si="98"/>
        <v>6.3566051969841109E-2</v>
      </c>
      <c r="CV95">
        <f t="shared" si="99"/>
        <v>-3.055354652285891E-2</v>
      </c>
      <c r="CW95">
        <f t="shared" si="100"/>
        <v>5.216304038106423E-2</v>
      </c>
      <c r="CX95">
        <f t="shared" si="101"/>
        <v>1.9802791044180923E-2</v>
      </c>
      <c r="CY95">
        <f t="shared" si="102"/>
        <v>4.7375616021880118E-2</v>
      </c>
      <c r="CZ95">
        <f t="shared" si="103"/>
        <v>2.2034987745969348E-2</v>
      </c>
      <c r="DA95">
        <f t="shared" si="104"/>
        <v>0.14428148873336477</v>
      </c>
      <c r="DB95">
        <f t="shared" si="105"/>
        <v>3.851776372586202E-2</v>
      </c>
      <c r="DC95">
        <f t="shared" si="106"/>
        <v>-1.3925711314835443E-2</v>
      </c>
      <c r="DD95">
        <f t="shared" si="107"/>
        <v>-1.7072115919113506E-2</v>
      </c>
      <c r="DE95">
        <f t="shared" si="108"/>
        <v>-8.5115055558382391E-4</v>
      </c>
      <c r="DF95">
        <f t="shared" si="109"/>
        <v>0.20889203862142569</v>
      </c>
      <c r="DG95">
        <f t="shared" si="110"/>
        <v>-6.3062317444612104E-3</v>
      </c>
      <c r="DH95">
        <f t="shared" si="111"/>
        <v>0.49536888406209911</v>
      </c>
      <c r="DI95">
        <f t="shared" si="112"/>
        <v>4.2317363638314065E-2</v>
      </c>
      <c r="DJ95">
        <f t="shared" si="113"/>
        <v>-6.7783430991798621E-2</v>
      </c>
      <c r="DK95">
        <f t="shared" si="114"/>
        <v>4.6211217966042106E-2</v>
      </c>
      <c r="DL95">
        <f t="shared" si="115"/>
        <v>-2.7522909678647012E-2</v>
      </c>
      <c r="DM95">
        <f t="shared" si="116"/>
        <v>8.5157371396039183E-2</v>
      </c>
      <c r="DN95">
        <f t="shared" si="117"/>
        <v>-0.10710683675498556</v>
      </c>
      <c r="DO95">
        <f t="shared" si="118"/>
        <v>-2.4714808136909738E-3</v>
      </c>
      <c r="DP95">
        <f t="shared" si="119"/>
        <v>0.11783568335907635</v>
      </c>
      <c r="DQ95">
        <f t="shared" si="120"/>
        <v>-2.0834758817225629E-2</v>
      </c>
      <c r="DR95">
        <f t="shared" si="121"/>
        <v>3.7167288787467223E-2</v>
      </c>
      <c r="DS95">
        <f t="shared" si="122"/>
        <v>0.16861416040524269</v>
      </c>
      <c r="DT95">
        <f t="shared" si="123"/>
        <v>0.15396411191140991</v>
      </c>
      <c r="DU95">
        <f t="shared" si="124"/>
        <v>1.769756104390785E-3</v>
      </c>
      <c r="DV95">
        <f t="shared" si="125"/>
        <v>2.5251501725843006E-2</v>
      </c>
      <c r="DW95">
        <f t="shared" si="126"/>
        <v>-7.2459796714849922E-3</v>
      </c>
      <c r="DX95">
        <f t="shared" si="127"/>
        <v>2.9619788446515249E-2</v>
      </c>
      <c r="DY95">
        <f t="shared" si="128"/>
        <v>3.206586274916412E-2</v>
      </c>
      <c r="DZ95">
        <f t="shared" si="129"/>
        <v>5.8261346481997878E-2</v>
      </c>
      <c r="EA95">
        <f t="shared" si="130"/>
        <v>-0.10317176112989646</v>
      </c>
      <c r="EB95">
        <f t="shared" si="131"/>
        <v>-8.9667679966138447E-2</v>
      </c>
      <c r="EC95">
        <f t="shared" si="132"/>
        <v>1.4063287482819709E-2</v>
      </c>
      <c r="ED95">
        <f t="shared" si="133"/>
        <v>-2.4674996515440917E-2</v>
      </c>
      <c r="EE95">
        <f t="shared" si="134"/>
        <v>5.166578406295752E-3</v>
      </c>
      <c r="EF95">
        <f t="shared" si="135"/>
        <v>0.11834252052085592</v>
      </c>
      <c r="EG95">
        <f t="shared" si="136"/>
        <v>1.1626863441947854E-2</v>
      </c>
      <c r="EH95">
        <f t="shared" si="137"/>
        <v>7.9452258831011591E-2</v>
      </c>
      <c r="EI95">
        <f t="shared" si="138"/>
        <v>1.703382488259253E-2</v>
      </c>
      <c r="EJ95">
        <f t="shared" si="139"/>
        <v>-0.18503637290894459</v>
      </c>
      <c r="EK95">
        <f t="shared" si="140"/>
        <v>8.3323158888033211E-2</v>
      </c>
      <c r="EL95">
        <f t="shared" si="141"/>
        <v>7.4345845045965531E-2</v>
      </c>
      <c r="EM95">
        <f t="shared" si="142"/>
        <v>3.2270154529670858E-2</v>
      </c>
      <c r="EN95">
        <f t="shared" si="143"/>
        <v>-0.12810059508497962</v>
      </c>
      <c r="EO95">
        <f t="shared" si="144"/>
        <v>-4.0804558238173305E-3</v>
      </c>
      <c r="EP95">
        <f t="shared" si="145"/>
        <v>-2.940008025310803E-3</v>
      </c>
      <c r="EQ95">
        <f t="shared" si="146"/>
        <v>1.4271441431369158E-2</v>
      </c>
      <c r="ER95">
        <f t="shared" si="147"/>
        <v>4.4581569501577656E-2</v>
      </c>
      <c r="ES95">
        <f t="shared" si="148"/>
        <v>-0.10046121277829501</v>
      </c>
      <c r="ET95">
        <f t="shared" si="149"/>
        <v>2.6332589083056579E-2</v>
      </c>
      <c r="EU95">
        <f t="shared" si="150"/>
        <v>1.2219264081381409E-2</v>
      </c>
      <c r="EV95">
        <f t="shared" si="151"/>
        <v>9.1868094247745447E-2</v>
      </c>
      <c r="EW95" t="str">
        <f t="shared" si="152"/>
        <v/>
      </c>
      <c r="EX95">
        <f t="shared" si="153"/>
        <v>2.9333233692756533E-2</v>
      </c>
    </row>
    <row r="96" spans="1:154" x14ac:dyDescent="0.4">
      <c r="A96" s="1" t="s">
        <v>94</v>
      </c>
      <c r="B96" s="3">
        <v>103.63093229774</v>
      </c>
      <c r="C96" s="4">
        <v>114.398292971467</v>
      </c>
      <c r="D96" s="3">
        <v>129.169728462922</v>
      </c>
      <c r="E96" s="4">
        <v>90.004355216055004</v>
      </c>
      <c r="F96" s="3">
        <v>107.322257422896</v>
      </c>
      <c r="G96" s="4">
        <v>98.651640489467297</v>
      </c>
      <c r="H96" s="3">
        <v>104.702657522415</v>
      </c>
      <c r="I96" s="4">
        <v>103.302957604772</v>
      </c>
      <c r="J96" s="3">
        <v>119.297730353915</v>
      </c>
      <c r="K96" s="4">
        <v>124.459190018812</v>
      </c>
      <c r="L96" s="3">
        <v>106.932749140429</v>
      </c>
      <c r="M96" s="4">
        <v>82.051104574606399</v>
      </c>
      <c r="N96" s="3">
        <v>128.58066868818099</v>
      </c>
      <c r="O96" s="4">
        <v>90.688736003384804</v>
      </c>
      <c r="P96" s="3">
        <v>113.531785344664</v>
      </c>
      <c r="Q96" s="4">
        <v>71.422460169108902</v>
      </c>
      <c r="R96" s="3">
        <v>131.56254642571801</v>
      </c>
      <c r="S96" s="4">
        <v>114.66891015514101</v>
      </c>
      <c r="T96" s="3">
        <v>98.355145064443505</v>
      </c>
      <c r="U96" s="4">
        <v>101.715839818411</v>
      </c>
      <c r="V96" s="3">
        <v>98.635754546798395</v>
      </c>
      <c r="W96" s="4">
        <v>105.68926265198699</v>
      </c>
      <c r="X96" s="3">
        <v>100.482125158267</v>
      </c>
      <c r="Y96" s="4">
        <v>92.7228759842898</v>
      </c>
      <c r="Z96" s="3">
        <v>101.995761242445</v>
      </c>
      <c r="AA96" s="4">
        <v>108.766147671743</v>
      </c>
      <c r="AB96" s="3">
        <v>120.942496874413</v>
      </c>
      <c r="AC96" s="4">
        <v>98.150353180141096</v>
      </c>
      <c r="AD96" s="3">
        <v>87.998620160477202</v>
      </c>
      <c r="AE96" s="4">
        <v>89.557393689179193</v>
      </c>
      <c r="AF96" s="3">
        <v>112.06662700442899</v>
      </c>
      <c r="AG96" s="4">
        <v>95.644643730085804</v>
      </c>
      <c r="AH96" s="3">
        <v>138.35504614381301</v>
      </c>
      <c r="AI96" s="4">
        <v>494.97745292205201</v>
      </c>
      <c r="AJ96" s="3">
        <v>89.802340368548499</v>
      </c>
      <c r="AK96" s="4">
        <v>104.23019325516999</v>
      </c>
      <c r="AL96" s="3">
        <v>96.824832652347396</v>
      </c>
      <c r="AM96" s="4">
        <v>56.925653806624503</v>
      </c>
      <c r="AN96" s="3">
        <v>117.529053763749</v>
      </c>
      <c r="AO96" s="4">
        <v>74.350994798962603</v>
      </c>
      <c r="AP96" s="3">
        <v>99.6000662845954</v>
      </c>
      <c r="AQ96" s="4">
        <v>106.932774616093</v>
      </c>
      <c r="AR96" s="3">
        <v>79.531382543826695</v>
      </c>
      <c r="AS96" s="4">
        <v>93.190261248716197</v>
      </c>
      <c r="AT96" s="3">
        <v>104.27038026736599</v>
      </c>
      <c r="AU96" s="4">
        <v>177.28935226910701</v>
      </c>
      <c r="AV96" s="3">
        <v>102.150044588513</v>
      </c>
      <c r="AW96" s="4">
        <v>104.07682947428199</v>
      </c>
      <c r="AX96" s="3">
        <v>105.22751684153999</v>
      </c>
      <c r="AY96" s="4">
        <v>98.893425890635399</v>
      </c>
      <c r="AZ96" s="3">
        <v>95.634045738484701</v>
      </c>
      <c r="BA96" s="4">
        <v>110.879456757688</v>
      </c>
      <c r="BB96" s="3">
        <v>74.769298973185101</v>
      </c>
      <c r="BC96" s="4">
        <v>90.851868370937794</v>
      </c>
      <c r="BD96" s="3">
        <v>131.86009969187299</v>
      </c>
      <c r="BE96" s="4">
        <v>106.58038417415401</v>
      </c>
      <c r="BF96" s="3">
        <v>113.967414184258</v>
      </c>
      <c r="BG96" s="4">
        <v>106.92992464823899</v>
      </c>
      <c r="BH96" s="3">
        <v>96.040442051211897</v>
      </c>
      <c r="BI96" s="4">
        <v>116.26673362461</v>
      </c>
      <c r="BJ96" s="3">
        <v>119.331887578451</v>
      </c>
      <c r="BK96" s="4">
        <v>99.977718944691702</v>
      </c>
      <c r="BL96" s="3">
        <v>118.22475055378</v>
      </c>
      <c r="BM96" s="4">
        <v>114.13481512799601</v>
      </c>
      <c r="BN96" s="3">
        <v>137.35615603905501</v>
      </c>
      <c r="BO96" s="4">
        <v>69.411917091644398</v>
      </c>
      <c r="BP96" s="3">
        <v>97.434582279173299</v>
      </c>
      <c r="BQ96" s="4">
        <v>91.774955131980903</v>
      </c>
      <c r="BR96" s="3">
        <v>99.558306506360495</v>
      </c>
      <c r="BS96" s="4">
        <v>109.196682144337</v>
      </c>
      <c r="BT96" s="3">
        <v>92.781827641121296</v>
      </c>
      <c r="BU96" s="4">
        <v>106.339674272138</v>
      </c>
      <c r="BV96" s="3">
        <v>127.774935738666</v>
      </c>
      <c r="BW96" s="4">
        <v>130.08512951395599</v>
      </c>
      <c r="BX96" s="3"/>
      <c r="BY96" s="4">
        <v>87.885396934406103</v>
      </c>
      <c r="BZ96" s="1" t="s">
        <v>94</v>
      </c>
      <c r="CA96">
        <f t="shared" si="78"/>
        <v>0.10111121704486736</v>
      </c>
      <c r="CB96">
        <f t="shared" si="79"/>
        <v>-3.6134652228310582E-2</v>
      </c>
      <c r="CC96">
        <f t="shared" si="80"/>
        <v>3.8275323960116348E-2</v>
      </c>
      <c r="CD96">
        <f t="shared" si="81"/>
        <v>-1.893323651823009E-2</v>
      </c>
      <c r="CE96">
        <f t="shared" si="82"/>
        <v>5.1422009066645291E-2</v>
      </c>
      <c r="CF96">
        <f t="shared" si="83"/>
        <v>-1.1055246903254767E-2</v>
      </c>
      <c r="CG96">
        <f t="shared" si="84"/>
        <v>-3.2150501456530534E-2</v>
      </c>
      <c r="CH96">
        <f t="shared" si="85"/>
        <v>3.5257690120647611E-2</v>
      </c>
      <c r="CI96">
        <f t="shared" si="86"/>
        <v>6.0543845118602002E-2</v>
      </c>
      <c r="CJ96">
        <f t="shared" si="87"/>
        <v>-9.9701918303534365E-2</v>
      </c>
      <c r="CK96">
        <f t="shared" si="88"/>
        <v>0.12142722281005836</v>
      </c>
      <c r="CL96">
        <f t="shared" si="89"/>
        <v>-3.1509858766349264E-2</v>
      </c>
      <c r="CM96">
        <f t="shared" si="90"/>
        <v>3.9179415856198885E-2</v>
      </c>
      <c r="CN96">
        <f t="shared" si="91"/>
        <v>0.1014365798626673</v>
      </c>
      <c r="CO96">
        <f t="shared" si="92"/>
        <v>-9.8966404226480731E-2</v>
      </c>
      <c r="CP96">
        <f t="shared" si="93"/>
        <v>0.153449022754506</v>
      </c>
      <c r="CQ96">
        <f t="shared" si="94"/>
        <v>-4.9748435190200002E-3</v>
      </c>
      <c r="CR96">
        <f t="shared" si="95"/>
        <v>0.1402729200755477</v>
      </c>
      <c r="CS96">
        <f t="shared" si="96"/>
        <v>7.9499082505196883E-2</v>
      </c>
      <c r="CT96">
        <f t="shared" si="97"/>
        <v>4.8064852232875488E-2</v>
      </c>
      <c r="CU96">
        <f t="shared" si="98"/>
        <v>0.10107792966896056</v>
      </c>
      <c r="CV96">
        <f t="shared" si="99"/>
        <v>-2.9791746457330515E-2</v>
      </c>
      <c r="CW96">
        <f t="shared" si="100"/>
        <v>8.4501884471586353E-2</v>
      </c>
      <c r="CX96">
        <f t="shared" si="101"/>
        <v>4.5782846766865504E-2</v>
      </c>
      <c r="CY96">
        <f t="shared" si="102"/>
        <v>6.3412242877644243E-2</v>
      </c>
      <c r="CZ96">
        <f t="shared" si="103"/>
        <v>1.2558475201770447E-2</v>
      </c>
      <c r="DA96">
        <f t="shared" si="104"/>
        <v>5.8074397555771373E-2</v>
      </c>
      <c r="DB96">
        <f t="shared" si="105"/>
        <v>6.4973345483032574E-2</v>
      </c>
      <c r="DC96">
        <f t="shared" si="106"/>
        <v>8.8707472297127055E-3</v>
      </c>
      <c r="DD96">
        <f t="shared" si="107"/>
        <v>-3.5504596017412071E-2</v>
      </c>
      <c r="DE96">
        <f t="shared" si="108"/>
        <v>-2.6561454636147785E-2</v>
      </c>
      <c r="DF96">
        <f t="shared" si="109"/>
        <v>0.196599905271025</v>
      </c>
      <c r="DG96">
        <f t="shared" si="110"/>
        <v>4.7531823117138439E-2</v>
      </c>
      <c r="DH96">
        <f t="shared" si="111"/>
        <v>0.36890673443836941</v>
      </c>
      <c r="DI96">
        <f t="shared" si="112"/>
        <v>7.2630919331331922E-2</v>
      </c>
      <c r="DJ96">
        <f t="shared" si="113"/>
        <v>-9.7785204199027143E-2</v>
      </c>
      <c r="DK96">
        <f t="shared" si="114"/>
        <v>6.0337162686435741E-2</v>
      </c>
      <c r="DL96">
        <f t="shared" si="115"/>
        <v>-2.9466937052596842E-2</v>
      </c>
      <c r="DM96">
        <f t="shared" si="116"/>
        <v>6.9066564421234489E-2</v>
      </c>
      <c r="DN96">
        <f t="shared" si="117"/>
        <v>-6.2098198047252362E-2</v>
      </c>
      <c r="DO96">
        <f t="shared" si="118"/>
        <v>2.947064218066231E-2</v>
      </c>
      <c r="DP96">
        <f t="shared" si="119"/>
        <v>0.19062879785806364</v>
      </c>
      <c r="DQ96">
        <f t="shared" si="120"/>
        <v>-3.3799846092597341E-2</v>
      </c>
      <c r="DR96">
        <f t="shared" si="121"/>
        <v>5.8923145166148494E-2</v>
      </c>
      <c r="DS96">
        <f t="shared" si="122"/>
        <v>0.20195012735852025</v>
      </c>
      <c r="DT96">
        <f t="shared" si="123"/>
        <v>0.11008445928920696</v>
      </c>
      <c r="DU96">
        <f t="shared" si="124"/>
        <v>1.6912856060829373E-2</v>
      </c>
      <c r="DV96">
        <f t="shared" si="125"/>
        <v>2.1557093326296739E-2</v>
      </c>
      <c r="DW96">
        <f t="shared" si="126"/>
        <v>5.8923045849224032E-3</v>
      </c>
      <c r="DX96">
        <f t="shared" si="127"/>
        <v>4.5318901618922602E-3</v>
      </c>
      <c r="DY96">
        <f t="shared" si="128"/>
        <v>-0.30999577876799389</v>
      </c>
      <c r="DZ96">
        <f t="shared" si="129"/>
        <v>4.9241926175137118E-2</v>
      </c>
      <c r="EA96">
        <f t="shared" si="130"/>
        <v>-6.9850628530981895E-2</v>
      </c>
      <c r="EB96">
        <f t="shared" si="131"/>
        <v>-2.9482078916484022E-2</v>
      </c>
      <c r="EC96">
        <f t="shared" si="132"/>
        <v>-1.2243476741593651E-2</v>
      </c>
      <c r="ED96">
        <f t="shared" si="133"/>
        <v>-5.9924748814160655E-2</v>
      </c>
      <c r="EE96">
        <f t="shared" si="134"/>
        <v>4.9600161315755953E-2</v>
      </c>
      <c r="EF96">
        <f t="shared" si="135"/>
        <v>0.14820620888781466</v>
      </c>
      <c r="EG96">
        <f t="shared" si="136"/>
        <v>2.5955365940456998E-2</v>
      </c>
      <c r="EH96">
        <f t="shared" si="137"/>
        <v>-4.6428165856364778E-3</v>
      </c>
      <c r="EI96">
        <f t="shared" si="138"/>
        <v>-9.1089156680085326E-3</v>
      </c>
      <c r="EJ96">
        <f t="shared" si="139"/>
        <v>-6.0725377035448447E-2</v>
      </c>
      <c r="EK96">
        <f t="shared" si="140"/>
        <v>6.3341390199801895E-2</v>
      </c>
      <c r="EL96">
        <f t="shared" si="141"/>
        <v>7.6182736756742253E-2</v>
      </c>
      <c r="EM96">
        <f t="shared" si="142"/>
        <v>4.8124943335643433E-3</v>
      </c>
      <c r="EN96">
        <f t="shared" si="143"/>
        <v>-7.5308205005177764E-2</v>
      </c>
      <c r="EO96">
        <f t="shared" si="144"/>
        <v>1.974111567407788E-2</v>
      </c>
      <c r="EP96">
        <f t="shared" si="145"/>
        <v>-1.8786281949303207E-2</v>
      </c>
      <c r="EQ96">
        <f t="shared" si="146"/>
        <v>-3.3201172870252815E-2</v>
      </c>
      <c r="ER96">
        <f t="shared" si="147"/>
        <v>7.0207583774950288E-2</v>
      </c>
      <c r="ES96">
        <f t="shared" si="148"/>
        <v>2.1941597163950943E-2</v>
      </c>
      <c r="ET96">
        <f t="shared" si="149"/>
        <v>6.9826052661514648E-2</v>
      </c>
      <c r="EU96">
        <f t="shared" si="150"/>
        <v>-1.5942604801027493E-2</v>
      </c>
      <c r="EV96">
        <f t="shared" si="151"/>
        <v>7.241186939510813E-2</v>
      </c>
      <c r="EW96" t="str">
        <f t="shared" si="152"/>
        <v/>
      </c>
      <c r="EX96">
        <f t="shared" si="153"/>
        <v>-0.10273755374442772</v>
      </c>
    </row>
    <row r="97" spans="1:154" x14ac:dyDescent="0.4">
      <c r="A97" s="1" t="s">
        <v>95</v>
      </c>
      <c r="B97" s="3">
        <v>104.807309779482</v>
      </c>
      <c r="C97" s="4">
        <v>113.22508490368</v>
      </c>
      <c r="D97" s="3">
        <v>122.939143609163</v>
      </c>
      <c r="E97" s="4">
        <v>90.292526047653098</v>
      </c>
      <c r="F97" s="3">
        <v>107.603140312332</v>
      </c>
      <c r="G97" s="4">
        <v>98.292828502577194</v>
      </c>
      <c r="H97" s="3">
        <v>104.83513445381</v>
      </c>
      <c r="I97" s="4">
        <v>102.611867218179</v>
      </c>
      <c r="J97" s="3">
        <v>118.655731049016</v>
      </c>
      <c r="K97" s="4">
        <v>128.80829950791801</v>
      </c>
      <c r="L97" s="3">
        <v>106.65184355072201</v>
      </c>
      <c r="M97" s="4">
        <v>81.036705640991102</v>
      </c>
      <c r="N97" s="3">
        <v>129.45390840196299</v>
      </c>
      <c r="O97" s="4">
        <v>87.247454555928201</v>
      </c>
      <c r="P97" s="3">
        <v>113.753665531088</v>
      </c>
      <c r="Q97" s="4">
        <v>72.607495498516499</v>
      </c>
      <c r="R97" s="3">
        <v>126.964111791088</v>
      </c>
      <c r="S97" s="4">
        <v>116.982074083014</v>
      </c>
      <c r="T97" s="3">
        <v>98.103504753631796</v>
      </c>
      <c r="U97" s="4">
        <v>101.87392279564099</v>
      </c>
      <c r="V97" s="3">
        <v>97.4548561916761</v>
      </c>
      <c r="W97" s="4">
        <v>108.390469556353</v>
      </c>
      <c r="X97" s="3">
        <v>99.686146248495803</v>
      </c>
      <c r="Y97" s="4">
        <v>92.410781317941399</v>
      </c>
      <c r="Z97" s="3">
        <v>101.453478751425</v>
      </c>
      <c r="AA97" s="4">
        <v>107.873289867599</v>
      </c>
      <c r="AB97" s="3">
        <v>116.923334479838</v>
      </c>
      <c r="AC97" s="4">
        <v>97.452637655350102</v>
      </c>
      <c r="AD97" s="3">
        <v>87.717611886590305</v>
      </c>
      <c r="AE97" s="4">
        <v>89.809087544126598</v>
      </c>
      <c r="AF97" s="3">
        <v>113.839765039637</v>
      </c>
      <c r="AG97" s="4">
        <v>95.393078122698896</v>
      </c>
      <c r="AH97" s="3">
        <v>135.358636261512</v>
      </c>
      <c r="AI97" s="4">
        <v>527.10860855610997</v>
      </c>
      <c r="AJ97" s="3">
        <v>89.493421574023401</v>
      </c>
      <c r="AK97" s="4">
        <v>104.96483325202399</v>
      </c>
      <c r="AL97" s="3">
        <v>95.4692159335399</v>
      </c>
      <c r="AM97" s="4">
        <v>56.002648137538699</v>
      </c>
      <c r="AN97" s="3">
        <v>115.896589774934</v>
      </c>
      <c r="AO97" s="4">
        <v>75.500257252031105</v>
      </c>
      <c r="AP97" s="3">
        <v>99.233412136120805</v>
      </c>
      <c r="AQ97" s="4">
        <v>87.496145583382301</v>
      </c>
      <c r="AR97" s="3">
        <v>78.6335135567995</v>
      </c>
      <c r="AS97" s="4">
        <v>92.8165553382849</v>
      </c>
      <c r="AT97" s="3">
        <v>102.336322129763</v>
      </c>
      <c r="AU97" s="4">
        <v>177.74851456183001</v>
      </c>
      <c r="AV97" s="3">
        <v>100.598720424974</v>
      </c>
      <c r="AW97" s="4">
        <v>103.159454396323</v>
      </c>
      <c r="AX97" s="3">
        <v>106.11262750860401</v>
      </c>
      <c r="AY97" s="4">
        <v>99.524861880206402</v>
      </c>
      <c r="AZ97" s="3">
        <v>93.2901127440755</v>
      </c>
      <c r="BA97" s="4">
        <v>109.813651897401</v>
      </c>
      <c r="BB97" s="3">
        <v>73.278831582900096</v>
      </c>
      <c r="BC97" s="4">
        <v>98.177545186490505</v>
      </c>
      <c r="BD97" s="3">
        <v>129.353043464227</v>
      </c>
      <c r="BE97" s="4">
        <v>106.1438457913</v>
      </c>
      <c r="BF97" s="3">
        <v>115.151820790042</v>
      </c>
      <c r="BG97" s="4">
        <v>108.86166043390899</v>
      </c>
      <c r="BH97" s="3">
        <v>95.441454232064899</v>
      </c>
      <c r="BI97" s="4">
        <v>116.591450976852</v>
      </c>
      <c r="BJ97" s="3">
        <v>119.639045025869</v>
      </c>
      <c r="BK97" s="4">
        <v>105.552586406408</v>
      </c>
      <c r="BL97" s="3">
        <v>119.72910207077599</v>
      </c>
      <c r="BM97" s="4">
        <v>114.052855177464</v>
      </c>
      <c r="BN97" s="3">
        <v>139.00074880335501</v>
      </c>
      <c r="BO97" s="4">
        <v>70.590976262637895</v>
      </c>
      <c r="BP97" s="3">
        <v>97.1322522467174</v>
      </c>
      <c r="BQ97" s="4">
        <v>91.642546576968599</v>
      </c>
      <c r="BR97" s="3">
        <v>99.998326533335998</v>
      </c>
      <c r="BS97" s="4">
        <v>109.04044146607499</v>
      </c>
      <c r="BT97" s="3">
        <v>93.244647178651903</v>
      </c>
      <c r="BU97" s="4">
        <v>104.82795026485999</v>
      </c>
      <c r="BV97" s="3">
        <v>129.46545941076701</v>
      </c>
      <c r="BW97" s="4">
        <v>127.00242956675</v>
      </c>
      <c r="BX97" s="3"/>
      <c r="BY97" s="4">
        <v>77.815783064643</v>
      </c>
      <c r="BZ97" s="1" t="s">
        <v>95</v>
      </c>
      <c r="CA97">
        <f t="shared" si="78"/>
        <v>7.0697429612662122E-2</v>
      </c>
      <c r="CB97">
        <f t="shared" si="79"/>
        <v>-4.0824728567301793E-2</v>
      </c>
      <c r="CC97">
        <f t="shared" si="80"/>
        <v>-3.2822912483277289E-2</v>
      </c>
      <c r="CD97">
        <f t="shared" si="81"/>
        <v>2.5594782421622941E-3</v>
      </c>
      <c r="CE97">
        <f t="shared" si="82"/>
        <v>3.8928965064953358E-2</v>
      </c>
      <c r="CF97">
        <f t="shared" si="83"/>
        <v>-1.485096630162086E-2</v>
      </c>
      <c r="CG97">
        <f t="shared" si="84"/>
        <v>-3.3961045161977843E-2</v>
      </c>
      <c r="CH97">
        <f t="shared" si="85"/>
        <v>2.0612234966279619E-3</v>
      </c>
      <c r="CI97">
        <f t="shared" si="86"/>
        <v>3.7774951576024618E-2</v>
      </c>
      <c r="CJ97">
        <f t="shared" si="87"/>
        <v>-0.12337412663491421</v>
      </c>
      <c r="CK97">
        <f t="shared" si="88"/>
        <v>8.3732316731546019E-2</v>
      </c>
      <c r="CL97">
        <f t="shared" si="89"/>
        <v>-9.5528891939858918E-3</v>
      </c>
      <c r="CM97">
        <f t="shared" si="90"/>
        <v>3.3337682214342523E-2</v>
      </c>
      <c r="CN97">
        <f t="shared" si="91"/>
        <v>2.5302555167795449E-2</v>
      </c>
      <c r="CO97">
        <f t="shared" si="92"/>
        <v>-5.6821771751945915E-2</v>
      </c>
      <c r="CP97">
        <f t="shared" si="93"/>
        <v>0.24708769934122565</v>
      </c>
      <c r="CQ97">
        <f t="shared" si="94"/>
        <v>-7.5358699937184581E-2</v>
      </c>
      <c r="CR97">
        <f t="shared" si="95"/>
        <v>8.505515892908333E-2</v>
      </c>
      <c r="CS97">
        <f t="shared" si="96"/>
        <v>4.9684562670979648E-2</v>
      </c>
      <c r="CT97">
        <f t="shared" si="97"/>
        <v>3.7612460656680335E-2</v>
      </c>
      <c r="CU97">
        <f t="shared" si="98"/>
        <v>4.7776601977179922E-2</v>
      </c>
      <c r="CV97">
        <f t="shared" si="99"/>
        <v>4.5039061045675233E-3</v>
      </c>
      <c r="CW97">
        <f t="shared" si="100"/>
        <v>5.126048049265286E-2</v>
      </c>
      <c r="CX97">
        <f t="shared" si="101"/>
        <v>3.15233533937338E-2</v>
      </c>
      <c r="CY97">
        <f t="shared" si="102"/>
        <v>3.5865105219062388E-2</v>
      </c>
      <c r="CZ97">
        <f t="shared" si="103"/>
        <v>6.4887457000247339E-2</v>
      </c>
      <c r="DA97">
        <f t="shared" si="104"/>
        <v>-3.5670190878921426E-3</v>
      </c>
      <c r="DB97">
        <f t="shared" si="105"/>
        <v>3.3037010162730196E-2</v>
      </c>
      <c r="DC97">
        <f t="shared" si="106"/>
        <v>1.7298498360833525E-2</v>
      </c>
      <c r="DD97">
        <f t="shared" si="107"/>
        <v>-2.3931565472736338E-2</v>
      </c>
      <c r="DE97">
        <f t="shared" si="108"/>
        <v>-1.10824741238289E-2</v>
      </c>
      <c r="DF97">
        <f t="shared" si="109"/>
        <v>0.14294066450482945</v>
      </c>
      <c r="DG97">
        <f t="shared" si="110"/>
        <v>5.6180940305583293E-2</v>
      </c>
      <c r="DH97">
        <f t="shared" si="111"/>
        <v>0.35985934276387144</v>
      </c>
      <c r="DI97">
        <f t="shared" si="112"/>
        <v>4.4921684549575014E-2</v>
      </c>
      <c r="DJ97">
        <f t="shared" si="113"/>
        <v>-7.1946906824933432E-2</v>
      </c>
      <c r="DK97">
        <f t="shared" si="114"/>
        <v>3.4448669381488273E-3</v>
      </c>
      <c r="DL97">
        <f t="shared" si="115"/>
        <v>-4.0398918942897932E-2</v>
      </c>
      <c r="DM97">
        <f t="shared" si="116"/>
        <v>2.5563991411599929E-2</v>
      </c>
      <c r="DN97">
        <f t="shared" si="117"/>
        <v>-2.4145447388453478E-2</v>
      </c>
      <c r="DO97">
        <f t="shared" si="118"/>
        <v>2.1336446403016129E-2</v>
      </c>
      <c r="DP97">
        <f t="shared" si="119"/>
        <v>-7.9222646800076069E-2</v>
      </c>
      <c r="DQ97">
        <f t="shared" si="120"/>
        <v>-3.6589493374044602E-2</v>
      </c>
      <c r="DR97">
        <f t="shared" si="121"/>
        <v>4.0483034812138774E-2</v>
      </c>
      <c r="DS97">
        <f t="shared" si="122"/>
        <v>0.13273178943608688</v>
      </c>
      <c r="DT97">
        <f t="shared" si="123"/>
        <v>8.777312418826666E-2</v>
      </c>
      <c r="DU97">
        <f t="shared" si="124"/>
        <v>2.9858493828441413E-2</v>
      </c>
      <c r="DV97">
        <f t="shared" si="125"/>
        <v>3.9312818435233154E-4</v>
      </c>
      <c r="DW97">
        <f t="shared" si="126"/>
        <v>1.4751389277428695E-2</v>
      </c>
      <c r="DX97">
        <f t="shared" si="127"/>
        <v>-2.7545153689491064E-3</v>
      </c>
      <c r="DY97">
        <f t="shared" si="128"/>
        <v>-0.33468251562743534</v>
      </c>
      <c r="DZ97">
        <f t="shared" si="129"/>
        <v>1.6254172091185071E-2</v>
      </c>
      <c r="EA97">
        <f t="shared" si="130"/>
        <v>-6.9953634780160145E-2</v>
      </c>
      <c r="EB97">
        <f t="shared" si="131"/>
        <v>-1.5020626225193179E-2</v>
      </c>
      <c r="EC97">
        <f t="shared" si="132"/>
        <v>-4.0869476053062237E-2</v>
      </c>
      <c r="ED97">
        <f t="shared" si="133"/>
        <v>-3.3688301621729644E-2</v>
      </c>
      <c r="EE97">
        <f t="shared" si="134"/>
        <v>4.8204608773939395E-2</v>
      </c>
      <c r="EF97">
        <f t="shared" si="135"/>
        <v>0.1324997582492804</v>
      </c>
      <c r="EG97">
        <f t="shared" si="136"/>
        <v>3.4852844210913059E-3</v>
      </c>
      <c r="EH97">
        <f t="shared" si="137"/>
        <v>1.3516275313644632E-2</v>
      </c>
      <c r="EI97">
        <f t="shared" si="138"/>
        <v>-1.7151869711981793E-2</v>
      </c>
      <c r="EJ97">
        <f t="shared" si="139"/>
        <v>0.14844762674360856</v>
      </c>
      <c r="EK97">
        <f t="shared" si="140"/>
        <v>4.6881214734373788E-2</v>
      </c>
      <c r="EL97">
        <f t="shared" si="141"/>
        <v>5.1186993641198386E-2</v>
      </c>
      <c r="EM97">
        <f t="shared" si="142"/>
        <v>-4.3132170787996138E-5</v>
      </c>
      <c r="EN97">
        <f t="shared" si="143"/>
        <v>-3.7097833763905297E-2</v>
      </c>
      <c r="EO97">
        <f t="shared" si="144"/>
        <v>2.3591006911034995E-2</v>
      </c>
      <c r="EP97">
        <f t="shared" si="145"/>
        <v>-2.0675630895957364E-2</v>
      </c>
      <c r="EQ97">
        <f t="shared" si="146"/>
        <v>-2.8807663160730357E-2</v>
      </c>
      <c r="ER97">
        <f t="shared" si="147"/>
        <v>2.8524576376859567E-2</v>
      </c>
      <c r="ES97">
        <f t="shared" si="148"/>
        <v>3.7052343707795865E-2</v>
      </c>
      <c r="ET97">
        <f t="shared" si="149"/>
        <v>4.6556032453670682E-2</v>
      </c>
      <c r="EU97">
        <f t="shared" si="150"/>
        <v>-1.3899674919325644E-2</v>
      </c>
      <c r="EV97">
        <f t="shared" si="151"/>
        <v>1.1647849690344936E-2</v>
      </c>
      <c r="EW97" t="str">
        <f t="shared" si="152"/>
        <v/>
      </c>
      <c r="EX97">
        <f t="shared" si="153"/>
        <v>-0.19797689640920746</v>
      </c>
    </row>
    <row r="98" spans="1:154" x14ac:dyDescent="0.4">
      <c r="A98" s="1" t="s">
        <v>96</v>
      </c>
      <c r="B98" s="3">
        <v>104.316221205811</v>
      </c>
      <c r="C98" s="4">
        <v>114.57532321007299</v>
      </c>
      <c r="D98" s="3">
        <v>119.66287699130601</v>
      </c>
      <c r="E98" s="4">
        <v>91.145658026989906</v>
      </c>
      <c r="F98" s="3">
        <v>108.061166038594</v>
      </c>
      <c r="G98" s="4">
        <v>97.448324531243699</v>
      </c>
      <c r="H98" s="3">
        <v>104.160283723275</v>
      </c>
      <c r="I98" s="4">
        <v>103.39497215438099</v>
      </c>
      <c r="J98" s="3">
        <v>118.586312229204</v>
      </c>
      <c r="K98" s="4">
        <v>130.12584871682299</v>
      </c>
      <c r="L98" s="3">
        <v>107.538034925296</v>
      </c>
      <c r="M98" s="4">
        <v>81.277809501261103</v>
      </c>
      <c r="N98" s="3">
        <v>128.05012314231399</v>
      </c>
      <c r="O98" s="4">
        <v>82.726469025506802</v>
      </c>
      <c r="P98" s="3">
        <v>113.13354704759701</v>
      </c>
      <c r="Q98" s="4">
        <v>75.662306820620699</v>
      </c>
      <c r="R98" s="3">
        <v>126.802833977489</v>
      </c>
      <c r="S98" s="4">
        <v>119.552732885388</v>
      </c>
      <c r="T98" s="3">
        <v>98.552676110484001</v>
      </c>
      <c r="U98" s="4">
        <v>102.08712088562901</v>
      </c>
      <c r="V98" s="3">
        <v>97.682289072521698</v>
      </c>
      <c r="W98" s="4">
        <v>106.482746828343</v>
      </c>
      <c r="X98" s="3">
        <v>99.344934296394996</v>
      </c>
      <c r="Y98" s="4">
        <v>92.349802637757307</v>
      </c>
      <c r="Z98" s="3">
        <v>101.47308409183999</v>
      </c>
      <c r="AA98" s="4">
        <v>102.07316256042201</v>
      </c>
      <c r="AB98" s="3">
        <v>116.07005285999701</v>
      </c>
      <c r="AC98" s="4">
        <v>97.476691213723399</v>
      </c>
      <c r="AD98" s="3">
        <v>87.594384682083898</v>
      </c>
      <c r="AE98" s="4">
        <v>88.534941012496205</v>
      </c>
      <c r="AF98" s="3">
        <v>112.851432074751</v>
      </c>
      <c r="AG98" s="4">
        <v>93.993103277170206</v>
      </c>
      <c r="AH98" s="3">
        <v>136.65696275861001</v>
      </c>
      <c r="AI98" s="4">
        <v>561.45681147858897</v>
      </c>
      <c r="AJ98" s="3">
        <v>89.138650184773695</v>
      </c>
      <c r="AK98" s="4">
        <v>106.384253794137</v>
      </c>
      <c r="AL98" s="3">
        <v>95.144732202176201</v>
      </c>
      <c r="AM98" s="4">
        <v>55.401781278321799</v>
      </c>
      <c r="AN98" s="3">
        <v>116.18915823668</v>
      </c>
      <c r="AO98" s="4">
        <v>75.543383037567096</v>
      </c>
      <c r="AP98" s="3">
        <v>99.039396000613905</v>
      </c>
      <c r="AQ98" s="4">
        <v>78.826444171015495</v>
      </c>
      <c r="AR98" s="3">
        <v>77.850339344303706</v>
      </c>
      <c r="AS98" s="4">
        <v>92.887496297283903</v>
      </c>
      <c r="AT98" s="3">
        <v>106.121413558673</v>
      </c>
      <c r="AU98" s="4">
        <v>178.837004176455</v>
      </c>
      <c r="AV98" s="3">
        <v>100.07275618713101</v>
      </c>
      <c r="AW98" s="4">
        <v>104.131495555459</v>
      </c>
      <c r="AX98" s="3">
        <v>107.23399272522001</v>
      </c>
      <c r="AY98" s="4">
        <v>99.4621062165551</v>
      </c>
      <c r="AZ98" s="3">
        <v>66.495132695956997</v>
      </c>
      <c r="BA98" s="4">
        <v>110.380678553518</v>
      </c>
      <c r="BB98" s="3">
        <v>74.979734630015301</v>
      </c>
      <c r="BC98" s="4">
        <v>102.555584032564</v>
      </c>
      <c r="BD98" s="3">
        <v>125.56335520846901</v>
      </c>
      <c r="BE98" s="4">
        <v>109.19979960977</v>
      </c>
      <c r="BF98" s="3">
        <v>115.20111631774201</v>
      </c>
      <c r="BG98" s="4">
        <v>110.77796010186</v>
      </c>
      <c r="BH98" s="3">
        <v>95.641986482843706</v>
      </c>
      <c r="BI98" s="4">
        <v>117.16255206985601</v>
      </c>
      <c r="BJ98" s="3">
        <v>119.26522007509</v>
      </c>
      <c r="BK98" s="4">
        <v>107.669082033165</v>
      </c>
      <c r="BL98" s="3">
        <v>119.873452126785</v>
      </c>
      <c r="BM98" s="4">
        <v>113.564642616093</v>
      </c>
      <c r="BN98" s="3">
        <v>138.31291153214499</v>
      </c>
      <c r="BO98" s="4">
        <v>70.1499917367846</v>
      </c>
      <c r="BP98" s="3">
        <v>97.559066121221704</v>
      </c>
      <c r="BQ98" s="4">
        <v>90.556803656105402</v>
      </c>
      <c r="BR98" s="3">
        <v>98.365529012528398</v>
      </c>
      <c r="BS98" s="4">
        <v>107.229819974956</v>
      </c>
      <c r="BT98" s="3">
        <v>89.175569354910806</v>
      </c>
      <c r="BU98" s="4">
        <v>106.86400343567099</v>
      </c>
      <c r="BV98" s="3">
        <v>128.62993480083699</v>
      </c>
      <c r="BW98" s="4">
        <v>131.64892207544401</v>
      </c>
      <c r="BX98" s="3"/>
      <c r="BY98" s="4">
        <v>71.825252878973302</v>
      </c>
      <c r="BZ98" s="1" t="s">
        <v>96</v>
      </c>
      <c r="CA98">
        <f t="shared" si="78"/>
        <v>5.3203574396414766E-2</v>
      </c>
      <c r="CB98">
        <f t="shared" si="79"/>
        <v>8.0333068103830563E-3</v>
      </c>
      <c r="CC98">
        <f t="shared" si="80"/>
        <v>-5.7579667808715596E-2</v>
      </c>
      <c r="CD98">
        <f t="shared" si="81"/>
        <v>8.7141358337894381E-4</v>
      </c>
      <c r="CE98">
        <f t="shared" si="82"/>
        <v>2.7644853959463811E-2</v>
      </c>
      <c r="CF98">
        <f t="shared" si="83"/>
        <v>-1.3178505462299817E-2</v>
      </c>
      <c r="CG98">
        <f t="shared" si="84"/>
        <v>-2.1846703324159833E-3</v>
      </c>
      <c r="CH98">
        <f t="shared" si="85"/>
        <v>1.4329377998123061E-2</v>
      </c>
      <c r="CI98">
        <f t="shared" si="86"/>
        <v>2.0046543066049249E-2</v>
      </c>
      <c r="CJ98">
        <f t="shared" si="87"/>
        <v>-0.15311746946088478</v>
      </c>
      <c r="CK98">
        <f t="shared" si="88"/>
        <v>6.0652998033895678E-2</v>
      </c>
      <c r="CL98">
        <f t="shared" si="89"/>
        <v>7.9610279921298321E-3</v>
      </c>
      <c r="CM98">
        <f t="shared" si="90"/>
        <v>-2.8537078345295397E-3</v>
      </c>
      <c r="CN98">
        <f t="shared" si="91"/>
        <v>-0.12084609070624086</v>
      </c>
      <c r="CO98">
        <f t="shared" si="92"/>
        <v>-5.7137673088038077E-2</v>
      </c>
      <c r="CP98">
        <f t="shared" si="93"/>
        <v>0.28916602066202612</v>
      </c>
      <c r="CQ98">
        <f t="shared" si="94"/>
        <v>1.7219561086803781E-2</v>
      </c>
      <c r="CR98">
        <f t="shared" si="95"/>
        <v>5.9535292463586131E-2</v>
      </c>
      <c r="CS98">
        <f t="shared" si="96"/>
        <v>3.9617608538468962E-2</v>
      </c>
      <c r="CT98">
        <f t="shared" si="97"/>
        <v>2.4066207873299383E-2</v>
      </c>
      <c r="CU98">
        <f t="shared" si="98"/>
        <v>2.6459588500487463E-2</v>
      </c>
      <c r="CV98">
        <f t="shared" si="99"/>
        <v>2.8808372198014798E-3</v>
      </c>
      <c r="CW98">
        <f t="shared" si="100"/>
        <v>2.2872991937448628E-2</v>
      </c>
      <c r="CX98">
        <f t="shared" si="101"/>
        <v>1.6222584280229269E-2</v>
      </c>
      <c r="CY98">
        <f t="shared" si="102"/>
        <v>2.2532999068533899E-2</v>
      </c>
      <c r="CZ98">
        <f t="shared" si="103"/>
        <v>4.1993821571045586E-2</v>
      </c>
      <c r="DA98">
        <f t="shared" si="104"/>
        <v>-2.5337209371400826E-2</v>
      </c>
      <c r="DB98">
        <f t="shared" si="105"/>
        <v>1.6748280408316107E-2</v>
      </c>
      <c r="DC98">
        <f t="shared" si="106"/>
        <v>8.5124392990389985E-3</v>
      </c>
      <c r="DD98">
        <f t="shared" si="107"/>
        <v>-3.2413039448603631E-2</v>
      </c>
      <c r="DE98">
        <f t="shared" si="108"/>
        <v>2.7284948886441285E-4</v>
      </c>
      <c r="DF98">
        <f t="shared" si="109"/>
        <v>2.1101352776115467E-2</v>
      </c>
      <c r="DG98">
        <f t="shared" si="110"/>
        <v>7.1715512783287361E-2</v>
      </c>
      <c r="DH98">
        <f t="shared" si="111"/>
        <v>0.34135915603133826</v>
      </c>
      <c r="DI98">
        <f t="shared" si="112"/>
        <v>2.1299923891795025E-2</v>
      </c>
      <c r="DJ98">
        <f t="shared" si="113"/>
        <v>-2.3166696690007149E-2</v>
      </c>
      <c r="DK98">
        <f t="shared" si="114"/>
        <v>-3.4784308823756493E-3</v>
      </c>
      <c r="DL98">
        <f t="shared" si="115"/>
        <v>-8.4326905583756329E-2</v>
      </c>
      <c r="DM98">
        <f t="shared" si="116"/>
        <v>1.2954484895555396E-3</v>
      </c>
      <c r="DN98">
        <f t="shared" si="117"/>
        <v>-1.4900469120026072E-3</v>
      </c>
      <c r="DO98">
        <f t="shared" si="118"/>
        <v>1.7307167623788589E-2</v>
      </c>
      <c r="DP98">
        <f t="shared" si="119"/>
        <v>-0.19603879822948433</v>
      </c>
      <c r="DQ98">
        <f t="shared" si="120"/>
        <v>-4.9482137064525422E-2</v>
      </c>
      <c r="DR98">
        <f t="shared" si="121"/>
        <v>2.1373256539312768E-2</v>
      </c>
      <c r="DS98">
        <f t="shared" si="122"/>
        <v>0.12932878984783613</v>
      </c>
      <c r="DT98">
        <f t="shared" si="123"/>
        <v>8.9204303624384584E-2</v>
      </c>
      <c r="DU98">
        <f t="shared" si="124"/>
        <v>4.4266250893050252E-3</v>
      </c>
      <c r="DV98">
        <f t="shared" si="125"/>
        <v>1.7020467418004115E-2</v>
      </c>
      <c r="DW98">
        <f t="shared" si="126"/>
        <v>1.2534755656220309E-2</v>
      </c>
      <c r="DX98">
        <f t="shared" si="127"/>
        <v>1.44561553169964E-2</v>
      </c>
      <c r="DY98">
        <f t="shared" si="128"/>
        <v>-0.51793678654895936</v>
      </c>
      <c r="DZ98">
        <f t="shared" si="129"/>
        <v>1.7992156585263208E-2</v>
      </c>
      <c r="EA98">
        <f t="shared" si="130"/>
        <v>-6.9365451795265765E-3</v>
      </c>
      <c r="EB98">
        <f t="shared" si="131"/>
        <v>0.1541506824060479</v>
      </c>
      <c r="EC98">
        <f t="shared" si="132"/>
        <v>-2.7510907496044124E-2</v>
      </c>
      <c r="ED98">
        <f t="shared" si="133"/>
        <v>2.5277002995641062E-2</v>
      </c>
      <c r="EE98">
        <f t="shared" si="134"/>
        <v>3.2690795965254482E-2</v>
      </c>
      <c r="EF98">
        <f t="shared" si="135"/>
        <v>0.11201256387166736</v>
      </c>
      <c r="EG98">
        <f t="shared" si="136"/>
        <v>1.2077568568960029E-3</v>
      </c>
      <c r="EH98">
        <f t="shared" si="137"/>
        <v>7.3169196997164843E-3</v>
      </c>
      <c r="EI98">
        <f t="shared" si="138"/>
        <v>9.3936405371293219E-3</v>
      </c>
      <c r="EJ98">
        <f t="shared" si="139"/>
        <v>0.235808133230067</v>
      </c>
      <c r="EK98">
        <f t="shared" si="140"/>
        <v>3.8453759127063725E-2</v>
      </c>
      <c r="EL98">
        <f t="shared" si="141"/>
        <v>1.7146559061189892E-2</v>
      </c>
      <c r="EM98">
        <f t="shared" si="142"/>
        <v>3.9631579764654035E-2</v>
      </c>
      <c r="EN98">
        <f t="shared" si="143"/>
        <v>-1.2694638791953095E-2</v>
      </c>
      <c r="EO98">
        <f t="shared" si="144"/>
        <v>1.7147903139576481E-2</v>
      </c>
      <c r="EP98">
        <f t="shared" si="145"/>
        <v>-2.8519732414746701E-2</v>
      </c>
      <c r="EQ98">
        <f t="shared" si="146"/>
        <v>-4.881312659251924E-2</v>
      </c>
      <c r="ER98">
        <f t="shared" si="147"/>
        <v>1.3264153237134479E-2</v>
      </c>
      <c r="ES98">
        <f t="shared" si="148"/>
        <v>-6.6610230867544251E-3</v>
      </c>
      <c r="ET98">
        <f t="shared" si="149"/>
        <v>6.4783272307873618E-2</v>
      </c>
      <c r="EU98">
        <f t="shared" si="150"/>
        <v>1.6882385514219722E-2</v>
      </c>
      <c r="EV98">
        <f t="shared" si="151"/>
        <v>4.7351746233787795E-2</v>
      </c>
      <c r="EW98" t="str">
        <f t="shared" si="152"/>
        <v/>
      </c>
      <c r="EX98">
        <f t="shared" si="153"/>
        <v>-0.13231523042312454</v>
      </c>
    </row>
    <row r="99" spans="1:154" x14ac:dyDescent="0.4">
      <c r="A99" s="1" t="s">
        <v>97</v>
      </c>
      <c r="B99" s="3">
        <v>105.60948767660901</v>
      </c>
      <c r="C99" s="4">
        <v>117.817286160647</v>
      </c>
      <c r="D99" s="3">
        <v>123.668516607317</v>
      </c>
      <c r="E99" s="4">
        <v>92.820207100307599</v>
      </c>
      <c r="F99" s="3">
        <v>107.86996696788</v>
      </c>
      <c r="G99" s="4">
        <v>96.794607894198194</v>
      </c>
      <c r="H99" s="3">
        <v>105.319900872302</v>
      </c>
      <c r="I99" s="4">
        <v>104.02348250287901</v>
      </c>
      <c r="J99" s="3">
        <v>117.68606880785801</v>
      </c>
      <c r="K99" s="4">
        <v>133.23912492129099</v>
      </c>
      <c r="L99" s="3">
        <v>108.574660279707</v>
      </c>
      <c r="M99" s="4">
        <v>80.593602365358294</v>
      </c>
      <c r="N99" s="3">
        <v>126.73164823244601</v>
      </c>
      <c r="O99" s="4">
        <v>84.840286266289695</v>
      </c>
      <c r="P99" s="3">
        <v>113.49449581671701</v>
      </c>
      <c r="Q99" s="4">
        <v>76.902908446824</v>
      </c>
      <c r="R99" s="3">
        <v>127.17428045475501</v>
      </c>
      <c r="S99" s="4">
        <v>119.82770865347401</v>
      </c>
      <c r="T99" s="3">
        <v>99.809956318484595</v>
      </c>
      <c r="U99" s="4">
        <v>102.17492410500699</v>
      </c>
      <c r="V99" s="3">
        <v>97.889668786508693</v>
      </c>
      <c r="W99" s="4">
        <v>107.83740043733501</v>
      </c>
      <c r="X99" s="3">
        <v>98.810888951850401</v>
      </c>
      <c r="Y99" s="4">
        <v>92.245964771224195</v>
      </c>
      <c r="Z99" s="3">
        <v>101.123876316219</v>
      </c>
      <c r="AA99" s="4">
        <v>103.50556444615501</v>
      </c>
      <c r="AB99" s="3">
        <v>112.140649692423</v>
      </c>
      <c r="AC99" s="4">
        <v>97.579864954289704</v>
      </c>
      <c r="AD99" s="3">
        <v>87.005625710766296</v>
      </c>
      <c r="AE99" s="4">
        <v>88.618116059070701</v>
      </c>
      <c r="AF99" s="3">
        <v>113.705822062905</v>
      </c>
      <c r="AG99" s="4">
        <v>94.472689207086404</v>
      </c>
      <c r="AH99" s="3">
        <v>136.97876241282901</v>
      </c>
      <c r="AI99" s="4">
        <v>599.69687973881105</v>
      </c>
      <c r="AJ99" s="3">
        <v>89.009468073073805</v>
      </c>
      <c r="AK99" s="4">
        <v>105.79650421110399</v>
      </c>
      <c r="AL99" s="3">
        <v>95.286438478617598</v>
      </c>
      <c r="AM99" s="4">
        <v>53.617633612497499</v>
      </c>
      <c r="AN99" s="3">
        <v>115.804264662346</v>
      </c>
      <c r="AO99" s="4">
        <v>77.081318294342296</v>
      </c>
      <c r="AP99" s="3">
        <v>98.814466101587897</v>
      </c>
      <c r="AQ99" s="4">
        <v>82.441763423427105</v>
      </c>
      <c r="AR99" s="3">
        <v>78.853758143275599</v>
      </c>
      <c r="AS99" s="4">
        <v>92.421304222196298</v>
      </c>
      <c r="AT99" s="3">
        <v>106.05209524667799</v>
      </c>
      <c r="AU99" s="4">
        <v>180.37949415080499</v>
      </c>
      <c r="AV99" s="3">
        <v>100.755006145179</v>
      </c>
      <c r="AW99" s="4">
        <v>104.632855129243</v>
      </c>
      <c r="AX99" s="3">
        <v>106.93602930442</v>
      </c>
      <c r="AY99" s="4">
        <v>100.956826102756</v>
      </c>
      <c r="AZ99" s="3">
        <v>65.582187797486299</v>
      </c>
      <c r="BA99" s="4">
        <v>111.11278263438</v>
      </c>
      <c r="BB99" s="3">
        <v>74.269574118699396</v>
      </c>
      <c r="BC99" s="4">
        <v>102.930614063574</v>
      </c>
      <c r="BD99" s="3">
        <v>122.28056991468</v>
      </c>
      <c r="BE99" s="4">
        <v>108.08375426328</v>
      </c>
      <c r="BF99" s="3">
        <v>113.887737009823</v>
      </c>
      <c r="BG99" s="4">
        <v>112.04423574526901</v>
      </c>
      <c r="BH99" s="3">
        <v>95.5684723697224</v>
      </c>
      <c r="BI99" s="4">
        <v>117.871748689276</v>
      </c>
      <c r="BJ99" s="3">
        <v>120.65065117591899</v>
      </c>
      <c r="BK99" s="4">
        <v>112.609948503512</v>
      </c>
      <c r="BL99" s="3">
        <v>120.712438075411</v>
      </c>
      <c r="BM99" s="4">
        <v>113.352365545436</v>
      </c>
      <c r="BN99" s="3">
        <v>137.80785109719599</v>
      </c>
      <c r="BO99" s="4">
        <v>72.224400595559004</v>
      </c>
      <c r="BP99" s="3">
        <v>97.4332519731243</v>
      </c>
      <c r="BQ99" s="4">
        <v>90.178696351613794</v>
      </c>
      <c r="BR99" s="3">
        <v>97.506548563295794</v>
      </c>
      <c r="BS99" s="4">
        <v>109.275479628056</v>
      </c>
      <c r="BT99" s="3">
        <v>86.388633842116107</v>
      </c>
      <c r="BU99" s="4">
        <v>107.239607414647</v>
      </c>
      <c r="BV99" s="3">
        <v>130.45373301301601</v>
      </c>
      <c r="BW99" s="4">
        <v>132.576852228604</v>
      </c>
      <c r="BX99" s="3"/>
      <c r="BY99" s="4">
        <v>72.915710346093505</v>
      </c>
      <c r="BZ99" s="1" t="s">
        <v>97</v>
      </c>
      <c r="CA99">
        <f t="shared" si="78"/>
        <v>3.7835592898728621E-2</v>
      </c>
      <c r="CB99">
        <f t="shared" si="79"/>
        <v>3.0498642494317441E-2</v>
      </c>
      <c r="CC99">
        <f t="shared" si="80"/>
        <v>-2.4176566025171153E-2</v>
      </c>
      <c r="CD99">
        <f t="shared" si="81"/>
        <v>3.1284661375929668E-2</v>
      </c>
      <c r="CE99">
        <f t="shared" si="82"/>
        <v>1.3378042975636495E-2</v>
      </c>
      <c r="CF99">
        <f t="shared" si="83"/>
        <v>-2.0875330635529044E-2</v>
      </c>
      <c r="CG99">
        <f t="shared" si="84"/>
        <v>1.4845381144412251E-2</v>
      </c>
      <c r="CH99">
        <f t="shared" si="85"/>
        <v>1.5212452017073552E-2</v>
      </c>
      <c r="CI99">
        <f t="shared" si="86"/>
        <v>1.6851033893026113E-3</v>
      </c>
      <c r="CJ99">
        <f t="shared" si="87"/>
        <v>-1.7810957399251537E-2</v>
      </c>
      <c r="CK99">
        <f t="shared" si="88"/>
        <v>3.7086349230126547E-2</v>
      </c>
      <c r="CL99">
        <f t="shared" si="89"/>
        <v>-8.3697382264370512E-3</v>
      </c>
      <c r="CM99">
        <f t="shared" si="90"/>
        <v>-7.6961005461939624E-3</v>
      </c>
      <c r="CN99">
        <f t="shared" si="91"/>
        <v>-0.11383171245435553</v>
      </c>
      <c r="CO99">
        <f t="shared" si="92"/>
        <v>-2.8588266587797118E-2</v>
      </c>
      <c r="CP99">
        <f t="shared" si="93"/>
        <v>0.20183683633477445</v>
      </c>
      <c r="CQ99">
        <f t="shared" si="94"/>
        <v>2.022749104782684E-2</v>
      </c>
      <c r="CR99">
        <f t="shared" si="95"/>
        <v>3.8690587516166053E-2</v>
      </c>
      <c r="CS99">
        <f t="shared" si="96"/>
        <v>3.3819923345141945E-2</v>
      </c>
      <c r="CT99">
        <f t="shared" si="97"/>
        <v>1.9068036946630285E-2</v>
      </c>
      <c r="CU99">
        <f t="shared" si="98"/>
        <v>8.2528137566419968E-3</v>
      </c>
      <c r="CV99">
        <f t="shared" si="99"/>
        <v>2.3987990974909001E-2</v>
      </c>
      <c r="CW99">
        <f t="shared" si="100"/>
        <v>-2.5033896983038817E-3</v>
      </c>
      <c r="CX99">
        <f t="shared" si="101"/>
        <v>2.2957256618068023E-3</v>
      </c>
      <c r="CY99">
        <f t="shared" si="102"/>
        <v>1.1266785694969972E-3</v>
      </c>
      <c r="CZ99">
        <f t="shared" si="103"/>
        <v>-1.994117894171632E-2</v>
      </c>
      <c r="DA99">
        <f t="shared" si="104"/>
        <v>-7.3242294248084816E-2</v>
      </c>
      <c r="DB99">
        <f t="shared" si="105"/>
        <v>5.3175295544689583E-3</v>
      </c>
      <c r="DC99">
        <f t="shared" si="106"/>
        <v>-3.6115997946398748E-3</v>
      </c>
      <c r="DD99">
        <f t="shared" si="107"/>
        <v>-1.8319803061407014E-2</v>
      </c>
      <c r="DE99">
        <f t="shared" si="108"/>
        <v>1.7624136555558501E-2</v>
      </c>
      <c r="DF99">
        <f t="shared" si="109"/>
        <v>-3.087141398888793E-2</v>
      </c>
      <c r="DG99">
        <f t="shared" si="110"/>
        <v>3.2683495604153068E-2</v>
      </c>
      <c r="DH99">
        <f t="shared" si="111"/>
        <v>0.28526647234695024</v>
      </c>
      <c r="DI99">
        <f t="shared" si="112"/>
        <v>1.8203294517431523E-3</v>
      </c>
      <c r="DJ99">
        <f t="shared" si="113"/>
        <v>-1.5916581710543332E-3</v>
      </c>
      <c r="DK99">
        <f t="shared" si="114"/>
        <v>-1.1273747746744056E-2</v>
      </c>
      <c r="DL99">
        <f t="shared" si="115"/>
        <v>-9.1441252008844343E-2</v>
      </c>
      <c r="DM99">
        <f t="shared" si="116"/>
        <v>-9.6453419653950156E-3</v>
      </c>
      <c r="DN99">
        <f t="shared" si="117"/>
        <v>4.8511664002753863E-2</v>
      </c>
      <c r="DO99">
        <f t="shared" si="118"/>
        <v>2.6177284003301438E-3</v>
      </c>
      <c r="DP99">
        <f t="shared" si="119"/>
        <v>-0.22020087787022569</v>
      </c>
      <c r="DQ99">
        <f t="shared" si="120"/>
        <v>-1.6154038755613276E-2</v>
      </c>
      <c r="DR99">
        <f t="shared" si="121"/>
        <v>-1.3183404658222431E-3</v>
      </c>
      <c r="DS99">
        <f t="shared" si="122"/>
        <v>6.4978802117225509E-2</v>
      </c>
      <c r="DT99">
        <f t="shared" si="123"/>
        <v>3.7475031762336464E-2</v>
      </c>
      <c r="DU99">
        <f t="shared" si="124"/>
        <v>1.2362245961481388E-3</v>
      </c>
      <c r="DV99">
        <f t="shared" si="125"/>
        <v>8.5426716928902469E-3</v>
      </c>
      <c r="DW99">
        <f t="shared" si="126"/>
        <v>1.4389098634406183E-2</v>
      </c>
      <c r="DX99">
        <f t="shared" si="127"/>
        <v>2.5718602870261398E-2</v>
      </c>
      <c r="DY99">
        <f t="shared" si="128"/>
        <v>-0.51636997854500544</v>
      </c>
      <c r="DZ99">
        <f t="shared" si="129"/>
        <v>1.7563435894069945E-2</v>
      </c>
      <c r="EA99">
        <f t="shared" si="130"/>
        <v>2.0231101667134821E-2</v>
      </c>
      <c r="EB99">
        <f t="shared" si="131"/>
        <v>0.17379118551598149</v>
      </c>
      <c r="EC99">
        <f t="shared" si="132"/>
        <v>-6.5352340329383529E-2</v>
      </c>
      <c r="ED99">
        <f t="shared" si="133"/>
        <v>1.1950151843728829E-2</v>
      </c>
      <c r="EE99">
        <f t="shared" si="134"/>
        <v>2.0642444731747922E-2</v>
      </c>
      <c r="EF99">
        <f t="shared" si="135"/>
        <v>6.7587720065923396E-2</v>
      </c>
      <c r="EG99">
        <f t="shared" si="136"/>
        <v>1.6452343351833765E-3</v>
      </c>
      <c r="EH99">
        <f t="shared" si="137"/>
        <v>-2.2874956663441193E-3</v>
      </c>
      <c r="EI99">
        <f t="shared" si="138"/>
        <v>1.6293270693695128E-2</v>
      </c>
      <c r="EJ99">
        <f t="shared" si="139"/>
        <v>0.28511846858251078</v>
      </c>
      <c r="EK99">
        <f t="shared" si="140"/>
        <v>3.4161324179139863E-2</v>
      </c>
      <c r="EL99">
        <f t="shared" si="141"/>
        <v>3.88539147035738E-4</v>
      </c>
      <c r="EM99">
        <f t="shared" si="142"/>
        <v>2.5566906137941769E-2</v>
      </c>
      <c r="EN99">
        <f t="shared" si="143"/>
        <v>5.7867648884938339E-2</v>
      </c>
      <c r="EO99">
        <f t="shared" si="144"/>
        <v>1.3404486384365644E-2</v>
      </c>
      <c r="EP99">
        <f t="shared" si="145"/>
        <v>-2.4388399505266944E-2</v>
      </c>
      <c r="EQ99">
        <f t="shared" si="146"/>
        <v>-4.2453749573271415E-2</v>
      </c>
      <c r="ER99">
        <f t="shared" si="147"/>
        <v>2.4092637856750976E-2</v>
      </c>
      <c r="ES99">
        <f t="shared" si="148"/>
        <v>-4.8392182162243946E-2</v>
      </c>
      <c r="ET99">
        <f t="shared" si="149"/>
        <v>2.9876913170361563E-2</v>
      </c>
      <c r="EU99">
        <f t="shared" si="150"/>
        <v>3.19514838709265E-2</v>
      </c>
      <c r="EV99">
        <f t="shared" si="151"/>
        <v>4.0150228947695377E-2</v>
      </c>
      <c r="EW99" t="str">
        <f t="shared" si="152"/>
        <v/>
      </c>
      <c r="EX99">
        <f t="shared" si="153"/>
        <v>-0.18634955895707062</v>
      </c>
    </row>
    <row r="100" spans="1:154" x14ac:dyDescent="0.4">
      <c r="A100" s="1" t="s">
        <v>98</v>
      </c>
      <c r="B100" s="3">
        <v>106.66538719398601</v>
      </c>
      <c r="C100" s="4">
        <v>116.297592146838</v>
      </c>
      <c r="D100" s="3">
        <v>122.26105734706501</v>
      </c>
      <c r="E100" s="4">
        <v>92.747237167554999</v>
      </c>
      <c r="F100" s="3">
        <v>107.56405040670199</v>
      </c>
      <c r="G100" s="4">
        <v>95.266499028927598</v>
      </c>
      <c r="H100" s="3">
        <v>102.853120970218</v>
      </c>
      <c r="I100" s="4">
        <v>104.275650238304</v>
      </c>
      <c r="J100" s="3">
        <v>117.735009465692</v>
      </c>
      <c r="K100" s="4">
        <v>142.54797035109601</v>
      </c>
      <c r="L100" s="3">
        <v>109.738106503334</v>
      </c>
      <c r="M100" s="4">
        <v>80.688820704293093</v>
      </c>
      <c r="N100" s="3">
        <v>128.31592858193599</v>
      </c>
      <c r="O100" s="4">
        <v>84.883872346622496</v>
      </c>
      <c r="P100" s="3">
        <v>112.830841818737</v>
      </c>
      <c r="Q100" s="4">
        <v>74.283352303577303</v>
      </c>
      <c r="R100" s="3">
        <v>126.65389158830899</v>
      </c>
      <c r="S100" s="4">
        <v>116.341465698007</v>
      </c>
      <c r="T100" s="3">
        <v>100.782866517004</v>
      </c>
      <c r="U100" s="4">
        <v>102.912977226697</v>
      </c>
      <c r="V100" s="3">
        <v>98.411493225662298</v>
      </c>
      <c r="W100" s="4">
        <v>108.480351932031</v>
      </c>
      <c r="X100" s="3">
        <v>98.737147690088506</v>
      </c>
      <c r="Y100" s="4">
        <v>92.248926120684999</v>
      </c>
      <c r="Z100" s="3">
        <v>100.857101958383</v>
      </c>
      <c r="AA100" s="4">
        <v>102.764807078811</v>
      </c>
      <c r="AB100" s="3">
        <v>110.09414608759</v>
      </c>
      <c r="AC100" s="4">
        <v>97.778754006723304</v>
      </c>
      <c r="AD100" s="3">
        <v>87.796778788228096</v>
      </c>
      <c r="AE100" s="4">
        <v>87.846351085657403</v>
      </c>
      <c r="AF100" s="3">
        <v>111.21292017087001</v>
      </c>
      <c r="AG100" s="4">
        <v>94.027884519503601</v>
      </c>
      <c r="AH100" s="3">
        <v>137.26275788087</v>
      </c>
      <c r="AI100" s="4">
        <v>627.223626900103</v>
      </c>
      <c r="AJ100" s="3">
        <v>89.361435976310304</v>
      </c>
      <c r="AK100" s="4">
        <v>105.537625070926</v>
      </c>
      <c r="AL100" s="3">
        <v>95.638624779568502</v>
      </c>
      <c r="AM100" s="4">
        <v>55.638394233884597</v>
      </c>
      <c r="AN100" s="3">
        <v>115.047190610564</v>
      </c>
      <c r="AO100" s="4">
        <v>78.650026287778203</v>
      </c>
      <c r="AP100" s="3">
        <v>98.869079407413807</v>
      </c>
      <c r="AQ100" s="4">
        <v>85.971646628035501</v>
      </c>
      <c r="AR100" s="3">
        <v>82.696556984556196</v>
      </c>
      <c r="AS100" s="4">
        <v>92.788046757222702</v>
      </c>
      <c r="AT100" s="3">
        <v>97.132445147048202</v>
      </c>
      <c r="AU100" s="4">
        <v>181.131692617108</v>
      </c>
      <c r="AV100" s="3">
        <v>101.7772587123</v>
      </c>
      <c r="AW100" s="4">
        <v>105.351270416758</v>
      </c>
      <c r="AX100" s="3">
        <v>105.948478205199</v>
      </c>
      <c r="AY100" s="4">
        <v>101.337863393546</v>
      </c>
      <c r="AZ100" s="3">
        <v>59.637009928328801</v>
      </c>
      <c r="BA100" s="4">
        <v>110.846636629462</v>
      </c>
      <c r="BB100" s="3">
        <v>72.802832025861306</v>
      </c>
      <c r="BC100" s="4">
        <v>101.010535284377</v>
      </c>
      <c r="BD100" s="3">
        <v>117.527476571378</v>
      </c>
      <c r="BE100" s="4">
        <v>105.63243338197501</v>
      </c>
      <c r="BF100" s="3">
        <v>113.138125801718</v>
      </c>
      <c r="BG100" s="4">
        <v>115.02472405346499</v>
      </c>
      <c r="BH100" s="3">
        <v>95.792628911982206</v>
      </c>
      <c r="BI100" s="4">
        <v>113.742999468552</v>
      </c>
      <c r="BJ100" s="3">
        <v>118.600880910112</v>
      </c>
      <c r="BK100" s="4">
        <v>114.793270429646</v>
      </c>
      <c r="BL100" s="3">
        <v>121.50818634950799</v>
      </c>
      <c r="BM100" s="4">
        <v>114.158718932517</v>
      </c>
      <c r="BN100" s="3">
        <v>138.23324325094501</v>
      </c>
      <c r="BO100" s="4">
        <v>73.3459500403943</v>
      </c>
      <c r="BP100" s="3">
        <v>97.255478473821</v>
      </c>
      <c r="BQ100" s="4">
        <v>89.6487968582138</v>
      </c>
      <c r="BR100" s="3">
        <v>95.812437593971396</v>
      </c>
      <c r="BS100" s="4">
        <v>110.81347013449199</v>
      </c>
      <c r="BT100" s="3">
        <v>84.348522916097494</v>
      </c>
      <c r="BU100" s="4">
        <v>109.067250075562</v>
      </c>
      <c r="BV100" s="3">
        <v>129.796580319539</v>
      </c>
      <c r="BW100" s="4">
        <v>126.96227306719901</v>
      </c>
      <c r="BX100" s="3"/>
      <c r="BY100" s="4">
        <v>73.963800273222304</v>
      </c>
      <c r="BZ100" s="1" t="s">
        <v>98</v>
      </c>
      <c r="CA100">
        <f t="shared" si="78"/>
        <v>2.9281362513730702E-2</v>
      </c>
      <c r="CB100">
        <f t="shared" si="79"/>
        <v>1.6602513254675211E-2</v>
      </c>
      <c r="CC100">
        <f t="shared" si="80"/>
        <v>-5.3485218232382614E-2</v>
      </c>
      <c r="CD100">
        <f t="shared" si="81"/>
        <v>3.0474991403646179E-2</v>
      </c>
      <c r="CE100">
        <f t="shared" si="82"/>
        <v>2.2529621498104113E-3</v>
      </c>
      <c r="CF100">
        <f t="shared" si="83"/>
        <v>-3.4314091927352353E-2</v>
      </c>
      <c r="CG100">
        <f t="shared" si="84"/>
        <v>-1.7664657191734046E-2</v>
      </c>
      <c r="CH100">
        <f t="shared" si="85"/>
        <v>9.4159224100187622E-3</v>
      </c>
      <c r="CI100">
        <f t="shared" si="86"/>
        <v>-1.3099334610867652E-2</v>
      </c>
      <c r="CJ100">
        <f t="shared" si="87"/>
        <v>0.14533904912566031</v>
      </c>
      <c r="CK100">
        <f t="shared" si="88"/>
        <v>2.6234782005098101E-2</v>
      </c>
      <c r="CL100">
        <f t="shared" si="89"/>
        <v>-1.6602870581402418E-2</v>
      </c>
      <c r="CM100">
        <f t="shared" si="90"/>
        <v>-2.05894174408916E-3</v>
      </c>
      <c r="CN100">
        <f t="shared" si="91"/>
        <v>-6.400865104731035E-2</v>
      </c>
      <c r="CO100">
        <f t="shared" si="92"/>
        <v>-6.1739848783233242E-3</v>
      </c>
      <c r="CP100">
        <f t="shared" si="93"/>
        <v>4.0055916971980299E-2</v>
      </c>
      <c r="CQ100">
        <f t="shared" si="94"/>
        <v>-3.7310427403292268E-2</v>
      </c>
      <c r="CR100">
        <f t="shared" si="95"/>
        <v>1.4585954820736546E-2</v>
      </c>
      <c r="CS100">
        <f t="shared" si="96"/>
        <v>2.4683217649364542E-2</v>
      </c>
      <c r="CT100">
        <f t="shared" si="97"/>
        <v>1.1769429524675745E-2</v>
      </c>
      <c r="CU100">
        <f t="shared" si="98"/>
        <v>-2.2736311205455717E-3</v>
      </c>
      <c r="CV100">
        <f t="shared" si="99"/>
        <v>2.640844689431221E-2</v>
      </c>
      <c r="CW100">
        <f t="shared" si="100"/>
        <v>-1.7366048592523442E-2</v>
      </c>
      <c r="CX100">
        <f t="shared" si="101"/>
        <v>-5.1114663838198737E-3</v>
      </c>
      <c r="CY100">
        <f t="shared" si="102"/>
        <v>-1.1163790241786598E-2</v>
      </c>
      <c r="CZ100">
        <f t="shared" si="103"/>
        <v>-5.5176548231202216E-2</v>
      </c>
      <c r="DA100">
        <f t="shared" si="104"/>
        <v>-8.9698419225526238E-2</v>
      </c>
      <c r="DB100">
        <f t="shared" si="105"/>
        <v>-3.7860197276700092E-3</v>
      </c>
      <c r="DC100">
        <f t="shared" si="106"/>
        <v>-2.293687922390375E-3</v>
      </c>
      <c r="DD100">
        <f t="shared" si="107"/>
        <v>-1.9105542636269512E-2</v>
      </c>
      <c r="DE100">
        <f t="shared" si="108"/>
        <v>-7.6178507052349076E-3</v>
      </c>
      <c r="DF100">
        <f t="shared" si="109"/>
        <v>-1.6903813402711632E-2</v>
      </c>
      <c r="DG100">
        <f t="shared" si="110"/>
        <v>-7.8948205604849608E-3</v>
      </c>
      <c r="DH100">
        <f t="shared" si="111"/>
        <v>0.26717615761556068</v>
      </c>
      <c r="DI100">
        <f t="shared" si="112"/>
        <v>-4.9097205087164086E-3</v>
      </c>
      <c r="DJ100">
        <f t="shared" si="113"/>
        <v>1.2543695592650783E-2</v>
      </c>
      <c r="DK100">
        <f t="shared" si="114"/>
        <v>-1.2251070725193047E-2</v>
      </c>
      <c r="DL100">
        <f t="shared" si="115"/>
        <v>-2.2612995840376349E-2</v>
      </c>
      <c r="DM100">
        <f t="shared" si="116"/>
        <v>-2.1117018079409688E-2</v>
      </c>
      <c r="DN100">
        <f t="shared" si="117"/>
        <v>5.7820766224308651E-2</v>
      </c>
      <c r="DO100">
        <f t="shared" si="118"/>
        <v>-7.339220790203993E-3</v>
      </c>
      <c r="DP100">
        <f t="shared" si="119"/>
        <v>-0.19602154777439884</v>
      </c>
      <c r="DQ100">
        <f t="shared" si="120"/>
        <v>3.9797804834906358E-2</v>
      </c>
      <c r="DR100">
        <f t="shared" si="121"/>
        <v>-4.3160571298327399E-3</v>
      </c>
      <c r="DS100">
        <f t="shared" si="122"/>
        <v>-6.8456018881056901E-2</v>
      </c>
      <c r="DT100">
        <f t="shared" si="123"/>
        <v>2.167270791405862E-2</v>
      </c>
      <c r="DU100">
        <f t="shared" si="124"/>
        <v>-3.6493951394214186E-3</v>
      </c>
      <c r="DV100">
        <f t="shared" si="125"/>
        <v>1.2245193756511563E-2</v>
      </c>
      <c r="DW100">
        <f t="shared" si="126"/>
        <v>6.8514527881968768E-3</v>
      </c>
      <c r="DX100">
        <f t="shared" si="127"/>
        <v>2.4717896876318868E-2</v>
      </c>
      <c r="DY100">
        <f t="shared" si="128"/>
        <v>-0.3764039838761114</v>
      </c>
      <c r="DZ100">
        <f t="shared" si="129"/>
        <v>-2.9599827764059672E-4</v>
      </c>
      <c r="EA100">
        <f t="shared" si="130"/>
        <v>-2.6300459872293791E-2</v>
      </c>
      <c r="EB100">
        <f t="shared" si="131"/>
        <v>0.11181571821905223</v>
      </c>
      <c r="EC100">
        <f t="shared" si="132"/>
        <v>-0.10869567939040736</v>
      </c>
      <c r="ED100">
        <f t="shared" si="133"/>
        <v>-8.8942332073980168E-3</v>
      </c>
      <c r="EE100">
        <f t="shared" si="134"/>
        <v>-7.2765394255522864E-3</v>
      </c>
      <c r="EF100">
        <f t="shared" si="135"/>
        <v>7.5701908814160168E-2</v>
      </c>
      <c r="EG100">
        <f t="shared" si="136"/>
        <v>-2.5802998605269911E-3</v>
      </c>
      <c r="EH100">
        <f t="shared" si="137"/>
        <v>-2.170641659381578E-2</v>
      </c>
      <c r="EI100">
        <f t="shared" si="138"/>
        <v>-6.1258284199889879E-3</v>
      </c>
      <c r="EJ100">
        <f t="shared" si="139"/>
        <v>0.14818853281850086</v>
      </c>
      <c r="EK100">
        <f t="shared" si="140"/>
        <v>2.7772829127132415E-2</v>
      </c>
      <c r="EL100">
        <f t="shared" si="141"/>
        <v>2.094348205163854E-4</v>
      </c>
      <c r="EM100">
        <f t="shared" si="142"/>
        <v>6.385496196039453E-3</v>
      </c>
      <c r="EN100">
        <f t="shared" si="143"/>
        <v>5.6676621444640585E-2</v>
      </c>
      <c r="EO100">
        <f t="shared" si="144"/>
        <v>-1.838195445218016E-3</v>
      </c>
      <c r="EP100">
        <f t="shared" si="145"/>
        <v>-2.3167085951820821E-2</v>
      </c>
      <c r="EQ100">
        <f t="shared" si="146"/>
        <v>-3.7624875752077847E-2</v>
      </c>
      <c r="ER100">
        <f t="shared" si="147"/>
        <v>1.4806200686737991E-2</v>
      </c>
      <c r="ES100">
        <f t="shared" si="148"/>
        <v>-9.0893927608795333E-2</v>
      </c>
      <c r="ET100">
        <f t="shared" si="149"/>
        <v>2.5649653547402895E-2</v>
      </c>
      <c r="EU100">
        <f t="shared" si="150"/>
        <v>1.5821918196913032E-2</v>
      </c>
      <c r="EV100">
        <f t="shared" si="151"/>
        <v>-2.4006252355093016E-2</v>
      </c>
      <c r="EW100" t="str">
        <f t="shared" si="152"/>
        <v/>
      </c>
      <c r="EX100">
        <f t="shared" si="153"/>
        <v>-0.15840625572385225</v>
      </c>
    </row>
    <row r="101" spans="1:154" x14ac:dyDescent="0.4">
      <c r="A101" s="1" t="s">
        <v>99</v>
      </c>
      <c r="B101" s="3">
        <v>108.10428336355599</v>
      </c>
      <c r="C101" s="4">
        <v>118.273861094941</v>
      </c>
      <c r="D101" s="3">
        <v>122.282326340029</v>
      </c>
      <c r="E101" s="4">
        <v>91.336625358377105</v>
      </c>
      <c r="F101" s="3">
        <v>107.557702400005</v>
      </c>
      <c r="G101" s="4">
        <v>95.167186422114</v>
      </c>
      <c r="H101" s="3">
        <v>103.27623870175501</v>
      </c>
      <c r="I101" s="4">
        <v>103.215251063765</v>
      </c>
      <c r="J101" s="3">
        <v>119.474289040619</v>
      </c>
      <c r="K101" s="4">
        <v>159.258466693911</v>
      </c>
      <c r="L101" s="3">
        <v>109.31365688577699</v>
      </c>
      <c r="M101" s="4">
        <v>79.384032823641107</v>
      </c>
      <c r="N101" s="3">
        <v>127.785165132042</v>
      </c>
      <c r="O101" s="4">
        <v>84.034977735039504</v>
      </c>
      <c r="P101" s="3">
        <v>112.78916660127101</v>
      </c>
      <c r="Q101" s="4">
        <v>71.352564360997107</v>
      </c>
      <c r="R101" s="3">
        <v>129.427356805779</v>
      </c>
      <c r="S101" s="4">
        <v>119.963446690854</v>
      </c>
      <c r="T101" s="3">
        <v>98.326504409794097</v>
      </c>
      <c r="U101" s="4">
        <v>101.481873959618</v>
      </c>
      <c r="V101" s="3">
        <v>97.025946700681203</v>
      </c>
      <c r="W101" s="4">
        <v>109.69408492493901</v>
      </c>
      <c r="X101" s="3">
        <v>97.753384433473002</v>
      </c>
      <c r="Y101" s="4">
        <v>91.284746214030307</v>
      </c>
      <c r="Z101" s="3">
        <v>100.003467947388</v>
      </c>
      <c r="AA101" s="4">
        <v>105.57360977552</v>
      </c>
      <c r="AB101" s="3">
        <v>108.798940634099</v>
      </c>
      <c r="AC101" s="4">
        <v>97.461053133897195</v>
      </c>
      <c r="AD101" s="3">
        <v>87.838967464899397</v>
      </c>
      <c r="AE101" s="4">
        <v>88.434141403742004</v>
      </c>
      <c r="AF101" s="3">
        <v>113.416978747128</v>
      </c>
      <c r="AG101" s="4">
        <v>91.364498578421305</v>
      </c>
      <c r="AH101" s="3">
        <v>140.100461698065</v>
      </c>
      <c r="AI101" s="4">
        <v>673.34994753993101</v>
      </c>
      <c r="AJ101" s="3">
        <v>87.660801375486301</v>
      </c>
      <c r="AK101" s="4">
        <v>107.471747142814</v>
      </c>
      <c r="AL101" s="3">
        <v>94.522476125813895</v>
      </c>
      <c r="AM101" s="4">
        <v>55.233861409140403</v>
      </c>
      <c r="AN101" s="3">
        <v>114.958686463291</v>
      </c>
      <c r="AO101" s="4">
        <v>79.800371710244804</v>
      </c>
      <c r="AP101" s="3">
        <v>97.829985656011701</v>
      </c>
      <c r="AQ101" s="4">
        <v>89.382659059034907</v>
      </c>
      <c r="AR101" s="3">
        <v>84.389565084325596</v>
      </c>
      <c r="AS101" s="4">
        <v>91.899677963516893</v>
      </c>
      <c r="AT101" s="3">
        <v>92.652347949823906</v>
      </c>
      <c r="AU101" s="4">
        <v>193.45757578668</v>
      </c>
      <c r="AV101" s="3">
        <v>102.681109140701</v>
      </c>
      <c r="AW101" s="4">
        <v>104.58851744245899</v>
      </c>
      <c r="AX101" s="3">
        <v>104.444428166695</v>
      </c>
      <c r="AY101" s="4">
        <v>101.874105195897</v>
      </c>
      <c r="AZ101" s="3">
        <v>63.704060258684997</v>
      </c>
      <c r="BA101" s="4">
        <v>112.24092040305</v>
      </c>
      <c r="BB101" s="3">
        <v>72.715059554970196</v>
      </c>
      <c r="BC101" s="4">
        <v>103.436132564421</v>
      </c>
      <c r="BD101" s="3">
        <v>115.93555385091101</v>
      </c>
      <c r="BE101" s="4">
        <v>104.78404669612</v>
      </c>
      <c r="BF101" s="3">
        <v>112.420323109191</v>
      </c>
      <c r="BG101" s="4">
        <v>114.604748143693</v>
      </c>
      <c r="BH101" s="3">
        <v>95.530949300701195</v>
      </c>
      <c r="BI101" s="4">
        <v>116.90617502647</v>
      </c>
      <c r="BJ101" s="3">
        <v>120.076023267257</v>
      </c>
      <c r="BK101" s="4">
        <v>120.987742019197</v>
      </c>
      <c r="BL101" s="3">
        <v>121.431449877673</v>
      </c>
      <c r="BM101" s="4">
        <v>115.110729918632</v>
      </c>
      <c r="BN101" s="3">
        <v>142.54913410176499</v>
      </c>
      <c r="BO101" s="4">
        <v>74.670570059100598</v>
      </c>
      <c r="BP101" s="3">
        <v>97.024896568561999</v>
      </c>
      <c r="BQ101" s="4">
        <v>89.953672483356698</v>
      </c>
      <c r="BR101" s="3">
        <v>95.666541304361999</v>
      </c>
      <c r="BS101" s="4">
        <v>113.399970679235</v>
      </c>
      <c r="BT101" s="3">
        <v>89.037795081792197</v>
      </c>
      <c r="BU101" s="4">
        <v>110.47359667688499</v>
      </c>
      <c r="BV101" s="3">
        <v>133.178426152772</v>
      </c>
      <c r="BW101" s="4">
        <v>126.83519390799</v>
      </c>
      <c r="BX101" s="3"/>
      <c r="BY101" s="4">
        <v>74.333656854194999</v>
      </c>
      <c r="BZ101" s="1" t="s">
        <v>99</v>
      </c>
      <c r="CA101">
        <f t="shared" si="78"/>
        <v>3.1457477450866023E-2</v>
      </c>
      <c r="CB101">
        <f t="shared" si="79"/>
        <v>4.4590615194115113E-2</v>
      </c>
      <c r="CC101">
        <f t="shared" si="80"/>
        <v>-5.3426211526419465E-3</v>
      </c>
      <c r="CD101">
        <f t="shared" si="81"/>
        <v>1.1563518670116402E-2</v>
      </c>
      <c r="CE101">
        <f t="shared" si="82"/>
        <v>-4.2227310648290661E-4</v>
      </c>
      <c r="CF101">
        <f t="shared" si="83"/>
        <v>-3.1799289206345671E-2</v>
      </c>
      <c r="CG101">
        <f t="shared" si="84"/>
        <v>-1.4869974271286335E-2</v>
      </c>
      <c r="CH101">
        <f t="shared" si="85"/>
        <v>5.8802540285427529E-3</v>
      </c>
      <c r="CI101">
        <f t="shared" si="86"/>
        <v>6.8985963372039105E-3</v>
      </c>
      <c r="CJ101">
        <f t="shared" si="87"/>
        <v>0.23639910861583258</v>
      </c>
      <c r="CK101">
        <f t="shared" si="88"/>
        <v>2.4957968342938841E-2</v>
      </c>
      <c r="CL101">
        <f t="shared" si="89"/>
        <v>-2.0394126393435408E-2</v>
      </c>
      <c r="CM101">
        <f t="shared" si="90"/>
        <v>-1.2890636447525639E-2</v>
      </c>
      <c r="CN101">
        <f t="shared" si="91"/>
        <v>-3.682029277804777E-2</v>
      </c>
      <c r="CO101">
        <f t="shared" si="92"/>
        <v>-8.4788382450270428E-3</v>
      </c>
      <c r="CP101">
        <f t="shared" si="93"/>
        <v>-1.7283768416788803E-2</v>
      </c>
      <c r="CQ101">
        <f t="shared" si="94"/>
        <v>1.9401112487158034E-2</v>
      </c>
      <c r="CR101">
        <f t="shared" si="95"/>
        <v>2.5485721904061398E-2</v>
      </c>
      <c r="CS101">
        <f t="shared" si="96"/>
        <v>2.2731059070959514E-3</v>
      </c>
      <c r="CT101">
        <f t="shared" si="97"/>
        <v>-3.8483728246083704E-3</v>
      </c>
      <c r="CU101">
        <f t="shared" si="98"/>
        <v>-4.4011094752559599E-3</v>
      </c>
      <c r="CV101">
        <f t="shared" si="99"/>
        <v>1.202702944199574E-2</v>
      </c>
      <c r="CW101">
        <f t="shared" si="100"/>
        <v>-1.9388469589393553E-2</v>
      </c>
      <c r="CX101">
        <f t="shared" si="101"/>
        <v>-1.2185105329181711E-2</v>
      </c>
      <c r="CY101">
        <f t="shared" si="102"/>
        <v>-1.4292371458150988E-2</v>
      </c>
      <c r="CZ101">
        <f t="shared" si="103"/>
        <v>-2.1318345763826851E-2</v>
      </c>
      <c r="DA101">
        <f t="shared" si="104"/>
        <v>-6.9484794304595865E-2</v>
      </c>
      <c r="DB101">
        <f t="shared" si="105"/>
        <v>8.635454872818471E-5</v>
      </c>
      <c r="DC101">
        <f t="shared" si="106"/>
        <v>1.3834801894287985E-3</v>
      </c>
      <c r="DD101">
        <f t="shared" si="107"/>
        <v>-1.5309654935632522E-2</v>
      </c>
      <c r="DE101">
        <f t="shared" si="108"/>
        <v>-3.7138717948144162E-3</v>
      </c>
      <c r="DF101">
        <f t="shared" si="109"/>
        <v>-4.2231361263925793E-2</v>
      </c>
      <c r="DG101">
        <f t="shared" si="110"/>
        <v>3.5031569226154247E-2</v>
      </c>
      <c r="DH101">
        <f t="shared" si="111"/>
        <v>0.27744061965600375</v>
      </c>
      <c r="DI101">
        <f t="shared" si="112"/>
        <v>-2.0477708487447566E-2</v>
      </c>
      <c r="DJ101">
        <f t="shared" si="113"/>
        <v>2.3883369440227842E-2</v>
      </c>
      <c r="DK101">
        <f t="shared" si="114"/>
        <v>-9.9167024518674873E-3</v>
      </c>
      <c r="DL101">
        <f t="shared" si="115"/>
        <v>-1.3727685278564161E-2</v>
      </c>
      <c r="DM101">
        <f t="shared" si="116"/>
        <v>-8.0925876547736086E-3</v>
      </c>
      <c r="DN101">
        <f t="shared" si="117"/>
        <v>5.6954964323621793E-2</v>
      </c>
      <c r="DO101">
        <f t="shared" si="118"/>
        <v>-1.4142680876316094E-2</v>
      </c>
      <c r="DP101">
        <f t="shared" si="119"/>
        <v>2.1561103784335289E-2</v>
      </c>
      <c r="DQ101">
        <f t="shared" si="120"/>
        <v>7.32009962058775E-2</v>
      </c>
      <c r="DR101">
        <f t="shared" si="121"/>
        <v>-9.8783818406781299E-3</v>
      </c>
      <c r="DS101">
        <f t="shared" si="122"/>
        <v>-9.4628905733584734E-2</v>
      </c>
      <c r="DT101">
        <f t="shared" si="123"/>
        <v>8.8378016905370949E-2</v>
      </c>
      <c r="DU101">
        <f t="shared" si="124"/>
        <v>2.0699952314801262E-2</v>
      </c>
      <c r="DV101">
        <f t="shared" si="125"/>
        <v>1.3852952737087421E-2</v>
      </c>
      <c r="DW101">
        <f t="shared" si="126"/>
        <v>-1.5721025678812284E-2</v>
      </c>
      <c r="DX101">
        <f t="shared" si="127"/>
        <v>2.3604587550377865E-2</v>
      </c>
      <c r="DY101">
        <f t="shared" si="128"/>
        <v>-0.31714028009114392</v>
      </c>
      <c r="DZ101">
        <f t="shared" si="129"/>
        <v>2.2103522319035562E-2</v>
      </c>
      <c r="EA101">
        <f t="shared" si="130"/>
        <v>-7.6935182473824026E-3</v>
      </c>
      <c r="EB101">
        <f t="shared" si="131"/>
        <v>5.3562017342577484E-2</v>
      </c>
      <c r="EC101">
        <f t="shared" si="132"/>
        <v>-0.10372766851076565</v>
      </c>
      <c r="ED101">
        <f t="shared" si="133"/>
        <v>-1.2810908489726547E-2</v>
      </c>
      <c r="EE101">
        <f t="shared" si="134"/>
        <v>-2.3720837952109997E-2</v>
      </c>
      <c r="EF101">
        <f t="shared" si="135"/>
        <v>5.2755834210986396E-2</v>
      </c>
      <c r="EG101">
        <f t="shared" si="136"/>
        <v>9.3769598709902979E-4</v>
      </c>
      <c r="EH101">
        <f t="shared" si="137"/>
        <v>2.6993750140436035E-3</v>
      </c>
      <c r="EI101">
        <f t="shared" si="138"/>
        <v>3.6524718271824241E-3</v>
      </c>
      <c r="EJ101">
        <f t="shared" si="139"/>
        <v>0.14623190334113834</v>
      </c>
      <c r="EK101">
        <f t="shared" si="140"/>
        <v>1.4218329357307713E-2</v>
      </c>
      <c r="EL101">
        <f t="shared" si="141"/>
        <v>9.2753025737231098E-3</v>
      </c>
      <c r="EM101">
        <f t="shared" si="142"/>
        <v>2.5527814266884885E-2</v>
      </c>
      <c r="EN101">
        <f t="shared" si="143"/>
        <v>5.7792001364088463E-2</v>
      </c>
      <c r="EO101">
        <f t="shared" si="144"/>
        <v>-1.1052526392851814E-3</v>
      </c>
      <c r="EP101">
        <f t="shared" si="145"/>
        <v>-1.8428930193394977E-2</v>
      </c>
      <c r="EQ101">
        <f t="shared" si="146"/>
        <v>-4.3318577211688969E-2</v>
      </c>
      <c r="ER101">
        <f t="shared" si="147"/>
        <v>3.9980847055872903E-2</v>
      </c>
      <c r="ES101">
        <f t="shared" si="148"/>
        <v>-4.5116285214738316E-2</v>
      </c>
      <c r="ET101">
        <f t="shared" si="149"/>
        <v>5.3856308339146342E-2</v>
      </c>
      <c r="EU101">
        <f t="shared" si="150"/>
        <v>2.8679207248819338E-2</v>
      </c>
      <c r="EV101">
        <f t="shared" si="151"/>
        <v>-1.3167910199080035E-3</v>
      </c>
      <c r="EW101" t="str">
        <f t="shared" si="152"/>
        <v/>
      </c>
      <c r="EX101">
        <f t="shared" si="153"/>
        <v>-4.4748328337907206E-2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6992-AAD7-43CB-9078-B1393D1181C2}">
  <dimension ref="A1:NL101"/>
  <sheetViews>
    <sheetView workbookViewId="0">
      <pane xSplit="1" ySplit="1" topLeftCell="MX2" activePane="bottomRight" state="frozen"/>
      <selection pane="topRight" activeCell="B1" sqref="B1"/>
      <selection pane="bottomLeft" activeCell="A2" sqref="A2"/>
      <selection pane="bottomRight" activeCell="GG2" sqref="GG2:GG101"/>
    </sheetView>
  </sheetViews>
  <sheetFormatPr defaultRowHeight="13.5" x14ac:dyDescent="0.4"/>
  <cols>
    <col min="190" max="190" width="11.29296875" bestFit="1" customWidth="1"/>
  </cols>
  <sheetData>
    <row r="1" spans="1:376" ht="28.15" x14ac:dyDescent="0.4">
      <c r="B1" s="2" t="s">
        <v>176</v>
      </c>
      <c r="C1" s="2" t="s">
        <v>100</v>
      </c>
      <c r="D1" s="2" t="s">
        <v>177</v>
      </c>
      <c r="E1" s="2" t="s">
        <v>178</v>
      </c>
      <c r="F1" s="2" t="s">
        <v>101</v>
      </c>
      <c r="G1" s="2" t="s">
        <v>102</v>
      </c>
      <c r="H1" s="2" t="s">
        <v>179</v>
      </c>
      <c r="I1" s="2" t="s">
        <v>103</v>
      </c>
      <c r="J1" s="2" t="s">
        <v>104</v>
      </c>
      <c r="K1" s="2" t="s">
        <v>180</v>
      </c>
      <c r="L1" s="2" t="s">
        <v>105</v>
      </c>
      <c r="M1" s="2" t="s">
        <v>106</v>
      </c>
      <c r="N1" s="2" t="s">
        <v>181</v>
      </c>
      <c r="O1" s="2" t="s">
        <v>182</v>
      </c>
      <c r="P1" s="2" t="s">
        <v>183</v>
      </c>
      <c r="Q1" s="2" t="s">
        <v>107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  <c r="W1" s="2" t="s">
        <v>260</v>
      </c>
      <c r="X1" s="2" t="s">
        <v>261</v>
      </c>
      <c r="Y1" s="2" t="s">
        <v>262</v>
      </c>
      <c r="Z1" s="2" t="s">
        <v>108</v>
      </c>
      <c r="AA1" s="2" t="s">
        <v>184</v>
      </c>
      <c r="AB1" s="2" t="s">
        <v>109</v>
      </c>
      <c r="AC1" s="2" t="s">
        <v>185</v>
      </c>
      <c r="AD1" s="2" t="s">
        <v>186</v>
      </c>
      <c r="AE1" s="2" t="s">
        <v>110</v>
      </c>
      <c r="AF1" s="2" t="s">
        <v>111</v>
      </c>
      <c r="AG1" s="2" t="s">
        <v>187</v>
      </c>
      <c r="AH1" s="2" t="s">
        <v>112</v>
      </c>
      <c r="AI1" s="2" t="s">
        <v>188</v>
      </c>
      <c r="AJ1" s="2" t="s">
        <v>113</v>
      </c>
      <c r="AK1" s="2" t="s">
        <v>189</v>
      </c>
      <c r="AL1" s="2" t="s">
        <v>190</v>
      </c>
      <c r="AM1" s="2" t="s">
        <v>114</v>
      </c>
      <c r="AN1" s="2" t="s">
        <v>115</v>
      </c>
      <c r="AO1" s="2" t="s">
        <v>191</v>
      </c>
      <c r="AP1" s="2" t="s">
        <v>116</v>
      </c>
      <c r="AQ1" s="2" t="s">
        <v>192</v>
      </c>
      <c r="AR1" s="2" t="s">
        <v>117</v>
      </c>
      <c r="AS1" s="2" t="s">
        <v>118</v>
      </c>
      <c r="AT1" s="2" t="s">
        <v>263</v>
      </c>
      <c r="AU1" s="2" t="s">
        <v>264</v>
      </c>
      <c r="AV1" s="2" t="s">
        <v>265</v>
      </c>
      <c r="AW1" s="2" t="s">
        <v>266</v>
      </c>
      <c r="AX1" s="2" t="s">
        <v>267</v>
      </c>
      <c r="AY1" s="2" t="s">
        <v>268</v>
      </c>
      <c r="AZ1" s="2" t="s">
        <v>269</v>
      </c>
      <c r="BA1" s="2" t="s">
        <v>270</v>
      </c>
      <c r="BB1" s="2" t="s">
        <v>193</v>
      </c>
      <c r="BC1" s="2" t="s">
        <v>194</v>
      </c>
      <c r="BD1" s="2" t="s">
        <v>195</v>
      </c>
      <c r="BE1" s="2" t="s">
        <v>119</v>
      </c>
      <c r="BF1" s="2" t="s">
        <v>196</v>
      </c>
      <c r="BG1" s="2" t="s">
        <v>197</v>
      </c>
      <c r="BH1" s="2" t="s">
        <v>198</v>
      </c>
      <c r="BI1" s="2" t="s">
        <v>121</v>
      </c>
      <c r="BJ1" s="2" t="s">
        <v>122</v>
      </c>
      <c r="BK1" s="2" t="s">
        <v>123</v>
      </c>
      <c r="BL1" s="2" t="s">
        <v>124</v>
      </c>
      <c r="BM1" s="2" t="s">
        <v>125</v>
      </c>
      <c r="BN1" s="2" t="s">
        <v>126</v>
      </c>
      <c r="BO1" s="2" t="s">
        <v>127</v>
      </c>
      <c r="BP1" s="2" t="s">
        <v>271</v>
      </c>
      <c r="BQ1" s="2" t="s">
        <v>128</v>
      </c>
      <c r="BR1" s="2" t="s">
        <v>129</v>
      </c>
      <c r="BS1" s="2" t="s">
        <v>199</v>
      </c>
      <c r="BT1" s="2" t="s">
        <v>200</v>
      </c>
      <c r="BU1" s="2" t="s">
        <v>201</v>
      </c>
      <c r="BV1" s="2" t="s">
        <v>202</v>
      </c>
      <c r="BW1" s="2" t="s">
        <v>130</v>
      </c>
      <c r="BX1" s="2" t="s">
        <v>203</v>
      </c>
      <c r="BY1" s="2" t="s">
        <v>204</v>
      </c>
      <c r="BZ1" s="2" t="s">
        <v>131</v>
      </c>
      <c r="CA1" s="2" t="s">
        <v>132</v>
      </c>
      <c r="CB1" s="2" t="s">
        <v>205</v>
      </c>
      <c r="CC1" s="2" t="s">
        <v>206</v>
      </c>
      <c r="CD1" s="2" t="s">
        <v>133</v>
      </c>
      <c r="CE1" s="2" t="s">
        <v>207</v>
      </c>
      <c r="CF1" s="2" t="s">
        <v>134</v>
      </c>
      <c r="CG1" s="2" t="s">
        <v>137</v>
      </c>
      <c r="CH1" s="2" t="s">
        <v>208</v>
      </c>
      <c r="CI1" s="2" t="s">
        <v>209</v>
      </c>
      <c r="CJ1" s="2" t="s">
        <v>210</v>
      </c>
      <c r="CK1" s="2" t="s">
        <v>211</v>
      </c>
      <c r="CL1" s="2" t="s">
        <v>212</v>
      </c>
      <c r="CM1" s="2" t="s">
        <v>272</v>
      </c>
      <c r="CN1" s="2" t="s">
        <v>273</v>
      </c>
      <c r="CO1" s="2" t="s">
        <v>274</v>
      </c>
      <c r="CP1" s="2" t="s">
        <v>213</v>
      </c>
      <c r="CQ1" s="2" t="s">
        <v>138</v>
      </c>
      <c r="CR1" s="2" t="s">
        <v>214</v>
      </c>
      <c r="CS1" s="2" t="s">
        <v>139</v>
      </c>
      <c r="CT1" s="2" t="s">
        <v>215</v>
      </c>
      <c r="CU1" s="2" t="s">
        <v>216</v>
      </c>
      <c r="CV1" s="2" t="s">
        <v>217</v>
      </c>
      <c r="CW1" s="2" t="s">
        <v>140</v>
      </c>
      <c r="CX1" s="2" t="s">
        <v>218</v>
      </c>
      <c r="CY1" s="2" t="s">
        <v>141</v>
      </c>
      <c r="CZ1" s="2" t="s">
        <v>142</v>
      </c>
      <c r="DA1" s="2" t="s">
        <v>219</v>
      </c>
      <c r="DB1" s="2" t="s">
        <v>220</v>
      </c>
      <c r="DC1" s="2" t="s">
        <v>143</v>
      </c>
      <c r="DD1" s="2" t="s">
        <v>221</v>
      </c>
      <c r="DE1" s="2" t="s">
        <v>222</v>
      </c>
      <c r="DF1" s="2" t="s">
        <v>223</v>
      </c>
      <c r="DG1" s="2" t="s">
        <v>144</v>
      </c>
      <c r="DH1" s="2" t="s">
        <v>224</v>
      </c>
      <c r="DI1" s="2" t="s">
        <v>145</v>
      </c>
      <c r="DJ1" s="2" t="s">
        <v>225</v>
      </c>
      <c r="DK1" s="2" t="s">
        <v>226</v>
      </c>
      <c r="DL1" s="2" t="s">
        <v>227</v>
      </c>
      <c r="DM1" s="2" t="s">
        <v>146</v>
      </c>
      <c r="DN1" s="2" t="s">
        <v>228</v>
      </c>
      <c r="DO1" s="2" t="s">
        <v>229</v>
      </c>
      <c r="DP1" s="2" t="s">
        <v>230</v>
      </c>
      <c r="DQ1" s="2" t="s">
        <v>231</v>
      </c>
      <c r="DR1" s="2" t="s">
        <v>232</v>
      </c>
      <c r="DS1" s="2" t="s">
        <v>233</v>
      </c>
      <c r="DT1" s="2" t="s">
        <v>234</v>
      </c>
      <c r="DU1" s="2" t="s">
        <v>148</v>
      </c>
      <c r="DV1" s="2" t="s">
        <v>149</v>
      </c>
      <c r="DW1" s="2" t="s">
        <v>235</v>
      </c>
      <c r="DX1" s="2" t="s">
        <v>150</v>
      </c>
      <c r="DY1" s="2" t="s">
        <v>151</v>
      </c>
      <c r="DZ1" s="2" t="s">
        <v>152</v>
      </c>
      <c r="EA1" s="2" t="s">
        <v>236</v>
      </c>
      <c r="EB1" s="2" t="s">
        <v>153</v>
      </c>
      <c r="EC1" s="2" t="s">
        <v>237</v>
      </c>
      <c r="ED1" s="2" t="s">
        <v>238</v>
      </c>
      <c r="EE1" s="2" t="s">
        <v>154</v>
      </c>
      <c r="EF1" s="2" t="s">
        <v>155</v>
      </c>
      <c r="EG1" s="2" t="s">
        <v>239</v>
      </c>
      <c r="EH1" s="2" t="s">
        <v>156</v>
      </c>
      <c r="EI1" s="2" t="s">
        <v>157</v>
      </c>
      <c r="EJ1" s="2" t="s">
        <v>158</v>
      </c>
      <c r="EK1" s="2" t="s">
        <v>275</v>
      </c>
      <c r="EL1" s="2" t="s">
        <v>276</v>
      </c>
      <c r="EM1" s="2" t="s">
        <v>277</v>
      </c>
      <c r="EN1" s="2" t="s">
        <v>160</v>
      </c>
      <c r="EO1" s="2" t="s">
        <v>240</v>
      </c>
      <c r="EP1" s="2" t="s">
        <v>241</v>
      </c>
      <c r="EQ1" s="2" t="s">
        <v>242</v>
      </c>
      <c r="ER1" s="2" t="s">
        <v>161</v>
      </c>
      <c r="ES1" s="2" t="s">
        <v>162</v>
      </c>
      <c r="ET1" s="2" t="s">
        <v>243</v>
      </c>
      <c r="EU1" s="2" t="s">
        <v>163</v>
      </c>
      <c r="EV1" s="2" t="s">
        <v>244</v>
      </c>
      <c r="EW1" s="2" t="s">
        <v>164</v>
      </c>
      <c r="EX1" s="2" t="s">
        <v>165</v>
      </c>
      <c r="EY1" s="2" t="s">
        <v>245</v>
      </c>
      <c r="EZ1" s="2" t="s">
        <v>166</v>
      </c>
      <c r="FA1" s="2" t="s">
        <v>246</v>
      </c>
      <c r="FB1" s="2" t="s">
        <v>167</v>
      </c>
      <c r="FC1" s="2" t="s">
        <v>168</v>
      </c>
      <c r="FD1" s="2" t="s">
        <v>278</v>
      </c>
      <c r="FE1" s="2" t="s">
        <v>279</v>
      </c>
      <c r="FF1" s="2" t="s">
        <v>280</v>
      </c>
      <c r="FG1" s="2" t="s">
        <v>281</v>
      </c>
      <c r="FH1" s="2" t="s">
        <v>282</v>
      </c>
      <c r="FI1" s="2" t="s">
        <v>283</v>
      </c>
      <c r="FJ1" s="2" t="s">
        <v>284</v>
      </c>
      <c r="FK1" s="2" t="s">
        <v>285</v>
      </c>
      <c r="FL1" s="2" t="s">
        <v>286</v>
      </c>
      <c r="FM1" s="2" t="s">
        <v>287</v>
      </c>
      <c r="FN1" s="2" t="s">
        <v>288</v>
      </c>
      <c r="FO1" s="2" t="s">
        <v>289</v>
      </c>
      <c r="FP1" s="2" t="s">
        <v>290</v>
      </c>
      <c r="FQ1" s="2" t="s">
        <v>291</v>
      </c>
      <c r="FR1" s="2" t="s">
        <v>247</v>
      </c>
      <c r="FS1" s="2" t="s">
        <v>169</v>
      </c>
      <c r="FT1" s="2" t="s">
        <v>170</v>
      </c>
      <c r="FU1" s="2" t="s">
        <v>248</v>
      </c>
      <c r="FV1" s="2" t="s">
        <v>171</v>
      </c>
      <c r="FW1" s="2" t="s">
        <v>172</v>
      </c>
      <c r="FX1" s="2" t="s">
        <v>173</v>
      </c>
      <c r="FY1" s="2" t="s">
        <v>249</v>
      </c>
      <c r="FZ1" s="2" t="s">
        <v>250</v>
      </c>
      <c r="GA1" s="2" t="s">
        <v>174</v>
      </c>
      <c r="GB1" s="2" t="s">
        <v>251</v>
      </c>
      <c r="GC1" s="2" t="s">
        <v>252</v>
      </c>
      <c r="GD1" s="2" t="s">
        <v>253</v>
      </c>
      <c r="GE1" s="2" t="s">
        <v>175</v>
      </c>
      <c r="GF1" s="2" t="s">
        <v>254</v>
      </c>
      <c r="GG1" s="2"/>
      <c r="GH1" s="2" t="s">
        <v>176</v>
      </c>
      <c r="GI1" s="2" t="s">
        <v>100</v>
      </c>
      <c r="GJ1" s="2" t="s">
        <v>177</v>
      </c>
      <c r="GK1" s="2" t="s">
        <v>178</v>
      </c>
      <c r="GL1" s="2" t="s">
        <v>101</v>
      </c>
      <c r="GM1" s="2" t="s">
        <v>102</v>
      </c>
      <c r="GN1" s="2" t="s">
        <v>179</v>
      </c>
      <c r="GO1" s="2" t="s">
        <v>103</v>
      </c>
      <c r="GP1" s="2" t="s">
        <v>104</v>
      </c>
      <c r="GQ1" s="2" t="s">
        <v>180</v>
      </c>
      <c r="GR1" s="2" t="s">
        <v>105</v>
      </c>
      <c r="GS1" s="2" t="s">
        <v>106</v>
      </c>
      <c r="GT1" s="2" t="s">
        <v>181</v>
      </c>
      <c r="GU1" s="2" t="s">
        <v>182</v>
      </c>
      <c r="GV1" s="2" t="s">
        <v>183</v>
      </c>
      <c r="GW1" s="2" t="s">
        <v>107</v>
      </c>
      <c r="GX1" s="2" t="s">
        <v>255</v>
      </c>
      <c r="GY1" s="2" t="s">
        <v>256</v>
      </c>
      <c r="GZ1" s="2" t="s">
        <v>257</v>
      </c>
      <c r="HA1" s="2" t="s">
        <v>258</v>
      </c>
      <c r="HB1" s="2" t="s">
        <v>259</v>
      </c>
      <c r="HC1" s="2" t="s">
        <v>260</v>
      </c>
      <c r="HD1" s="2" t="s">
        <v>261</v>
      </c>
      <c r="HE1" s="2" t="s">
        <v>262</v>
      </c>
      <c r="HF1" s="2" t="s">
        <v>108</v>
      </c>
      <c r="HG1" s="2" t="s">
        <v>184</v>
      </c>
      <c r="HH1" s="2" t="s">
        <v>109</v>
      </c>
      <c r="HI1" s="2" t="s">
        <v>185</v>
      </c>
      <c r="HJ1" s="2" t="s">
        <v>186</v>
      </c>
      <c r="HK1" s="2" t="s">
        <v>110</v>
      </c>
      <c r="HL1" s="2" t="s">
        <v>111</v>
      </c>
      <c r="HM1" s="2" t="s">
        <v>187</v>
      </c>
      <c r="HN1" s="2" t="s">
        <v>112</v>
      </c>
      <c r="HO1" s="2" t="s">
        <v>188</v>
      </c>
      <c r="HP1" s="2" t="s">
        <v>113</v>
      </c>
      <c r="HQ1" s="2" t="s">
        <v>189</v>
      </c>
      <c r="HR1" s="2" t="s">
        <v>190</v>
      </c>
      <c r="HS1" s="2" t="s">
        <v>114</v>
      </c>
      <c r="HT1" s="2" t="s">
        <v>115</v>
      </c>
      <c r="HU1" s="2" t="s">
        <v>191</v>
      </c>
      <c r="HV1" s="2" t="s">
        <v>116</v>
      </c>
      <c r="HW1" s="2" t="s">
        <v>192</v>
      </c>
      <c r="HX1" s="2" t="s">
        <v>117</v>
      </c>
      <c r="HY1" s="2" t="s">
        <v>118</v>
      </c>
      <c r="HZ1" s="2" t="s">
        <v>263</v>
      </c>
      <c r="IA1" s="2" t="s">
        <v>264</v>
      </c>
      <c r="IB1" s="2" t="s">
        <v>265</v>
      </c>
      <c r="IC1" s="2" t="s">
        <v>266</v>
      </c>
      <c r="ID1" s="2" t="s">
        <v>267</v>
      </c>
      <c r="IE1" s="2" t="s">
        <v>268</v>
      </c>
      <c r="IF1" s="2" t="s">
        <v>269</v>
      </c>
      <c r="IG1" s="2" t="s">
        <v>270</v>
      </c>
      <c r="IH1" s="2" t="s">
        <v>193</v>
      </c>
      <c r="II1" s="2" t="s">
        <v>194</v>
      </c>
      <c r="IJ1" s="2" t="s">
        <v>195</v>
      </c>
      <c r="IK1" s="2" t="s">
        <v>119</v>
      </c>
      <c r="IL1" s="2" t="s">
        <v>196</v>
      </c>
      <c r="IM1" s="2" t="s">
        <v>197</v>
      </c>
      <c r="IN1" s="2" t="s">
        <v>198</v>
      </c>
      <c r="IO1" s="2" t="s">
        <v>121</v>
      </c>
      <c r="IP1" s="2" t="s">
        <v>122</v>
      </c>
      <c r="IQ1" s="2" t="s">
        <v>123</v>
      </c>
      <c r="IR1" s="2" t="s">
        <v>124</v>
      </c>
      <c r="IS1" s="2" t="s">
        <v>125</v>
      </c>
      <c r="IT1" s="2" t="s">
        <v>126</v>
      </c>
      <c r="IU1" s="2" t="s">
        <v>127</v>
      </c>
      <c r="IV1" s="2" t="s">
        <v>271</v>
      </c>
      <c r="IW1" s="2" t="s">
        <v>128</v>
      </c>
      <c r="IX1" s="2" t="s">
        <v>129</v>
      </c>
      <c r="IY1" s="2" t="s">
        <v>199</v>
      </c>
      <c r="IZ1" s="2" t="s">
        <v>200</v>
      </c>
      <c r="JA1" s="2" t="s">
        <v>201</v>
      </c>
      <c r="JB1" s="2" t="s">
        <v>202</v>
      </c>
      <c r="JC1" s="2" t="s">
        <v>130</v>
      </c>
      <c r="JD1" s="2" t="s">
        <v>203</v>
      </c>
      <c r="JE1" s="2" t="s">
        <v>204</v>
      </c>
      <c r="JF1" s="2" t="s">
        <v>131</v>
      </c>
      <c r="JG1" s="2" t="s">
        <v>132</v>
      </c>
      <c r="JH1" s="2" t="s">
        <v>205</v>
      </c>
      <c r="JI1" s="2" t="s">
        <v>206</v>
      </c>
      <c r="JJ1" s="2" t="s">
        <v>133</v>
      </c>
      <c r="JK1" s="2" t="s">
        <v>207</v>
      </c>
      <c r="JL1" s="2" t="s">
        <v>134</v>
      </c>
      <c r="JM1" s="2" t="s">
        <v>137</v>
      </c>
      <c r="JN1" s="2" t="s">
        <v>208</v>
      </c>
      <c r="JO1" s="2" t="s">
        <v>209</v>
      </c>
      <c r="JP1" s="2" t="s">
        <v>210</v>
      </c>
      <c r="JQ1" s="2" t="s">
        <v>211</v>
      </c>
      <c r="JR1" s="2" t="s">
        <v>212</v>
      </c>
      <c r="JS1" s="2" t="s">
        <v>272</v>
      </c>
      <c r="JT1" s="2" t="s">
        <v>273</v>
      </c>
      <c r="JU1" s="2" t="s">
        <v>274</v>
      </c>
      <c r="JV1" s="2" t="s">
        <v>213</v>
      </c>
      <c r="JW1" s="2" t="s">
        <v>138</v>
      </c>
      <c r="JX1" s="2" t="s">
        <v>214</v>
      </c>
      <c r="JY1" s="2" t="s">
        <v>139</v>
      </c>
      <c r="JZ1" s="2" t="s">
        <v>215</v>
      </c>
      <c r="KA1" s="2" t="s">
        <v>216</v>
      </c>
      <c r="KB1" s="2" t="s">
        <v>217</v>
      </c>
      <c r="KC1" s="2" t="s">
        <v>140</v>
      </c>
      <c r="KD1" s="2" t="s">
        <v>218</v>
      </c>
      <c r="KE1" s="2" t="s">
        <v>141</v>
      </c>
      <c r="KF1" s="2" t="s">
        <v>142</v>
      </c>
      <c r="KG1" s="2" t="s">
        <v>219</v>
      </c>
      <c r="KH1" s="2" t="s">
        <v>220</v>
      </c>
      <c r="KI1" s="2" t="s">
        <v>143</v>
      </c>
      <c r="KJ1" s="2" t="s">
        <v>221</v>
      </c>
      <c r="KK1" s="2" t="s">
        <v>222</v>
      </c>
      <c r="KL1" s="2" t="s">
        <v>223</v>
      </c>
      <c r="KM1" s="2" t="s">
        <v>144</v>
      </c>
      <c r="KN1" s="2" t="s">
        <v>224</v>
      </c>
      <c r="KO1" s="2" t="s">
        <v>145</v>
      </c>
      <c r="KP1" s="2" t="s">
        <v>225</v>
      </c>
      <c r="KQ1" s="2" t="s">
        <v>226</v>
      </c>
      <c r="KR1" s="2" t="s">
        <v>227</v>
      </c>
      <c r="KS1" s="2" t="s">
        <v>146</v>
      </c>
      <c r="KT1" s="2" t="s">
        <v>228</v>
      </c>
      <c r="KU1" s="2" t="s">
        <v>229</v>
      </c>
      <c r="KV1" s="2" t="s">
        <v>230</v>
      </c>
      <c r="KW1" s="2" t="s">
        <v>231</v>
      </c>
      <c r="KX1" s="2" t="s">
        <v>232</v>
      </c>
      <c r="KY1" s="2" t="s">
        <v>233</v>
      </c>
      <c r="KZ1" s="2" t="s">
        <v>234</v>
      </c>
      <c r="LA1" s="2" t="s">
        <v>148</v>
      </c>
      <c r="LB1" s="2" t="s">
        <v>149</v>
      </c>
      <c r="LC1" s="2" t="s">
        <v>235</v>
      </c>
      <c r="LD1" s="2" t="s">
        <v>150</v>
      </c>
      <c r="LE1" s="2" t="s">
        <v>151</v>
      </c>
      <c r="LF1" s="2" t="s">
        <v>152</v>
      </c>
      <c r="LG1" s="2" t="s">
        <v>236</v>
      </c>
      <c r="LH1" s="2" t="s">
        <v>153</v>
      </c>
      <c r="LI1" s="2" t="s">
        <v>237</v>
      </c>
      <c r="LJ1" s="2" t="s">
        <v>238</v>
      </c>
      <c r="LK1" s="2" t="s">
        <v>154</v>
      </c>
      <c r="LL1" s="2" t="s">
        <v>155</v>
      </c>
      <c r="LM1" s="2" t="s">
        <v>239</v>
      </c>
      <c r="LN1" s="2" t="s">
        <v>156</v>
      </c>
      <c r="LO1" s="2" t="s">
        <v>157</v>
      </c>
      <c r="LP1" s="2" t="s">
        <v>158</v>
      </c>
      <c r="LQ1" s="2" t="s">
        <v>275</v>
      </c>
      <c r="LR1" s="2" t="s">
        <v>276</v>
      </c>
      <c r="LS1" s="2" t="s">
        <v>277</v>
      </c>
      <c r="LT1" s="2" t="s">
        <v>160</v>
      </c>
      <c r="LU1" s="2" t="s">
        <v>240</v>
      </c>
      <c r="LV1" s="2" t="s">
        <v>241</v>
      </c>
      <c r="LW1" s="2" t="s">
        <v>242</v>
      </c>
      <c r="LX1" s="2" t="s">
        <v>161</v>
      </c>
      <c r="LY1" s="2" t="s">
        <v>162</v>
      </c>
      <c r="LZ1" s="2" t="s">
        <v>243</v>
      </c>
      <c r="MA1" s="2" t="s">
        <v>163</v>
      </c>
      <c r="MB1" s="2" t="s">
        <v>244</v>
      </c>
      <c r="MC1" s="2" t="s">
        <v>164</v>
      </c>
      <c r="MD1" s="2" t="s">
        <v>165</v>
      </c>
      <c r="ME1" s="2" t="s">
        <v>245</v>
      </c>
      <c r="MF1" s="2" t="s">
        <v>166</v>
      </c>
      <c r="MG1" s="2" t="s">
        <v>246</v>
      </c>
      <c r="MH1" s="2" t="s">
        <v>167</v>
      </c>
      <c r="MI1" s="2" t="s">
        <v>168</v>
      </c>
      <c r="MJ1" s="2" t="s">
        <v>278</v>
      </c>
      <c r="MK1" s="2" t="s">
        <v>279</v>
      </c>
      <c r="ML1" s="2" t="s">
        <v>280</v>
      </c>
      <c r="MM1" s="2" t="s">
        <v>281</v>
      </c>
      <c r="MN1" s="2" t="s">
        <v>282</v>
      </c>
      <c r="MO1" s="2" t="s">
        <v>283</v>
      </c>
      <c r="MP1" s="2" t="s">
        <v>284</v>
      </c>
      <c r="MQ1" s="2" t="s">
        <v>285</v>
      </c>
      <c r="MR1" s="2" t="s">
        <v>286</v>
      </c>
      <c r="MS1" s="2" t="s">
        <v>287</v>
      </c>
      <c r="MT1" s="2" t="s">
        <v>288</v>
      </c>
      <c r="MU1" s="2" t="s">
        <v>289</v>
      </c>
      <c r="MV1" s="2" t="s">
        <v>290</v>
      </c>
      <c r="MW1" s="2" t="s">
        <v>291</v>
      </c>
      <c r="MX1" s="2" t="s">
        <v>247</v>
      </c>
      <c r="MY1" s="2" t="s">
        <v>169</v>
      </c>
      <c r="MZ1" s="2" t="s">
        <v>170</v>
      </c>
      <c r="NA1" s="2" t="s">
        <v>248</v>
      </c>
      <c r="NB1" s="2" t="s">
        <v>171</v>
      </c>
      <c r="NC1" s="2" t="s">
        <v>172</v>
      </c>
      <c r="ND1" s="2" t="s">
        <v>173</v>
      </c>
      <c r="NE1" s="2" t="s">
        <v>249</v>
      </c>
      <c r="NF1" s="2" t="s">
        <v>250</v>
      </c>
      <c r="NG1" s="2" t="s">
        <v>174</v>
      </c>
      <c r="NH1" s="2" t="s">
        <v>251</v>
      </c>
      <c r="NI1" s="2" t="s">
        <v>252</v>
      </c>
      <c r="NJ1" s="2" t="s">
        <v>253</v>
      </c>
      <c r="NK1" s="2" t="s">
        <v>175</v>
      </c>
      <c r="NL1" s="2" t="s">
        <v>254</v>
      </c>
    </row>
    <row r="2" spans="1:376" x14ac:dyDescent="0.4">
      <c r="A2" s="1" t="s">
        <v>0</v>
      </c>
      <c r="B2" s="3">
        <v>74.684664098113402</v>
      </c>
      <c r="C2" s="4">
        <v>72.746223838682994</v>
      </c>
      <c r="D2" s="3">
        <v>1.6220403893539399</v>
      </c>
      <c r="E2" s="4"/>
      <c r="F2" s="3">
        <v>80.394495412844094</v>
      </c>
      <c r="G2" s="4">
        <v>66.480345743196693</v>
      </c>
      <c r="H2" s="3">
        <v>71.017177473904695</v>
      </c>
      <c r="I2" s="4">
        <v>72.528616024973999</v>
      </c>
      <c r="J2" s="3">
        <v>81.760172791648898</v>
      </c>
      <c r="K2" s="4">
        <v>49.056429531080603</v>
      </c>
      <c r="L2" s="3">
        <v>79.8200537624231</v>
      </c>
      <c r="M2" s="4">
        <v>83.821332385123497</v>
      </c>
      <c r="N2" s="3">
        <v>53.364946608564402</v>
      </c>
      <c r="O2" s="4">
        <v>66.217497073357606</v>
      </c>
      <c r="P2" s="3">
        <v>12.482447746862199</v>
      </c>
      <c r="Q2" s="4">
        <v>80.510299289456697</v>
      </c>
      <c r="R2" s="3">
        <v>84.236300755668196</v>
      </c>
      <c r="S2" s="4">
        <v>71.090449087477793</v>
      </c>
      <c r="T2" s="3"/>
      <c r="U2" s="4">
        <v>61.7164745182505</v>
      </c>
      <c r="V2" s="3"/>
      <c r="W2" s="4">
        <v>42.521321979003801</v>
      </c>
      <c r="X2" s="3">
        <v>51.403687852935398</v>
      </c>
      <c r="Y2" s="4">
        <v>94.412800610928699</v>
      </c>
      <c r="Z2" s="3">
        <v>54.794070116110902</v>
      </c>
      <c r="AA2" s="4">
        <v>73.737090611214398</v>
      </c>
      <c r="AB2" s="3">
        <v>40.562834906744001</v>
      </c>
      <c r="AC2" s="4">
        <v>78.441870334356395</v>
      </c>
      <c r="AD2" s="3">
        <v>61.418425954186802</v>
      </c>
      <c r="AE2" s="4">
        <v>76.658262245639506</v>
      </c>
      <c r="AF2" s="3">
        <v>80.824270177447005</v>
      </c>
      <c r="AG2" s="4"/>
      <c r="AH2" s="3">
        <v>70.015032576093304</v>
      </c>
      <c r="AI2" s="4">
        <v>68.457036534882306</v>
      </c>
      <c r="AJ2" s="3">
        <v>72.405895506342702</v>
      </c>
      <c r="AK2" s="4">
        <v>96.488913204389803</v>
      </c>
      <c r="AL2" s="3">
        <v>80.969005047884096</v>
      </c>
      <c r="AM2" s="4">
        <v>81.846559061606698</v>
      </c>
      <c r="AN2" s="3">
        <v>56.562268563757797</v>
      </c>
      <c r="AO2" s="4">
        <v>67.271143216283903</v>
      </c>
      <c r="AP2" s="3">
        <v>3.2617795722046599</v>
      </c>
      <c r="AQ2" s="4">
        <v>78.814719438950604</v>
      </c>
      <c r="AR2" s="3">
        <v>36.3848640359667</v>
      </c>
      <c r="AS2" s="4">
        <v>73.514003497076899</v>
      </c>
      <c r="AT2" s="3">
        <v>74.230493915533302</v>
      </c>
      <c r="AU2" s="4">
        <v>76.011371091187399</v>
      </c>
      <c r="AV2" s="3">
        <v>76.388844953410498</v>
      </c>
      <c r="AW2" s="4">
        <v>77.118795914710603</v>
      </c>
      <c r="AX2" s="3">
        <v>80.8098848317115</v>
      </c>
      <c r="AY2" s="4">
        <v>69.541904650891794</v>
      </c>
      <c r="AZ2" s="3">
        <v>79.829846209286799</v>
      </c>
      <c r="BA2" s="4">
        <v>30.934744439634901</v>
      </c>
      <c r="BB2" s="3">
        <v>35.664277838013099</v>
      </c>
      <c r="BC2" s="4">
        <v>44.673606485943999</v>
      </c>
      <c r="BD2" s="3">
        <v>70.176227791833199</v>
      </c>
      <c r="BE2" s="4">
        <v>56.131258891358698</v>
      </c>
      <c r="BF2" s="3">
        <v>65.326728900743007</v>
      </c>
      <c r="BG2" s="4">
        <v>46.954163700329602</v>
      </c>
      <c r="BH2" s="3">
        <v>37.092626061903303</v>
      </c>
      <c r="BI2" s="4">
        <v>69.424398208994006</v>
      </c>
      <c r="BJ2" s="3">
        <v>84.971804605178605</v>
      </c>
      <c r="BK2" s="4">
        <v>83.788206725439395</v>
      </c>
      <c r="BL2" s="3">
        <v>81.094680839678702</v>
      </c>
      <c r="BM2" s="4">
        <v>50.914645732357201</v>
      </c>
      <c r="BN2" s="3">
        <v>52.356529779819603</v>
      </c>
      <c r="BO2" s="4">
        <v>85.273772095104803</v>
      </c>
      <c r="BP2" s="3">
        <v>15.954337746782199</v>
      </c>
      <c r="BQ2" s="4">
        <v>70.946990057070593</v>
      </c>
      <c r="BR2" s="3">
        <v>73.607858264705797</v>
      </c>
      <c r="BS2" s="4"/>
      <c r="BT2" s="3">
        <v>51.110100211552798</v>
      </c>
      <c r="BU2" s="4"/>
      <c r="BV2" s="3">
        <v>71.688593476058898</v>
      </c>
      <c r="BW2" s="4">
        <v>55.705685461670903</v>
      </c>
      <c r="BX2" s="3">
        <v>30.431898717376001</v>
      </c>
      <c r="BY2" s="4">
        <v>46.240821635630802</v>
      </c>
      <c r="BZ2" s="3">
        <v>55.925798694606598</v>
      </c>
      <c r="CA2" s="4">
        <v>53.839171590480397</v>
      </c>
      <c r="CB2" s="3">
        <v>53.188303173851303</v>
      </c>
      <c r="CC2" s="4">
        <v>42.892471052211498</v>
      </c>
      <c r="CD2" s="3">
        <v>25.023085605698299</v>
      </c>
      <c r="CE2" s="4"/>
      <c r="CF2" s="3">
        <v>76.300821571518895</v>
      </c>
      <c r="CG2" s="4">
        <v>102.64171289562501</v>
      </c>
      <c r="CH2" s="3">
        <v>67.858915358748007</v>
      </c>
      <c r="CI2" s="4">
        <v>42.772763629329503</v>
      </c>
      <c r="CJ2" s="3">
        <v>36.0019988218992</v>
      </c>
      <c r="CK2" s="4"/>
      <c r="CL2" s="3">
        <v>72.578902276183001</v>
      </c>
      <c r="CM2" s="4"/>
      <c r="CN2" s="3">
        <v>70.309320570389104</v>
      </c>
      <c r="CO2" s="4">
        <v>47.778644785737399</v>
      </c>
      <c r="CP2" s="3">
        <v>45.7600182386157</v>
      </c>
      <c r="CQ2" s="4">
        <v>59.2161670914629</v>
      </c>
      <c r="CR2" s="3"/>
      <c r="CS2" s="4">
        <v>67.824803964162598</v>
      </c>
      <c r="CT2" s="3"/>
      <c r="CU2" s="4"/>
      <c r="CV2" s="3">
        <v>74.5823997247672</v>
      </c>
      <c r="CW2" s="4">
        <v>78.838405678405707</v>
      </c>
      <c r="CX2" s="3">
        <v>37.0663246983665</v>
      </c>
      <c r="CY2" s="4">
        <v>31.8775750200464</v>
      </c>
      <c r="CZ2" s="3">
        <v>80.311246451939695</v>
      </c>
      <c r="DA2" s="4">
        <v>68.817372389192201</v>
      </c>
      <c r="DB2" s="3">
        <v>74.283946440796896</v>
      </c>
      <c r="DC2" s="4">
        <v>78.516241525871393</v>
      </c>
      <c r="DD2" s="3">
        <v>82.111436950146597</v>
      </c>
      <c r="DE2" s="4">
        <v>52.204296177468102</v>
      </c>
      <c r="DF2" s="3">
        <v>56.209480437728701</v>
      </c>
      <c r="DG2" s="4">
        <v>61.684757534718301</v>
      </c>
      <c r="DH2" s="3">
        <v>71.458075026392606</v>
      </c>
      <c r="DI2" s="4">
        <v>37.430613906696202</v>
      </c>
      <c r="DJ2" s="3">
        <v>40.1337127272893</v>
      </c>
      <c r="DK2" s="4"/>
      <c r="DL2" s="3"/>
      <c r="DM2" s="4">
        <v>82.855950030953693</v>
      </c>
      <c r="DN2" s="3"/>
      <c r="DO2" s="4">
        <v>15.0281133875927</v>
      </c>
      <c r="DP2" s="3"/>
      <c r="DQ2" s="4"/>
      <c r="DR2" s="3">
        <v>56.065054625482198</v>
      </c>
      <c r="DS2" s="4">
        <v>75.975462011482094</v>
      </c>
      <c r="DT2" s="3"/>
      <c r="DU2" s="4">
        <v>75.856175078542407</v>
      </c>
      <c r="DV2" s="3">
        <v>44.823172683488899</v>
      </c>
      <c r="DW2" s="4">
        <v>75.193637579679006</v>
      </c>
      <c r="DX2" s="3">
        <v>27.293308517690701</v>
      </c>
      <c r="DY2" s="4">
        <v>77.862496710911003</v>
      </c>
      <c r="DZ2" s="3">
        <v>81.151027056375</v>
      </c>
      <c r="EA2" s="4"/>
      <c r="EB2" s="3">
        <v>43.085188075650798</v>
      </c>
      <c r="EC2" s="4"/>
      <c r="ED2" s="3">
        <v>77.255897708429501</v>
      </c>
      <c r="EE2" s="4">
        <v>50.660014048005401</v>
      </c>
      <c r="EF2" s="3">
        <v>45.895353614431002</v>
      </c>
      <c r="EG2" s="4">
        <v>77.9471495893075</v>
      </c>
      <c r="EH2" s="3">
        <v>62.626262626262502</v>
      </c>
      <c r="EI2" s="4">
        <v>74.019665542027298</v>
      </c>
      <c r="EJ2" s="3">
        <v>76.995351843105993</v>
      </c>
      <c r="EK2" s="4"/>
      <c r="EL2" s="3">
        <v>27.984087405066902</v>
      </c>
      <c r="EM2" s="4">
        <v>28.7819761869671</v>
      </c>
      <c r="EN2" s="3">
        <v>77.253217569273204</v>
      </c>
      <c r="EO2" s="4">
        <v>80.394857319855404</v>
      </c>
      <c r="EP2" s="3">
        <v>14.5788893683527</v>
      </c>
      <c r="EQ2" s="4">
        <v>46.312218969236802</v>
      </c>
      <c r="ER2" s="3"/>
      <c r="ES2" s="4">
        <v>84.757989851027801</v>
      </c>
      <c r="ET2" s="3"/>
      <c r="EU2" s="4">
        <v>64.377573036199394</v>
      </c>
      <c r="EV2" s="3">
        <v>64.493003134242699</v>
      </c>
      <c r="EW2" s="4">
        <v>42.562010099279497</v>
      </c>
      <c r="EX2" s="3">
        <v>58.143040609881297</v>
      </c>
      <c r="EY2" s="4"/>
      <c r="EZ2" s="3">
        <v>74.768955356625298</v>
      </c>
      <c r="FA2" s="4">
        <v>34.961479090914899</v>
      </c>
      <c r="FB2" s="3">
        <v>70.980032809739697</v>
      </c>
      <c r="FC2" s="4">
        <v>77.672601109803907</v>
      </c>
      <c r="FD2" s="3">
        <v>74.278051817441707</v>
      </c>
      <c r="FE2" s="4">
        <v>34.694460042942303</v>
      </c>
      <c r="FF2" s="3">
        <v>22.845757927942799</v>
      </c>
      <c r="FG2" s="4">
        <v>85.643047439574403</v>
      </c>
      <c r="FH2" s="3">
        <v>62.6574087454607</v>
      </c>
      <c r="FI2" s="4">
        <v>23.448391166128399</v>
      </c>
      <c r="FJ2" s="3">
        <v>52.755938149314503</v>
      </c>
      <c r="FK2" s="4">
        <v>77.045269565177605</v>
      </c>
      <c r="FL2" s="3"/>
      <c r="FM2" s="4">
        <v>76.828923980180306</v>
      </c>
      <c r="FN2" s="3">
        <v>46.310435460076697</v>
      </c>
      <c r="FO2" s="4">
        <v>50.278851666129199</v>
      </c>
      <c r="FP2" s="3">
        <v>73.734776733836895</v>
      </c>
      <c r="FQ2" s="4">
        <v>18.480691330343799</v>
      </c>
      <c r="FR2" s="3"/>
      <c r="FS2" s="4">
        <v>52.4785266811515</v>
      </c>
      <c r="FT2" s="3">
        <v>32.143609022213099</v>
      </c>
      <c r="FU2" s="4"/>
      <c r="FV2" s="3">
        <v>80.784168670242295</v>
      </c>
      <c r="FW2" s="4">
        <v>77.931230046173297</v>
      </c>
      <c r="FX2" s="3">
        <v>42.588831600960297</v>
      </c>
      <c r="FY2" s="4"/>
      <c r="FZ2" s="3">
        <v>73.654877704293597</v>
      </c>
      <c r="GA2" s="4"/>
      <c r="GB2" s="3">
        <v>48.854684248096099</v>
      </c>
      <c r="GC2" s="4">
        <v>67.682426665758896</v>
      </c>
      <c r="GD2" s="3"/>
      <c r="GE2" s="4">
        <v>21.800582034952299</v>
      </c>
      <c r="GF2" s="3"/>
      <c r="GG2" s="1" t="s">
        <v>0</v>
      </c>
    </row>
    <row r="3" spans="1:376" x14ac:dyDescent="0.4">
      <c r="A3" s="1" t="s">
        <v>1</v>
      </c>
      <c r="B3" s="3">
        <v>74.349663937891506</v>
      </c>
      <c r="C3" s="4">
        <v>70.425382351364803</v>
      </c>
      <c r="D3" s="3">
        <v>2.3903298212391499</v>
      </c>
      <c r="E3" s="4"/>
      <c r="F3" s="3">
        <v>81.337155963302806</v>
      </c>
      <c r="G3" s="4">
        <v>65.590369589613204</v>
      </c>
      <c r="H3" s="3">
        <v>71.7483823121174</v>
      </c>
      <c r="I3" s="4">
        <v>73.048907388137394</v>
      </c>
      <c r="J3" s="3">
        <v>82.295655348284996</v>
      </c>
      <c r="K3" s="4">
        <v>48.955884113610402</v>
      </c>
      <c r="L3" s="3">
        <v>79.971085084584701</v>
      </c>
      <c r="M3" s="4">
        <v>83.739555475479406</v>
      </c>
      <c r="N3" s="3">
        <v>53.395087781458301</v>
      </c>
      <c r="O3" s="4">
        <v>65.967619725911206</v>
      </c>
      <c r="P3" s="3">
        <v>14.731780107460301</v>
      </c>
      <c r="Q3" s="4">
        <v>81.228019809086305</v>
      </c>
      <c r="R3" s="3">
        <v>84.912780932567998</v>
      </c>
      <c r="S3" s="4">
        <v>74.322812641015702</v>
      </c>
      <c r="T3" s="3">
        <v>62.031321736468897</v>
      </c>
      <c r="U3" s="4">
        <v>62.169258860808597</v>
      </c>
      <c r="V3" s="3"/>
      <c r="W3" s="4">
        <v>43.681095775441399</v>
      </c>
      <c r="X3" s="3">
        <v>51.760834054644803</v>
      </c>
      <c r="Y3" s="4">
        <v>94.907653910682498</v>
      </c>
      <c r="Z3" s="3">
        <v>54.405113259583601</v>
      </c>
      <c r="AA3" s="4">
        <v>75.0969479261435</v>
      </c>
      <c r="AB3" s="3">
        <v>41.326669905568799</v>
      </c>
      <c r="AC3" s="4">
        <v>78.520853162551802</v>
      </c>
      <c r="AD3" s="3">
        <v>60.927159939739198</v>
      </c>
      <c r="AE3" s="4">
        <v>77.392866855617498</v>
      </c>
      <c r="AF3" s="3">
        <v>81.539782484258694</v>
      </c>
      <c r="AG3" s="4"/>
      <c r="AH3" s="3">
        <v>72.194994539499206</v>
      </c>
      <c r="AI3" s="4">
        <v>69.698378587247902</v>
      </c>
      <c r="AJ3" s="3">
        <v>73.400709524833303</v>
      </c>
      <c r="AK3" s="4">
        <v>95.999742541756504</v>
      </c>
      <c r="AL3" s="3">
        <v>80.572722555078599</v>
      </c>
      <c r="AM3" s="4">
        <v>80.389726677279398</v>
      </c>
      <c r="AN3" s="3">
        <v>58.404078436287897</v>
      </c>
      <c r="AO3" s="4">
        <v>68.041398777020802</v>
      </c>
      <c r="AP3" s="3">
        <v>4.3553408690912496</v>
      </c>
      <c r="AQ3" s="4">
        <v>75.803697268287493</v>
      </c>
      <c r="AR3" s="3">
        <v>36.741219624824701</v>
      </c>
      <c r="AS3" s="4">
        <v>75.435959753111305</v>
      </c>
      <c r="AT3" s="3">
        <v>75.447387258410899</v>
      </c>
      <c r="AU3" s="4">
        <v>76.565347328522506</v>
      </c>
      <c r="AV3" s="3">
        <v>77.433628951111501</v>
      </c>
      <c r="AW3" s="4">
        <v>77.333811144956101</v>
      </c>
      <c r="AX3" s="3">
        <v>81.735605749486695</v>
      </c>
      <c r="AY3" s="4">
        <v>70.287912344096199</v>
      </c>
      <c r="AZ3" s="3">
        <v>80.361929153466704</v>
      </c>
      <c r="BA3" s="4">
        <v>31.067035655400801</v>
      </c>
      <c r="BB3" s="3">
        <v>44.747584461506797</v>
      </c>
      <c r="BC3" s="4">
        <v>44.946384543865399</v>
      </c>
      <c r="BD3" s="3">
        <v>70.933747764986506</v>
      </c>
      <c r="BE3" s="4">
        <v>54.954466326105901</v>
      </c>
      <c r="BF3" s="3">
        <v>65.841112592874794</v>
      </c>
      <c r="BG3" s="4">
        <v>54.3295009690884</v>
      </c>
      <c r="BH3" s="3">
        <v>38.5370429646254</v>
      </c>
      <c r="BI3" s="4">
        <v>70.284869623415503</v>
      </c>
      <c r="BJ3" s="3">
        <v>85.967557811697304</v>
      </c>
      <c r="BK3" s="4">
        <v>84.266835594502794</v>
      </c>
      <c r="BL3" s="3">
        <v>80.931830205728104</v>
      </c>
      <c r="BM3" s="4">
        <v>50.9636460257191</v>
      </c>
      <c r="BN3" s="3">
        <v>52.0729082750534</v>
      </c>
      <c r="BO3" s="4">
        <v>85.373782058616797</v>
      </c>
      <c r="BP3" s="3">
        <v>17.976629011616399</v>
      </c>
      <c r="BQ3" s="4">
        <v>72.439994579880405</v>
      </c>
      <c r="BR3" s="3">
        <v>73.678601040548998</v>
      </c>
      <c r="BS3" s="4"/>
      <c r="BT3" s="3">
        <v>51.906846096430897</v>
      </c>
      <c r="BU3" s="4"/>
      <c r="BV3" s="3">
        <v>82.9173787823796</v>
      </c>
      <c r="BW3" s="4">
        <v>55.427216524249303</v>
      </c>
      <c r="BX3" s="3">
        <v>31.475382865629498</v>
      </c>
      <c r="BY3" s="4">
        <v>47.812701608336504</v>
      </c>
      <c r="BZ3" s="3">
        <v>57.244933012710398</v>
      </c>
      <c r="CA3" s="4">
        <v>54.592629920631403</v>
      </c>
      <c r="CB3" s="3">
        <v>54.215105637138798</v>
      </c>
      <c r="CC3" s="4">
        <v>43.325089233313498</v>
      </c>
      <c r="CD3" s="3">
        <v>25.824180387205701</v>
      </c>
      <c r="CE3" s="4"/>
      <c r="CF3" s="3">
        <v>77.943964609226896</v>
      </c>
      <c r="CG3" s="4">
        <v>102.883466593563</v>
      </c>
      <c r="CH3" s="3">
        <v>67.923707448523999</v>
      </c>
      <c r="CI3" s="4">
        <v>43.233903694938</v>
      </c>
      <c r="CJ3" s="3">
        <v>37.754444537397298</v>
      </c>
      <c r="CK3" s="4"/>
      <c r="CL3" s="3">
        <v>72.480877438078394</v>
      </c>
      <c r="CM3" s="4"/>
      <c r="CN3" s="3">
        <v>70.737623581237997</v>
      </c>
      <c r="CO3" s="4">
        <v>49.166348347818797</v>
      </c>
      <c r="CP3" s="3">
        <v>47.831672678969802</v>
      </c>
      <c r="CQ3" s="4">
        <v>59.369500984268598</v>
      </c>
      <c r="CR3" s="3"/>
      <c r="CS3" s="4">
        <v>68.933958567010805</v>
      </c>
      <c r="CT3" s="3"/>
      <c r="CU3" s="4"/>
      <c r="CV3" s="3">
        <v>74.475456457345501</v>
      </c>
      <c r="CW3" s="4">
        <v>79.8517863317863</v>
      </c>
      <c r="CX3" s="3">
        <v>37.279349552954798</v>
      </c>
      <c r="CY3" s="4">
        <v>31.0339478887268</v>
      </c>
      <c r="CZ3" s="3">
        <v>80.338088446074707</v>
      </c>
      <c r="DA3" s="4">
        <v>75.1371616210821</v>
      </c>
      <c r="DB3" s="3">
        <v>75.766108375192104</v>
      </c>
      <c r="DC3" s="4">
        <v>78.544235550838295</v>
      </c>
      <c r="DD3" s="3">
        <v>81.969682203577506</v>
      </c>
      <c r="DE3" s="4">
        <v>52.440728678271697</v>
      </c>
      <c r="DF3" s="3">
        <v>56.4115609813378</v>
      </c>
      <c r="DG3" s="4">
        <v>62.7266482219067</v>
      </c>
      <c r="DH3" s="3">
        <v>72.282355189907307</v>
      </c>
      <c r="DI3" s="4">
        <v>39.143367254794299</v>
      </c>
      <c r="DJ3" s="3">
        <v>44.193719209612397</v>
      </c>
      <c r="DK3" s="4"/>
      <c r="DL3" s="3"/>
      <c r="DM3" s="4">
        <v>83.2809431493001</v>
      </c>
      <c r="DN3" s="3"/>
      <c r="DO3" s="4">
        <v>15.1700464843397</v>
      </c>
      <c r="DP3" s="3"/>
      <c r="DQ3" s="4"/>
      <c r="DR3" s="3">
        <v>56.346152918916601</v>
      </c>
      <c r="DS3" s="4">
        <v>76.533038725057494</v>
      </c>
      <c r="DT3" s="3"/>
      <c r="DU3" s="4">
        <v>76.380353542654504</v>
      </c>
      <c r="DV3" s="3">
        <v>45.549251305715799</v>
      </c>
      <c r="DW3" s="4">
        <v>78.084781573050506</v>
      </c>
      <c r="DX3" s="3">
        <v>29.158944469738199</v>
      </c>
      <c r="DY3" s="4">
        <v>80.7533666586572</v>
      </c>
      <c r="DZ3" s="3">
        <v>81.766355985883607</v>
      </c>
      <c r="EA3" s="4"/>
      <c r="EB3" s="3">
        <v>43.699884122837197</v>
      </c>
      <c r="EC3" s="4">
        <v>72.963855421686802</v>
      </c>
      <c r="ED3" s="3">
        <v>77.573449842287104</v>
      </c>
      <c r="EE3" s="4">
        <v>52.859253518056498</v>
      </c>
      <c r="EF3" s="3">
        <v>47.168702658852297</v>
      </c>
      <c r="EG3" s="4">
        <v>78.779943754554097</v>
      </c>
      <c r="EH3" s="3">
        <v>63.041372630413598</v>
      </c>
      <c r="EI3" s="4">
        <v>75.515276514595897</v>
      </c>
      <c r="EJ3" s="3">
        <v>78.335469804734799</v>
      </c>
      <c r="EK3" s="4"/>
      <c r="EL3" s="3">
        <v>30.5384776443268</v>
      </c>
      <c r="EM3" s="4">
        <v>29.856419502392999</v>
      </c>
      <c r="EN3" s="3">
        <v>76.710276247850999</v>
      </c>
      <c r="EO3" s="4">
        <v>80.028221517513899</v>
      </c>
      <c r="EP3" s="3">
        <v>16.2265407983828</v>
      </c>
      <c r="EQ3" s="4">
        <v>46.694689718354297</v>
      </c>
      <c r="ER3" s="3"/>
      <c r="ES3" s="4">
        <v>84.673765283438101</v>
      </c>
      <c r="ET3" s="3"/>
      <c r="EU3" s="4">
        <v>65.346112312212398</v>
      </c>
      <c r="EV3" s="3">
        <v>65.778484085993</v>
      </c>
      <c r="EW3" s="4">
        <v>43.864057549658597</v>
      </c>
      <c r="EX3" s="3">
        <v>59.541193373405697</v>
      </c>
      <c r="EY3" s="4"/>
      <c r="EZ3" s="3">
        <v>75.472964356945596</v>
      </c>
      <c r="FA3" s="4">
        <v>36.305396374622703</v>
      </c>
      <c r="FB3" s="3">
        <v>72.196833372192302</v>
      </c>
      <c r="FC3" s="4">
        <v>78.216962551302004</v>
      </c>
      <c r="FD3" s="3">
        <v>73.845707687477599</v>
      </c>
      <c r="FE3" s="4">
        <v>35.0977836160069</v>
      </c>
      <c r="FF3" s="3">
        <v>24.750650959938199</v>
      </c>
      <c r="FG3" s="4">
        <v>86.242550975708497</v>
      </c>
      <c r="FH3" s="3">
        <v>59.096064021029498</v>
      </c>
      <c r="FI3" s="4">
        <v>25.7898798154215</v>
      </c>
      <c r="FJ3" s="3">
        <v>52.369538103651799</v>
      </c>
      <c r="FK3" s="4">
        <v>77.014389697616394</v>
      </c>
      <c r="FL3" s="3"/>
      <c r="FM3" s="4">
        <v>75.906131859812703</v>
      </c>
      <c r="FN3" s="3">
        <v>47.546783781159697</v>
      </c>
      <c r="FO3" s="4">
        <v>50.695736617129697</v>
      </c>
      <c r="FP3" s="3">
        <v>73.750695295307693</v>
      </c>
      <c r="FQ3" s="4">
        <v>19.838230568012001</v>
      </c>
      <c r="FR3" s="3"/>
      <c r="FS3" s="4">
        <v>52.627519343653098</v>
      </c>
      <c r="FT3" s="3">
        <v>34.367390739859303</v>
      </c>
      <c r="FU3" s="4"/>
      <c r="FV3" s="3">
        <v>81.523950434621796</v>
      </c>
      <c r="FW3" s="4">
        <v>78.756707963492502</v>
      </c>
      <c r="FX3" s="3">
        <v>43.201343094941699</v>
      </c>
      <c r="FY3" s="4"/>
      <c r="FZ3" s="3">
        <v>74.612391114449395</v>
      </c>
      <c r="GA3" s="4"/>
      <c r="GB3" s="3">
        <v>48.104721989901599</v>
      </c>
      <c r="GC3" s="4">
        <v>67.307212588600095</v>
      </c>
      <c r="GD3" s="3"/>
      <c r="GE3" s="4">
        <v>23.120625002078398</v>
      </c>
      <c r="GF3" s="3"/>
      <c r="GG3" s="1" t="s">
        <v>1</v>
      </c>
    </row>
    <row r="4" spans="1:376" x14ac:dyDescent="0.4">
      <c r="A4" s="1" t="s">
        <v>2</v>
      </c>
      <c r="B4" s="3">
        <v>72.072568254221096</v>
      </c>
      <c r="C4" s="4">
        <v>69.5368316105058</v>
      </c>
      <c r="D4" s="3">
        <v>3.3091542177665798</v>
      </c>
      <c r="E4" s="4"/>
      <c r="F4" s="3">
        <v>81.123853211009305</v>
      </c>
      <c r="G4" s="4">
        <v>63.608894852515903</v>
      </c>
      <c r="H4" s="3">
        <v>72.421323816607995</v>
      </c>
      <c r="I4" s="4">
        <v>75.858480749219595</v>
      </c>
      <c r="J4" s="3">
        <v>82.889825624959599</v>
      </c>
      <c r="K4" s="4">
        <v>48.406284987089499</v>
      </c>
      <c r="L4" s="3">
        <v>80.0214288586386</v>
      </c>
      <c r="M4" s="4">
        <v>83.357929897140593</v>
      </c>
      <c r="N4" s="3">
        <v>53.704034803620303</v>
      </c>
      <c r="O4" s="4">
        <v>67.582211817104806</v>
      </c>
      <c r="P4" s="3">
        <v>17.041723229094298</v>
      </c>
      <c r="Q4" s="4">
        <v>81.838082250771507</v>
      </c>
      <c r="R4" s="3">
        <v>85.568293981161901</v>
      </c>
      <c r="S4" s="4">
        <v>74.839990809581806</v>
      </c>
      <c r="T4" s="3"/>
      <c r="U4" s="4">
        <v>62.982020817326102</v>
      </c>
      <c r="V4" s="3"/>
      <c r="W4" s="4">
        <v>44.673594505085099</v>
      </c>
      <c r="X4" s="3">
        <v>53.177645986988303</v>
      </c>
      <c r="Y4" s="4">
        <v>95.428552120949703</v>
      </c>
      <c r="Z4" s="3">
        <v>56.366515863061103</v>
      </c>
      <c r="AA4" s="4">
        <v>75.073502110368395</v>
      </c>
      <c r="AB4" s="3">
        <v>42.357659539705097</v>
      </c>
      <c r="AC4" s="4">
        <v>79.836143129317605</v>
      </c>
      <c r="AD4" s="3">
        <v>61.886436772684299</v>
      </c>
      <c r="AE4" s="4">
        <v>78.282862605228999</v>
      </c>
      <c r="AF4" s="3">
        <v>82.312535775615302</v>
      </c>
      <c r="AG4" s="4"/>
      <c r="AH4" s="3">
        <v>74.372504352215103</v>
      </c>
      <c r="AI4" s="4">
        <v>73.455240971060107</v>
      </c>
      <c r="AJ4" s="3">
        <v>73.938907761771603</v>
      </c>
      <c r="AK4" s="4">
        <v>95.510571879123404</v>
      </c>
      <c r="AL4" s="3">
        <v>80.303816577817599</v>
      </c>
      <c r="AM4" s="4">
        <v>80.113769628999904</v>
      </c>
      <c r="AN4" s="3">
        <v>58.682266918192603</v>
      </c>
      <c r="AO4" s="4">
        <v>69.305739837501704</v>
      </c>
      <c r="AP4" s="3">
        <v>7.3033501157410097</v>
      </c>
      <c r="AQ4" s="4">
        <v>74.765623092514502</v>
      </c>
      <c r="AR4" s="3">
        <v>37.762801355719603</v>
      </c>
      <c r="AS4" s="4">
        <v>76.3678262411307</v>
      </c>
      <c r="AT4" s="3">
        <v>76.556907659269896</v>
      </c>
      <c r="AU4" s="4">
        <v>77.031853633646804</v>
      </c>
      <c r="AV4" s="3">
        <v>77.436070035218293</v>
      </c>
      <c r="AW4" s="4">
        <v>78.2297079376456</v>
      </c>
      <c r="AX4" s="3">
        <v>81.817287742165902</v>
      </c>
      <c r="AY4" s="4">
        <v>69.9848467187322</v>
      </c>
      <c r="AZ4" s="3">
        <v>80.642888838945098</v>
      </c>
      <c r="BA4" s="4">
        <v>32.067001609867397</v>
      </c>
      <c r="BB4" s="3">
        <v>49.211758277026398</v>
      </c>
      <c r="BC4" s="4">
        <v>45.231561604419603</v>
      </c>
      <c r="BD4" s="3">
        <v>71.762190922877394</v>
      </c>
      <c r="BE4" s="4">
        <v>56.243334705602301</v>
      </c>
      <c r="BF4" s="3">
        <v>66.755572489998102</v>
      </c>
      <c r="BG4" s="4">
        <v>50.279874577592999</v>
      </c>
      <c r="BH4" s="3">
        <v>38.074829555754299</v>
      </c>
      <c r="BI4" s="4">
        <v>70.343538128944303</v>
      </c>
      <c r="BJ4" s="3">
        <v>86.389384918395294</v>
      </c>
      <c r="BK4" s="4">
        <v>84.576536627426094</v>
      </c>
      <c r="BL4" s="3">
        <v>81.886727104801807</v>
      </c>
      <c r="BM4" s="4">
        <v>51.008191746957699</v>
      </c>
      <c r="BN4" s="3">
        <v>52.555064833155598</v>
      </c>
      <c r="BO4" s="4">
        <v>85.940493883346406</v>
      </c>
      <c r="BP4" s="3">
        <v>20.395279244930101</v>
      </c>
      <c r="BQ4" s="4">
        <v>71.630614433785993</v>
      </c>
      <c r="BR4" s="3">
        <v>74.704371290273201</v>
      </c>
      <c r="BS4" s="4"/>
      <c r="BT4" s="3">
        <v>51.929812164066099</v>
      </c>
      <c r="BU4" s="4"/>
      <c r="BV4" s="3">
        <v>80.196182201712404</v>
      </c>
      <c r="BW4" s="4">
        <v>57.115806301741003</v>
      </c>
      <c r="BX4" s="3">
        <v>32.4135381493248</v>
      </c>
      <c r="BY4" s="4">
        <v>48.781920120813197</v>
      </c>
      <c r="BZ4" s="3">
        <v>58.564067330814098</v>
      </c>
      <c r="CA4" s="4">
        <v>54.920217795070698</v>
      </c>
      <c r="CB4" s="3">
        <v>54.707969682614902</v>
      </c>
      <c r="CC4" s="4">
        <v>44.292280105403897</v>
      </c>
      <c r="CD4" s="3">
        <v>26.107901455656201</v>
      </c>
      <c r="CE4" s="4"/>
      <c r="CF4" s="3">
        <v>79.039393301032206</v>
      </c>
      <c r="CG4" s="4">
        <v>102.64171289562501</v>
      </c>
      <c r="CH4" s="3">
        <v>67.664539089419904</v>
      </c>
      <c r="CI4" s="4">
        <v>43.824486585980303</v>
      </c>
      <c r="CJ4" s="3">
        <v>39.0764649894397</v>
      </c>
      <c r="CK4" s="4"/>
      <c r="CL4" s="3">
        <v>73.455722875292295</v>
      </c>
      <c r="CM4" s="4"/>
      <c r="CN4" s="3">
        <v>70.872877163611193</v>
      </c>
      <c r="CO4" s="4">
        <v>48.757806524188403</v>
      </c>
      <c r="CP4" s="3">
        <v>49.515354665161802</v>
      </c>
      <c r="CQ4" s="4">
        <v>58.849503606929503</v>
      </c>
      <c r="CR4" s="3"/>
      <c r="CS4" s="4">
        <v>69.765824519146804</v>
      </c>
      <c r="CT4" s="3"/>
      <c r="CU4" s="4"/>
      <c r="CV4" s="3">
        <v>74.166321893315498</v>
      </c>
      <c r="CW4" s="4">
        <v>80.212095732095705</v>
      </c>
      <c r="CX4" s="3">
        <v>37.5499186862043</v>
      </c>
      <c r="CY4" s="4">
        <v>30.6048365105123</v>
      </c>
      <c r="CZ4" s="3">
        <v>80.445456422614697</v>
      </c>
      <c r="DA4" s="4">
        <v>71.125190861651205</v>
      </c>
      <c r="DB4" s="3">
        <v>77.625091140366095</v>
      </c>
      <c r="DC4" s="4">
        <v>78.747192231848203</v>
      </c>
      <c r="DD4" s="3">
        <v>82.749333309707495</v>
      </c>
      <c r="DE4" s="4">
        <v>53.693080538479101</v>
      </c>
      <c r="DF4" s="3">
        <v>56.722454125351803</v>
      </c>
      <c r="DG4" s="4">
        <v>63.684790047966999</v>
      </c>
      <c r="DH4" s="3">
        <v>72.694495271664707</v>
      </c>
      <c r="DI4" s="4">
        <v>41.150631125055298</v>
      </c>
      <c r="DJ4" s="3">
        <v>41.272160490913699</v>
      </c>
      <c r="DK4" s="4"/>
      <c r="DL4" s="3"/>
      <c r="DM4" s="4">
        <v>83.263235102701898</v>
      </c>
      <c r="DN4" s="3"/>
      <c r="DO4" s="4">
        <v>15.060385878268301</v>
      </c>
      <c r="DP4" s="3"/>
      <c r="DQ4" s="4"/>
      <c r="DR4" s="3">
        <v>57.765699300759998</v>
      </c>
      <c r="DS4" s="4">
        <v>76.989206366121095</v>
      </c>
      <c r="DT4" s="3"/>
      <c r="DU4" s="4">
        <v>77.428710470878897</v>
      </c>
      <c r="DV4" s="3">
        <v>45.910222783271898</v>
      </c>
      <c r="DW4" s="4">
        <v>79.757344213844604</v>
      </c>
      <c r="DX4" s="3">
        <v>30.751935922017001</v>
      </c>
      <c r="DY4" s="4">
        <v>79.622412419919897</v>
      </c>
      <c r="DZ4" s="3">
        <v>82.0197267215636</v>
      </c>
      <c r="EA4" s="4"/>
      <c r="EB4" s="3">
        <v>44.363986846050203</v>
      </c>
      <c r="EC4" s="4">
        <v>74.313253012048193</v>
      </c>
      <c r="ED4" s="3">
        <v>77.777590499766802</v>
      </c>
      <c r="EE4" s="4">
        <v>53.8183931988277</v>
      </c>
      <c r="EF4" s="3">
        <v>47.590003603816598</v>
      </c>
      <c r="EG4" s="4">
        <v>79.621253197564101</v>
      </c>
      <c r="EH4" s="3">
        <v>63.816244638162303</v>
      </c>
      <c r="EI4" s="4">
        <v>76.681340765732799</v>
      </c>
      <c r="EJ4" s="3">
        <v>78.998782033755006</v>
      </c>
      <c r="EK4" s="4"/>
      <c r="EL4" s="3">
        <v>33.340312541637303</v>
      </c>
      <c r="EM4" s="4">
        <v>31.4209661429839</v>
      </c>
      <c r="EN4" s="3">
        <v>76.503439347238498</v>
      </c>
      <c r="EO4" s="4">
        <v>81.255410373880906</v>
      </c>
      <c r="EP4" s="3">
        <v>19.3131701264073</v>
      </c>
      <c r="EQ4" s="4">
        <v>47.376485401563997</v>
      </c>
      <c r="ER4" s="3"/>
      <c r="ES4" s="4">
        <v>85.403711535881897</v>
      </c>
      <c r="ET4" s="3"/>
      <c r="EU4" s="4">
        <v>65.542846055768095</v>
      </c>
      <c r="EV4" s="3">
        <v>67.134595859268103</v>
      </c>
      <c r="EW4" s="4">
        <v>46.212011968375201</v>
      </c>
      <c r="EX4" s="3">
        <v>60.659697991496898</v>
      </c>
      <c r="EY4" s="4"/>
      <c r="EZ4" s="3">
        <v>76.405326076318403</v>
      </c>
      <c r="FA4" s="4">
        <v>37.059943449479697</v>
      </c>
      <c r="FB4" s="3">
        <v>72.737633622171202</v>
      </c>
      <c r="FC4" s="4">
        <v>77.843686134274606</v>
      </c>
      <c r="FD4" s="3">
        <v>74.220849363323296</v>
      </c>
      <c r="FE4" s="4">
        <v>37.816580235080004</v>
      </c>
      <c r="FF4" s="3">
        <v>29.4675289439264</v>
      </c>
      <c r="FG4" s="4">
        <v>86.200673890463904</v>
      </c>
      <c r="FH4" s="3">
        <v>59.763816156860301</v>
      </c>
      <c r="FI4" s="4">
        <v>28.376436084738302</v>
      </c>
      <c r="FJ4" s="3">
        <v>50.486865540741803</v>
      </c>
      <c r="FK4" s="4">
        <v>77.631987048840202</v>
      </c>
      <c r="FL4" s="3"/>
      <c r="FM4" s="4">
        <v>73.075364383437901</v>
      </c>
      <c r="FN4" s="3">
        <v>48.203668776856802</v>
      </c>
      <c r="FO4" s="4">
        <v>50.9357612858877</v>
      </c>
      <c r="FP4" s="3">
        <v>74.140700051348205</v>
      </c>
      <c r="FQ4" s="4">
        <v>21.035379297458899</v>
      </c>
      <c r="FR4" s="3"/>
      <c r="FS4" s="4">
        <v>53.389037396439498</v>
      </c>
      <c r="FT4" s="3">
        <v>35.716278406915002</v>
      </c>
      <c r="FU4" s="4"/>
      <c r="FV4" s="3">
        <v>81.523950434621796</v>
      </c>
      <c r="FW4" s="4">
        <v>79.383459715531103</v>
      </c>
      <c r="FX4" s="3">
        <v>43.782094733679401</v>
      </c>
      <c r="FY4" s="4"/>
      <c r="FZ4" s="3">
        <v>75.938178913126706</v>
      </c>
      <c r="GA4" s="4"/>
      <c r="GB4" s="3">
        <v>47.569034662619899</v>
      </c>
      <c r="GC4" s="4">
        <v>67.010319896479203</v>
      </c>
      <c r="GD4" s="3"/>
      <c r="GE4" s="4">
        <v>24.524351336071401</v>
      </c>
      <c r="GF4" s="3"/>
      <c r="GG4" s="1" t="s">
        <v>2</v>
      </c>
    </row>
    <row r="5" spans="1:376" x14ac:dyDescent="0.4">
      <c r="A5" s="1" t="s">
        <v>3</v>
      </c>
      <c r="B5" s="3">
        <v>75.454259060785105</v>
      </c>
      <c r="C5" s="4">
        <v>71.088479919169899</v>
      </c>
      <c r="D5" s="3">
        <v>4.3150255048615103</v>
      </c>
      <c r="E5" s="4">
        <v>69.954233630642406</v>
      </c>
      <c r="F5" s="3">
        <v>81.474770642201904</v>
      </c>
      <c r="G5" s="4">
        <v>64.322025881786502</v>
      </c>
      <c r="H5" s="3">
        <v>72.936954320048997</v>
      </c>
      <c r="I5" s="4">
        <v>76.066597294484893</v>
      </c>
      <c r="J5" s="3">
        <v>83.461981024736104</v>
      </c>
      <c r="K5" s="4">
        <v>49.1409820102024</v>
      </c>
      <c r="L5" s="3">
        <v>80.222803954854101</v>
      </c>
      <c r="M5" s="4">
        <v>83.167117107971293</v>
      </c>
      <c r="N5" s="3">
        <v>54.404817073402299</v>
      </c>
      <c r="O5" s="4">
        <v>69.408238586907302</v>
      </c>
      <c r="P5" s="3">
        <v>19.940937560227699</v>
      </c>
      <c r="Q5" s="4">
        <v>82.110816048230802</v>
      </c>
      <c r="R5" s="3">
        <v>86.029623615833003</v>
      </c>
      <c r="S5" s="4">
        <v>76.132936230997004</v>
      </c>
      <c r="T5" s="3">
        <v>63.595708139910599</v>
      </c>
      <c r="U5" s="4">
        <v>63.637292567736303</v>
      </c>
      <c r="V5" s="3"/>
      <c r="W5" s="4">
        <v>45.264633074423401</v>
      </c>
      <c r="X5" s="3">
        <v>53.784163075716897</v>
      </c>
      <c r="Y5" s="4">
        <v>95.506686852489807</v>
      </c>
      <c r="Z5" s="3">
        <v>58.8398881409029</v>
      </c>
      <c r="AA5" s="4">
        <v>75.753430767832896</v>
      </c>
      <c r="AB5" s="3">
        <v>43.524917201010297</v>
      </c>
      <c r="AC5" s="4">
        <v>79.587866464210293</v>
      </c>
      <c r="AD5" s="3">
        <v>62.829725658413601</v>
      </c>
      <c r="AE5" s="4">
        <v>78.123068420746904</v>
      </c>
      <c r="AF5" s="3">
        <v>82.884945621064603</v>
      </c>
      <c r="AG5" s="4"/>
      <c r="AH5" s="3">
        <v>73.625824467111499</v>
      </c>
      <c r="AI5" s="4">
        <v>77.083203518342799</v>
      </c>
      <c r="AJ5" s="3">
        <v>74.947826273919603</v>
      </c>
      <c r="AK5" s="4">
        <v>95.388279213465196</v>
      </c>
      <c r="AL5" s="3">
        <v>80.247204793131104</v>
      </c>
      <c r="AM5" s="4">
        <v>81.530033793318694</v>
      </c>
      <c r="AN5" s="3">
        <v>59.219471581152703</v>
      </c>
      <c r="AO5" s="4">
        <v>69.614273577516897</v>
      </c>
      <c r="AP5" s="3">
        <v>12.2744833440837</v>
      </c>
      <c r="AQ5" s="4">
        <v>74.201056435515198</v>
      </c>
      <c r="AR5" s="3">
        <v>38.541294555339697</v>
      </c>
      <c r="AS5" s="4">
        <v>75.591012938092604</v>
      </c>
      <c r="AT5" s="3">
        <v>77.022190408017195</v>
      </c>
      <c r="AU5" s="4">
        <v>77.7607697354035</v>
      </c>
      <c r="AV5" s="3">
        <v>78.788430630373398</v>
      </c>
      <c r="AW5" s="4">
        <v>78.588066654721402</v>
      </c>
      <c r="AX5" s="3">
        <v>82.3618284081779</v>
      </c>
      <c r="AY5" s="4">
        <v>70.474414267397506</v>
      </c>
      <c r="AZ5" s="3">
        <v>80.764720914948796</v>
      </c>
      <c r="BA5" s="4">
        <v>33.316959052950502</v>
      </c>
      <c r="BB5" s="3">
        <v>53.1793012232732</v>
      </c>
      <c r="BC5" s="4">
        <v>45.4175466439114</v>
      </c>
      <c r="BD5" s="3">
        <v>72.166603976274004</v>
      </c>
      <c r="BE5" s="4">
        <v>56.691640941849499</v>
      </c>
      <c r="BF5" s="3">
        <v>67.879596113545404</v>
      </c>
      <c r="BG5" s="4">
        <v>49.754259352738003</v>
      </c>
      <c r="BH5" s="3">
        <v>35.544211142185198</v>
      </c>
      <c r="BI5" s="4">
        <v>70.519543645530504</v>
      </c>
      <c r="BJ5" s="3">
        <v>87.009222495122302</v>
      </c>
      <c r="BK5" s="4">
        <v>84.924950289464903</v>
      </c>
      <c r="BL5" s="3">
        <v>82.453003172857095</v>
      </c>
      <c r="BM5" s="4">
        <v>50.998168959678999</v>
      </c>
      <c r="BN5" s="3">
        <v>54.3560613884205</v>
      </c>
      <c r="BO5" s="4">
        <v>86.207183352098895</v>
      </c>
      <c r="BP5" s="3">
        <v>22.507153001590499</v>
      </c>
      <c r="BQ5" s="4">
        <v>73.787557603767894</v>
      </c>
      <c r="BR5" s="3">
        <v>76.189969582977596</v>
      </c>
      <c r="BS5" s="4"/>
      <c r="BT5" s="3">
        <v>52.488064269657002</v>
      </c>
      <c r="BU5" s="4"/>
      <c r="BV5" s="3">
        <v>78.753061052883396</v>
      </c>
      <c r="BW5" s="4">
        <v>57.495018118672498</v>
      </c>
      <c r="BX5" s="3">
        <v>34.733661319692501</v>
      </c>
      <c r="BY5" s="4">
        <v>49.626705564745002</v>
      </c>
      <c r="BZ5" s="3">
        <v>59.773273789075901</v>
      </c>
      <c r="CA5" s="4">
        <v>55.575390952724199</v>
      </c>
      <c r="CB5" s="3">
        <v>55.241908100426301</v>
      </c>
      <c r="CC5" s="4">
        <v>45.554311408203397</v>
      </c>
      <c r="CD5" s="3">
        <v>26.864490971524599</v>
      </c>
      <c r="CE5" s="4"/>
      <c r="CF5" s="3">
        <v>80.134821992837601</v>
      </c>
      <c r="CG5" s="4">
        <v>102.503567925376</v>
      </c>
      <c r="CH5" s="3">
        <v>67.1462023712118</v>
      </c>
      <c r="CI5" s="4">
        <v>45.159365723267904</v>
      </c>
      <c r="CJ5" s="3">
        <v>39.517138473453699</v>
      </c>
      <c r="CK5" s="4"/>
      <c r="CL5" s="3">
        <v>73.942759669339793</v>
      </c>
      <c r="CM5" s="4"/>
      <c r="CN5" s="3">
        <v>71.019401877848907</v>
      </c>
      <c r="CO5" s="4">
        <v>50.244802276346597</v>
      </c>
      <c r="CP5" s="3">
        <v>49.469449527455602</v>
      </c>
      <c r="CQ5" s="4">
        <v>59.2561666139637</v>
      </c>
      <c r="CR5" s="3"/>
      <c r="CS5" s="4">
        <v>70.874979121994997</v>
      </c>
      <c r="CT5" s="3"/>
      <c r="CU5" s="4"/>
      <c r="CV5" s="3">
        <v>74.393733289553893</v>
      </c>
      <c r="CW5" s="4">
        <v>81.310550550550502</v>
      </c>
      <c r="CX5" s="3">
        <v>39.1000278739753</v>
      </c>
      <c r="CY5" s="4">
        <v>35.912535581522498</v>
      </c>
      <c r="CZ5" s="3">
        <v>80.982296305314804</v>
      </c>
      <c r="DA5" s="4">
        <v>69.253941470612304</v>
      </c>
      <c r="DB5" s="3">
        <v>77.9265478049889</v>
      </c>
      <c r="DC5" s="4">
        <v>79.538023437162707</v>
      </c>
      <c r="DD5" s="3">
        <v>82.678455936423006</v>
      </c>
      <c r="DE5" s="4">
        <v>54.289936864098799</v>
      </c>
      <c r="DF5" s="3">
        <v>58.230285873819597</v>
      </c>
      <c r="DG5" s="4">
        <v>65.155051868621797</v>
      </c>
      <c r="DH5" s="3">
        <v>73.246938359977605</v>
      </c>
      <c r="DI5" s="4">
        <v>42.396368476860999</v>
      </c>
      <c r="DJ5" s="3">
        <v>40.462902442072298</v>
      </c>
      <c r="DK5" s="4"/>
      <c r="DL5" s="3"/>
      <c r="DM5" s="4">
        <v>84.874667343099105</v>
      </c>
      <c r="DN5" s="3"/>
      <c r="DO5" s="4">
        <v>14.7067057253533</v>
      </c>
      <c r="DP5" s="3"/>
      <c r="DQ5" s="4"/>
      <c r="DR5" s="3">
        <v>59.339849743992403</v>
      </c>
      <c r="DS5" s="4">
        <v>77.743277684739198</v>
      </c>
      <c r="DT5" s="3"/>
      <c r="DU5" s="4">
        <v>78.327310005859601</v>
      </c>
      <c r="DV5" s="3">
        <v>46.577418102212498</v>
      </c>
      <c r="DW5" s="4">
        <v>78.944956645458703</v>
      </c>
      <c r="DX5" s="3">
        <v>31.214497104588499</v>
      </c>
      <c r="DY5" s="4">
        <v>81.385560430471898</v>
      </c>
      <c r="DZ5" s="3">
        <v>82.779838928603695</v>
      </c>
      <c r="EA5" s="4"/>
      <c r="EB5" s="3">
        <v>45.044130697843002</v>
      </c>
      <c r="EC5" s="4">
        <v>74.024096385542194</v>
      </c>
      <c r="ED5" s="3">
        <v>77.641496728113594</v>
      </c>
      <c r="EE5" s="4">
        <v>54.283430619807703</v>
      </c>
      <c r="EF5" s="3">
        <v>48.502507444255002</v>
      </c>
      <c r="EG5" s="4">
        <v>80.300713270470197</v>
      </c>
      <c r="EH5" s="3">
        <v>65.089248650892301</v>
      </c>
      <c r="EI5" s="4">
        <v>77.974141117793806</v>
      </c>
      <c r="EJ5" s="3">
        <v>79.799870036254902</v>
      </c>
      <c r="EK5" s="4"/>
      <c r="EL5" s="3">
        <v>36.0660106210861</v>
      </c>
      <c r="EM5" s="4">
        <v>32.978852783685802</v>
      </c>
      <c r="EN5" s="3">
        <v>76.296606477670096</v>
      </c>
      <c r="EO5" s="4">
        <v>81.856047418961197</v>
      </c>
      <c r="EP5" s="3">
        <v>28.912152600038699</v>
      </c>
      <c r="EQ5" s="4">
        <v>47.925247780732697</v>
      </c>
      <c r="ER5" s="3"/>
      <c r="ES5" s="4">
        <v>85.824834373830001</v>
      </c>
      <c r="ET5" s="3"/>
      <c r="EU5" s="4">
        <v>66.3297832474084</v>
      </c>
      <c r="EV5" s="3">
        <v>68.734383966803506</v>
      </c>
      <c r="EW5" s="4">
        <v>45.806456205142297</v>
      </c>
      <c r="EX5" s="3">
        <v>61.2589063187216</v>
      </c>
      <c r="EY5" s="4"/>
      <c r="EZ5" s="3">
        <v>77.055812057502493</v>
      </c>
      <c r="FA5" s="4">
        <v>37.593297155945798</v>
      </c>
      <c r="FB5" s="3">
        <v>72.440193484682894</v>
      </c>
      <c r="FC5" s="4">
        <v>78.3724943917302</v>
      </c>
      <c r="FD5" s="3">
        <v>74.071856924689499</v>
      </c>
      <c r="FE5" s="4">
        <v>35.762965470318903</v>
      </c>
      <c r="FF5" s="3">
        <v>38.797617263903</v>
      </c>
      <c r="FG5" s="4">
        <v>86.818911912102195</v>
      </c>
      <c r="FH5" s="3">
        <v>61.878364586991196</v>
      </c>
      <c r="FI5" s="4">
        <v>35.780366343972901</v>
      </c>
      <c r="FJ5" s="3">
        <v>51.218559244230804</v>
      </c>
      <c r="FK5" s="4">
        <v>77.693746783962695</v>
      </c>
      <c r="FL5" s="3"/>
      <c r="FM5" s="4">
        <v>72.167711283687893</v>
      </c>
      <c r="FN5" s="3">
        <v>48.734362708174402</v>
      </c>
      <c r="FO5" s="4">
        <v>52.300112034616802</v>
      </c>
      <c r="FP5" s="3">
        <v>74.140700051348205</v>
      </c>
      <c r="FQ5" s="4">
        <v>23.025003736920802</v>
      </c>
      <c r="FR5" s="3"/>
      <c r="FS5" s="4">
        <v>56.302671685361503</v>
      </c>
      <c r="FT5" s="3">
        <v>37.134157066035002</v>
      </c>
      <c r="FU5" s="4"/>
      <c r="FV5" s="3">
        <v>82.041797669687398</v>
      </c>
      <c r="FW5" s="4">
        <v>79.811485302289199</v>
      </c>
      <c r="FX5" s="3">
        <v>44.316340870096397</v>
      </c>
      <c r="FY5" s="4"/>
      <c r="FZ5" s="3">
        <v>76.380108179352405</v>
      </c>
      <c r="GA5" s="4"/>
      <c r="GB5" s="3">
        <v>47.877054875806898</v>
      </c>
      <c r="GC5" s="4">
        <v>67.463855358676099</v>
      </c>
      <c r="GD5" s="3"/>
      <c r="GE5" s="4">
        <v>25.867593092668599</v>
      </c>
      <c r="GF5" s="3"/>
      <c r="GG5" s="1" t="s">
        <v>3</v>
      </c>
    </row>
    <row r="6" spans="1:376" x14ac:dyDescent="0.4">
      <c r="A6" s="1" t="s">
        <v>4</v>
      </c>
      <c r="B6" s="3">
        <v>76.313815090143393</v>
      </c>
      <c r="C6" s="4">
        <v>72.609183674669893</v>
      </c>
      <c r="D6" s="3">
        <v>5.3273456706811402</v>
      </c>
      <c r="E6" s="4">
        <v>70.793684434210107</v>
      </c>
      <c r="F6" s="3">
        <v>81.905307994757607</v>
      </c>
      <c r="G6" s="4">
        <v>68.142818672781601</v>
      </c>
      <c r="H6" s="3">
        <v>73.420539989942597</v>
      </c>
      <c r="I6" s="4">
        <v>76.899063475546299</v>
      </c>
      <c r="J6" s="3">
        <v>84.0336776150085</v>
      </c>
      <c r="K6" s="4">
        <v>49.824141650384597</v>
      </c>
      <c r="L6" s="3">
        <v>80.877273017554501</v>
      </c>
      <c r="M6" s="4">
        <v>83.167117107971293</v>
      </c>
      <c r="N6" s="3">
        <v>54.284252381826903</v>
      </c>
      <c r="O6" s="4">
        <v>68.077416346041602</v>
      </c>
      <c r="P6" s="3">
        <v>22.826767013590398</v>
      </c>
      <c r="Q6" s="4">
        <v>82.268714562549306</v>
      </c>
      <c r="R6" s="3">
        <v>86.187891870897801</v>
      </c>
      <c r="S6" s="4">
        <v>75.443365339575394</v>
      </c>
      <c r="T6" s="3"/>
      <c r="U6" s="4">
        <v>63.2688779784499</v>
      </c>
      <c r="V6" s="3"/>
      <c r="W6" s="4">
        <v>45.744154932565998</v>
      </c>
      <c r="X6" s="3">
        <v>54.596705468098797</v>
      </c>
      <c r="Y6" s="4">
        <v>95.871315599676805</v>
      </c>
      <c r="Z6" s="3">
        <v>59.665717530021404</v>
      </c>
      <c r="AA6" s="4">
        <v>77.2070713458603</v>
      </c>
      <c r="AB6" s="3">
        <v>45.390106046592699</v>
      </c>
      <c r="AC6" s="4">
        <v>78.600413907904496</v>
      </c>
      <c r="AD6" s="3">
        <v>60.827340415650198</v>
      </c>
      <c r="AE6" s="4">
        <v>79.271287166080199</v>
      </c>
      <c r="AF6" s="3">
        <v>83.056668574699401</v>
      </c>
      <c r="AG6" s="4"/>
      <c r="AH6" s="3">
        <v>73.815866145586199</v>
      </c>
      <c r="AI6" s="4">
        <v>78.706834779812795</v>
      </c>
      <c r="AJ6" s="3">
        <v>75.306067512362901</v>
      </c>
      <c r="AK6" s="4">
        <v>94.654523219515397</v>
      </c>
      <c r="AL6" s="3">
        <v>79.638628107751103</v>
      </c>
      <c r="AM6" s="4">
        <v>82.389807437692099</v>
      </c>
      <c r="AN6" s="3">
        <v>61.150816327708696</v>
      </c>
      <c r="AO6" s="4">
        <v>71.553936740268895</v>
      </c>
      <c r="AP6" s="3">
        <v>18.511263125983199</v>
      </c>
      <c r="AQ6" s="4">
        <v>74.814187966234897</v>
      </c>
      <c r="AR6" s="3">
        <v>40.018994014271598</v>
      </c>
      <c r="AS6" s="4">
        <v>77.266274330035102</v>
      </c>
      <c r="AT6" s="3">
        <v>77.666428060128894</v>
      </c>
      <c r="AU6" s="4">
        <v>77.819083023543996</v>
      </c>
      <c r="AV6" s="3">
        <v>77.7290001280317</v>
      </c>
      <c r="AW6" s="4">
        <v>80.236516753270095</v>
      </c>
      <c r="AX6" s="3">
        <v>82.742612266761896</v>
      </c>
      <c r="AY6" s="4">
        <v>70.870730854411903</v>
      </c>
      <c r="AZ6" s="3">
        <v>81.2718320671529</v>
      </c>
      <c r="BA6" s="4">
        <v>34.437543468850798</v>
      </c>
      <c r="BB6" s="3">
        <v>59.786227664014298</v>
      </c>
      <c r="BC6" s="4">
        <v>45.727521709731199</v>
      </c>
      <c r="BD6" s="3">
        <v>73.716351012984504</v>
      </c>
      <c r="BE6" s="4">
        <v>58.915227077432498</v>
      </c>
      <c r="BF6" s="3">
        <v>69.175080967803396</v>
      </c>
      <c r="BG6" s="4">
        <v>51.546129437470498</v>
      </c>
      <c r="BH6" s="3">
        <v>35.613543153515899</v>
      </c>
      <c r="BI6" s="4">
        <v>73.061845551775093</v>
      </c>
      <c r="BJ6" s="3">
        <v>87.367923134323604</v>
      </c>
      <c r="BK6" s="4">
        <v>84.882718330429896</v>
      </c>
      <c r="BL6" s="3">
        <v>82.511734972784296</v>
      </c>
      <c r="BM6" s="4">
        <v>52.687565437641901</v>
      </c>
      <c r="BN6" s="3">
        <v>55.241474085872198</v>
      </c>
      <c r="BO6" s="4">
        <v>86.740558522324605</v>
      </c>
      <c r="BP6" s="3">
        <v>25.699115944023799</v>
      </c>
      <c r="BQ6" s="4">
        <v>73.299686430256003</v>
      </c>
      <c r="BR6" s="3">
        <v>75.722561956871601</v>
      </c>
      <c r="BS6" s="4"/>
      <c r="BT6" s="3">
        <v>54.083322660000803</v>
      </c>
      <c r="BU6" s="4"/>
      <c r="BV6" s="3">
        <v>78.071947604610202</v>
      </c>
      <c r="BW6" s="4">
        <v>57.313797184219197</v>
      </c>
      <c r="BX6" s="3">
        <v>35.790291681496498</v>
      </c>
      <c r="BY6" s="4">
        <v>51.0305806430136</v>
      </c>
      <c r="BZ6" s="3">
        <v>61.669529371350002</v>
      </c>
      <c r="CA6" s="4">
        <v>55.886602283789301</v>
      </c>
      <c r="CB6" s="3">
        <v>54.749040265277202</v>
      </c>
      <c r="CC6" s="4">
        <v>46.896243698671597</v>
      </c>
      <c r="CD6" s="3">
        <v>27.8213541827695</v>
      </c>
      <c r="CE6" s="4"/>
      <c r="CF6" s="3">
        <v>80.345481356646303</v>
      </c>
      <c r="CG6" s="4">
        <v>102.192741742313</v>
      </c>
      <c r="CH6" s="3">
        <v>67.9708432629632</v>
      </c>
      <c r="CI6" s="4">
        <v>46.558966273272503</v>
      </c>
      <c r="CJ6" s="3">
        <v>39.783592207974003</v>
      </c>
      <c r="CK6" s="4"/>
      <c r="CL6" s="3">
        <v>75.259534266241602</v>
      </c>
      <c r="CM6" s="4"/>
      <c r="CN6" s="3">
        <v>71.030673009713595</v>
      </c>
      <c r="CO6" s="4">
        <v>51.772806765865703</v>
      </c>
      <c r="CP6" s="3">
        <v>49.956784392588197</v>
      </c>
      <c r="CQ6" s="4">
        <v>59.876162797554699</v>
      </c>
      <c r="CR6" s="3"/>
      <c r="CS6" s="4">
        <v>61.668995918355499</v>
      </c>
      <c r="CT6" s="3">
        <v>36.733581556179303</v>
      </c>
      <c r="CU6" s="4">
        <v>92.903426116914702</v>
      </c>
      <c r="CV6" s="3">
        <v>74.630543926337197</v>
      </c>
      <c r="CW6" s="4">
        <v>81.112880152880194</v>
      </c>
      <c r="CX6" s="3">
        <v>41.110507338056699</v>
      </c>
      <c r="CY6" s="4">
        <v>39.5944561289974</v>
      </c>
      <c r="CZ6" s="3">
        <v>81.545978182149994</v>
      </c>
      <c r="DA6" s="4">
        <v>68.950004319654397</v>
      </c>
      <c r="DB6" s="3">
        <v>77.072420588557904</v>
      </c>
      <c r="DC6" s="4">
        <v>79.351163320508803</v>
      </c>
      <c r="DD6" s="3">
        <v>83.387229669268393</v>
      </c>
      <c r="DE6" s="4">
        <v>55.497371485113703</v>
      </c>
      <c r="DF6" s="3">
        <v>58.867616819048301</v>
      </c>
      <c r="DG6" s="4">
        <v>66.284206117286004</v>
      </c>
      <c r="DH6" s="3">
        <v>72.922487657317603</v>
      </c>
      <c r="DI6" s="4">
        <v>43.377322701987403</v>
      </c>
      <c r="DJ6" s="3">
        <v>44.029124352220997</v>
      </c>
      <c r="DK6" s="4"/>
      <c r="DL6" s="3">
        <v>77.354050086679294</v>
      </c>
      <c r="DM6" s="4">
        <v>83.705936267646507</v>
      </c>
      <c r="DN6" s="3"/>
      <c r="DO6" s="4">
        <v>15.0251495874287</v>
      </c>
      <c r="DP6" s="3"/>
      <c r="DQ6" s="4"/>
      <c r="DR6" s="3">
        <v>57.1613379698762</v>
      </c>
      <c r="DS6" s="4">
        <v>77.785302450261199</v>
      </c>
      <c r="DT6" s="3"/>
      <c r="DU6" s="4">
        <v>78.177541577512201</v>
      </c>
      <c r="DV6" s="3">
        <v>47.620739785698198</v>
      </c>
      <c r="DW6" s="4">
        <v>78.443187853220607</v>
      </c>
      <c r="DX6" s="3">
        <v>32.2462586490769</v>
      </c>
      <c r="DY6" s="4">
        <v>82.549410890228899</v>
      </c>
      <c r="DZ6" s="3">
        <v>84.010496787620994</v>
      </c>
      <c r="EA6" s="4">
        <v>74.226681605720998</v>
      </c>
      <c r="EB6" s="3">
        <v>45.017181601828497</v>
      </c>
      <c r="EC6" s="4">
        <v>74.506024096385602</v>
      </c>
      <c r="ED6" s="3">
        <v>77.709543613940198</v>
      </c>
      <c r="EE6" s="4">
        <v>55.1553757841451</v>
      </c>
      <c r="EF6" s="3">
        <v>49.673837425770202</v>
      </c>
      <c r="EG6" s="4">
        <v>80.819973907598197</v>
      </c>
      <c r="EH6" s="3">
        <v>66.279230662792102</v>
      </c>
      <c r="EI6" s="4">
        <v>78.962763679037707</v>
      </c>
      <c r="EJ6" s="3">
        <v>80.685825074480604</v>
      </c>
      <c r="EK6" s="4"/>
      <c r="EL6" s="3">
        <v>39.199040676094903</v>
      </c>
      <c r="EM6" s="4">
        <v>35.170102747164997</v>
      </c>
      <c r="EN6" s="3">
        <v>76.0639144606005</v>
      </c>
      <c r="EO6" s="4">
        <v>81.761006777175297</v>
      </c>
      <c r="EP6" s="3">
        <v>31.946613545054401</v>
      </c>
      <c r="EQ6" s="4">
        <v>49.820972363315398</v>
      </c>
      <c r="ER6" s="3"/>
      <c r="ES6" s="4">
        <v>86.189807500051501</v>
      </c>
      <c r="ET6" s="3"/>
      <c r="EU6" s="4">
        <v>68.978125173235796</v>
      </c>
      <c r="EV6" s="3">
        <v>70.048117247163702</v>
      </c>
      <c r="EW6" s="4">
        <v>47.151193735861703</v>
      </c>
      <c r="EX6" s="3">
        <v>62.457322973171102</v>
      </c>
      <c r="EY6" s="4"/>
      <c r="EZ6" s="3">
        <v>77.602756348066904</v>
      </c>
      <c r="FA6" s="4">
        <v>40.3189548318093</v>
      </c>
      <c r="FB6" s="3">
        <v>73.183428422829707</v>
      </c>
      <c r="FC6" s="4">
        <v>81.0165356790083</v>
      </c>
      <c r="FD6" s="3">
        <v>74.927935951724805</v>
      </c>
      <c r="FE6" s="4">
        <v>34.821232727454998</v>
      </c>
      <c r="FF6" s="3">
        <v>39.886127567900303</v>
      </c>
      <c r="FG6" s="4">
        <v>86.943441139277098</v>
      </c>
      <c r="FH6" s="3">
        <v>62.879992790737496</v>
      </c>
      <c r="FI6" s="4">
        <v>37.923301318712497</v>
      </c>
      <c r="FJ6" s="3">
        <v>55.542951244626899</v>
      </c>
      <c r="FK6" s="4">
        <v>78.126064929819407</v>
      </c>
      <c r="FL6" s="3"/>
      <c r="FM6" s="4">
        <v>75.415489964345099</v>
      </c>
      <c r="FN6" s="3">
        <v>49.845427499025497</v>
      </c>
      <c r="FO6" s="4">
        <v>53.1086161820119</v>
      </c>
      <c r="FP6" s="3">
        <v>74.610257818340003</v>
      </c>
      <c r="FQ6" s="4">
        <v>25.065472720478301</v>
      </c>
      <c r="FR6" s="3"/>
      <c r="FS6" s="4">
        <v>55.127285125625903</v>
      </c>
      <c r="FT6" s="3">
        <v>38.370766136114597</v>
      </c>
      <c r="FU6" s="4"/>
      <c r="FV6" s="3">
        <v>81.782874052154597</v>
      </c>
      <c r="FW6" s="4">
        <v>80.5758167072144</v>
      </c>
      <c r="FX6" s="3">
        <v>44.667967838863703</v>
      </c>
      <c r="FY6" s="4"/>
      <c r="FZ6" s="3">
        <v>77.337621589508302</v>
      </c>
      <c r="GA6" s="4"/>
      <c r="GB6" s="3">
        <v>48.185075088993898</v>
      </c>
      <c r="GC6" s="4">
        <v>67.842712290953003</v>
      </c>
      <c r="GD6" s="3">
        <v>35.608652773680198</v>
      </c>
      <c r="GE6" s="4">
        <v>28.189537521408599</v>
      </c>
      <c r="GF6" s="3"/>
      <c r="GG6" s="1" t="s">
        <v>4</v>
      </c>
      <c r="GH6">
        <f>IF(IFERROR(B6/B2-1,"")=-1,"",IFERROR(B6/B2-1,""))</f>
        <v>2.1813728584087588E-2</v>
      </c>
      <c r="GI6">
        <f t="shared" ref="GI6:IT6" si="0">IF(IFERROR(C6/C2-1,"")=-1,"",IFERROR(C6/C2-1,""))</f>
        <v>-1.8838113757903008E-3</v>
      </c>
      <c r="GJ6">
        <f t="shared" si="0"/>
        <v>2.2843483464693666</v>
      </c>
      <c r="GK6" t="str">
        <f t="shared" si="0"/>
        <v/>
      </c>
      <c r="GL6">
        <f t="shared" si="0"/>
        <v>1.8792487895535004E-2</v>
      </c>
      <c r="GM6">
        <f t="shared" si="0"/>
        <v>2.5006983808519623E-2</v>
      </c>
      <c r="GN6">
        <f t="shared" si="0"/>
        <v>3.3841988678316781E-2</v>
      </c>
      <c r="GO6">
        <f t="shared" si="0"/>
        <v>6.0258249641319539E-2</v>
      </c>
      <c r="GP6">
        <f t="shared" si="0"/>
        <v>2.7806996312901955E-2</v>
      </c>
      <c r="GQ6">
        <f t="shared" si="0"/>
        <v>1.5649571863308953E-2</v>
      </c>
      <c r="GR6">
        <f t="shared" si="0"/>
        <v>1.3245033112582405E-2</v>
      </c>
      <c r="GS6">
        <f t="shared" si="0"/>
        <v>-7.8048780487807168E-3</v>
      </c>
      <c r="GT6">
        <f t="shared" si="0"/>
        <v>1.7226772098277721E-2</v>
      </c>
      <c r="GU6">
        <f t="shared" si="0"/>
        <v>2.8088033448674832E-2</v>
      </c>
      <c r="GV6">
        <f t="shared" si="0"/>
        <v>0.8287091984285313</v>
      </c>
      <c r="GW6">
        <f t="shared" si="0"/>
        <v>2.1840873634944691E-2</v>
      </c>
      <c r="GX6">
        <f t="shared" si="0"/>
        <v>2.3168053413103795E-2</v>
      </c>
      <c r="GY6">
        <f t="shared" si="0"/>
        <v>6.1230675962410608E-2</v>
      </c>
      <c r="GZ6" t="str">
        <f t="shared" si="0"/>
        <v/>
      </c>
      <c r="HA6">
        <f t="shared" si="0"/>
        <v>2.5153793574847372E-2</v>
      </c>
      <c r="HB6" t="str">
        <f t="shared" si="0"/>
        <v/>
      </c>
      <c r="HC6">
        <f t="shared" si="0"/>
        <v>7.5793338578550529E-2</v>
      </c>
      <c r="HD6">
        <f t="shared" si="0"/>
        <v>6.2116508533367032E-2</v>
      </c>
      <c r="HE6">
        <f t="shared" si="0"/>
        <v>1.544827586206865E-2</v>
      </c>
      <c r="HF6">
        <f t="shared" si="0"/>
        <v>8.8908296163933143E-2</v>
      </c>
      <c r="HG6">
        <f t="shared" si="0"/>
        <v>4.7058823529418703E-2</v>
      </c>
      <c r="HH6">
        <f t="shared" si="0"/>
        <v>0.11900724273702368</v>
      </c>
      <c r="HI6">
        <f t="shared" si="0"/>
        <v>2.0211600370096949E-3</v>
      </c>
      <c r="HJ6">
        <f t="shared" si="0"/>
        <v>-9.6239121949739381E-3</v>
      </c>
      <c r="HK6">
        <f t="shared" si="0"/>
        <v>3.4086670423961074E-2</v>
      </c>
      <c r="HL6">
        <f t="shared" si="0"/>
        <v>2.7620396600566144E-2</v>
      </c>
      <c r="HM6" t="str">
        <f t="shared" si="0"/>
        <v/>
      </c>
      <c r="HN6">
        <f t="shared" si="0"/>
        <v>5.4285964451449731E-2</v>
      </c>
      <c r="HO6">
        <f t="shared" si="0"/>
        <v>0.14972599989349078</v>
      </c>
      <c r="HP6">
        <f t="shared" si="0"/>
        <v>4.0054362779977648E-2</v>
      </c>
      <c r="HQ6">
        <f t="shared" si="0"/>
        <v>-1.9011406844107293E-2</v>
      </c>
      <c r="HR6">
        <f t="shared" si="0"/>
        <v>-1.6430693934626261E-2</v>
      </c>
      <c r="HS6">
        <f t="shared" si="0"/>
        <v>6.6374003050817532E-3</v>
      </c>
      <c r="HT6">
        <f t="shared" si="0"/>
        <v>8.1123828312837709E-2</v>
      </c>
      <c r="HU6">
        <f t="shared" si="0"/>
        <v>6.3664646075886511E-2</v>
      </c>
      <c r="HV6">
        <f t="shared" si="0"/>
        <v>4.6752035863267443</v>
      </c>
      <c r="HW6">
        <f t="shared" si="0"/>
        <v>-5.075868443348952E-2</v>
      </c>
      <c r="HX6">
        <f t="shared" si="0"/>
        <v>9.9880268199230793E-2</v>
      </c>
      <c r="HY6">
        <f t="shared" si="0"/>
        <v>5.1041579215685084E-2</v>
      </c>
      <c r="HZ6">
        <f t="shared" si="0"/>
        <v>4.6287367405979163E-2</v>
      </c>
      <c r="IA6">
        <f t="shared" si="0"/>
        <v>2.3782125047947966E-2</v>
      </c>
      <c r="IB6">
        <f t="shared" si="0"/>
        <v>1.7543859649122417E-2</v>
      </c>
      <c r="IC6">
        <f t="shared" si="0"/>
        <v>4.0427509293681441E-2</v>
      </c>
      <c r="ID6">
        <f t="shared" si="0"/>
        <v>2.3916968067400957E-2</v>
      </c>
      <c r="IE6">
        <f t="shared" si="0"/>
        <v>1.9108280254775289E-2</v>
      </c>
      <c r="IF6">
        <f t="shared" si="0"/>
        <v>1.8063242337780672E-2</v>
      </c>
      <c r="IG6">
        <f t="shared" si="0"/>
        <v>0.11323187220929376</v>
      </c>
      <c r="IH6">
        <f t="shared" si="0"/>
        <v>0.67636165060071951</v>
      </c>
      <c r="II6">
        <f t="shared" si="0"/>
        <v>2.3591451568137911E-2</v>
      </c>
      <c r="IJ6">
        <f t="shared" si="0"/>
        <v>5.0446188581873219E-2</v>
      </c>
      <c r="IK6">
        <f t="shared" si="0"/>
        <v>4.959746567348744E-2</v>
      </c>
      <c r="IL6">
        <f t="shared" si="0"/>
        <v>5.8909303003791047E-2</v>
      </c>
      <c r="IM6">
        <f t="shared" si="0"/>
        <v>9.7796774029406563E-2</v>
      </c>
      <c r="IN6">
        <f t="shared" si="0"/>
        <v>-3.9875389408099204E-2</v>
      </c>
      <c r="IO6">
        <f t="shared" si="0"/>
        <v>5.2394366197183073E-2</v>
      </c>
      <c r="IP6">
        <f t="shared" si="0"/>
        <v>2.8198983654384557E-2</v>
      </c>
      <c r="IQ6">
        <f t="shared" si="0"/>
        <v>1.3062836021506374E-2</v>
      </c>
      <c r="IR6">
        <f t="shared" si="0"/>
        <v>1.7474070042979184E-2</v>
      </c>
      <c r="IS6">
        <f t="shared" si="0"/>
        <v>3.4821409042191886E-2</v>
      </c>
      <c r="IT6">
        <f t="shared" si="0"/>
        <v>5.5101900721551855E-2</v>
      </c>
      <c r="IU6">
        <f t="shared" ref="IU6:LF6" si="1">IF(IFERROR(BO6/BO2-1,"")=-1,"",IFERROR(BO6/BO2-1,""))</f>
        <v>1.7200909390802099E-2</v>
      </c>
      <c r="IV6">
        <f t="shared" si="1"/>
        <v>0.61079177035768883</v>
      </c>
      <c r="IW6">
        <f t="shared" si="1"/>
        <v>3.3161327510763616E-2</v>
      </c>
      <c r="IX6">
        <f t="shared" si="1"/>
        <v>2.8729319695201427E-2</v>
      </c>
      <c r="IY6" t="str">
        <f t="shared" si="1"/>
        <v/>
      </c>
      <c r="IZ6">
        <f t="shared" si="1"/>
        <v>5.8172894127410668E-2</v>
      </c>
      <c r="JA6" t="str">
        <f t="shared" si="1"/>
        <v/>
      </c>
      <c r="JB6">
        <f t="shared" si="1"/>
        <v>8.9042814470660314E-2</v>
      </c>
      <c r="JC6">
        <f t="shared" si="1"/>
        <v>2.8867999903793962E-2</v>
      </c>
      <c r="JD6">
        <f t="shared" si="1"/>
        <v>0.17607816764522033</v>
      </c>
      <c r="JE6">
        <f t="shared" si="1"/>
        <v>0.10358291306164968</v>
      </c>
      <c r="JF6">
        <f t="shared" si="1"/>
        <v>0.10270270270270321</v>
      </c>
      <c r="JG6">
        <f t="shared" si="1"/>
        <v>3.8028644067601647E-2</v>
      </c>
      <c r="JH6">
        <f t="shared" si="1"/>
        <v>2.9343615011076185E-2</v>
      </c>
      <c r="JI6">
        <f t="shared" si="1"/>
        <v>9.3344415657154567E-2</v>
      </c>
      <c r="JJ6">
        <f t="shared" si="1"/>
        <v>0.11182747887950217</v>
      </c>
      <c r="JK6" t="str">
        <f t="shared" si="1"/>
        <v/>
      </c>
      <c r="JL6">
        <f t="shared" si="1"/>
        <v>5.3009387078961412E-2</v>
      </c>
      <c r="JM6">
        <f t="shared" si="1"/>
        <v>-4.3741588156128719E-3</v>
      </c>
      <c r="JN6">
        <f t="shared" si="1"/>
        <v>1.6494207669466299E-3</v>
      </c>
      <c r="JO6">
        <f t="shared" si="1"/>
        <v>8.851900888973141E-2</v>
      </c>
      <c r="JP6">
        <f t="shared" si="1"/>
        <v>0.10503842869342428</v>
      </c>
      <c r="JQ6" t="str">
        <f t="shared" si="1"/>
        <v/>
      </c>
      <c r="JR6">
        <f t="shared" si="1"/>
        <v>3.6934038763193788E-2</v>
      </c>
      <c r="JS6" t="str">
        <f t="shared" si="1"/>
        <v/>
      </c>
      <c r="JT6">
        <f t="shared" si="1"/>
        <v>1.0259698621355895E-2</v>
      </c>
      <c r="JU6">
        <f t="shared" si="1"/>
        <v>8.3597222107074431E-2</v>
      </c>
      <c r="JV6">
        <f t="shared" si="1"/>
        <v>9.1712510517116819E-2</v>
      </c>
      <c r="JW6">
        <f t="shared" si="1"/>
        <v>1.1145532352210497E-2</v>
      </c>
      <c r="JX6" t="str">
        <f t="shared" si="1"/>
        <v/>
      </c>
      <c r="JY6">
        <f t="shared" si="1"/>
        <v>-9.0760425183974203E-2</v>
      </c>
      <c r="JZ6" t="str">
        <f t="shared" si="1"/>
        <v/>
      </c>
      <c r="KA6" t="str">
        <f t="shared" si="1"/>
        <v/>
      </c>
      <c r="KB6">
        <f t="shared" si="1"/>
        <v>6.4551692822512052E-4</v>
      </c>
      <c r="KC6">
        <f t="shared" si="1"/>
        <v>2.8849828391411592E-2</v>
      </c>
      <c r="KD6">
        <f t="shared" si="1"/>
        <v>0.10910665334641134</v>
      </c>
      <c r="KE6">
        <f t="shared" si="1"/>
        <v>0.24207867455721432</v>
      </c>
      <c r="KF6">
        <f t="shared" si="1"/>
        <v>1.5374331550802145E-2</v>
      </c>
      <c r="KG6">
        <f t="shared" si="1"/>
        <v>1.9273030320323681E-3</v>
      </c>
      <c r="KH6">
        <f t="shared" si="1"/>
        <v>3.753804531620264E-2</v>
      </c>
      <c r="KI6">
        <f t="shared" si="1"/>
        <v>1.0633746323202464E-2</v>
      </c>
      <c r="KJ6">
        <f t="shared" si="1"/>
        <v>1.5537332757876055E-2</v>
      </c>
      <c r="KK6">
        <f t="shared" si="1"/>
        <v>6.3080542192367028E-2</v>
      </c>
      <c r="KL6">
        <f t="shared" si="1"/>
        <v>4.7289823008849874E-2</v>
      </c>
      <c r="KM6">
        <f t="shared" si="1"/>
        <v>7.4563778255575919E-2</v>
      </c>
      <c r="KN6">
        <f t="shared" si="1"/>
        <v>2.0493312062830116E-2</v>
      </c>
      <c r="KO6">
        <f t="shared" si="1"/>
        <v>0.15887286300231795</v>
      </c>
      <c r="KP6">
        <f t="shared" si="1"/>
        <v>9.706083390293907E-2</v>
      </c>
      <c r="KQ6" t="str">
        <f t="shared" si="1"/>
        <v/>
      </c>
      <c r="KR6" t="str">
        <f t="shared" si="1"/>
        <v/>
      </c>
      <c r="KS6">
        <f t="shared" si="1"/>
        <v>1.0258602265441175E-2</v>
      </c>
      <c r="KT6" t="str">
        <f t="shared" si="1"/>
        <v/>
      </c>
      <c r="KU6">
        <f t="shared" si="1"/>
        <v>-1.9721704831210385E-4</v>
      </c>
      <c r="KV6" t="str">
        <f t="shared" si="1"/>
        <v/>
      </c>
      <c r="KW6" t="str">
        <f t="shared" si="1"/>
        <v/>
      </c>
      <c r="KX6">
        <f t="shared" si="1"/>
        <v>1.9553772875407605E-2</v>
      </c>
      <c r="KY6">
        <f t="shared" si="1"/>
        <v>2.3821381152056453E-2</v>
      </c>
      <c r="KZ6" t="str">
        <f t="shared" si="1"/>
        <v/>
      </c>
      <c r="LA6">
        <f t="shared" si="1"/>
        <v>3.0602208674062714E-2</v>
      </c>
      <c r="LB6">
        <f t="shared" si="1"/>
        <v>6.2413411071184921E-2</v>
      </c>
      <c r="LC6">
        <f t="shared" si="1"/>
        <v>4.3215761042258549E-2</v>
      </c>
      <c r="LD6">
        <f t="shared" si="1"/>
        <v>0.18147122501384705</v>
      </c>
      <c r="LE6">
        <f t="shared" si="1"/>
        <v>6.0194758417772443E-2</v>
      </c>
      <c r="LF6">
        <f t="shared" si="1"/>
        <v>3.5236396074932452E-2</v>
      </c>
      <c r="LG6" t="str">
        <f t="shared" ref="LG6:NL6" si="2">IF(IFERROR(EA6/EA2-1,"")=-1,"",IFERROR(EA6/EA2-1,""))</f>
        <v/>
      </c>
      <c r="LH6">
        <f t="shared" si="2"/>
        <v>4.4841246202417029E-2</v>
      </c>
      <c r="LI6" t="str">
        <f t="shared" si="2"/>
        <v/>
      </c>
      <c r="LJ6">
        <f t="shared" si="2"/>
        <v>5.8719906048181336E-3</v>
      </c>
      <c r="LK6">
        <f t="shared" si="2"/>
        <v>8.8735895964811462E-2</v>
      </c>
      <c r="LL6">
        <f t="shared" si="2"/>
        <v>8.2328242703660459E-2</v>
      </c>
      <c r="LM6">
        <f t="shared" si="2"/>
        <v>3.6856053536623135E-2</v>
      </c>
      <c r="LN6">
        <f t="shared" si="2"/>
        <v>5.832965090587594E-2</v>
      </c>
      <c r="LO6">
        <f t="shared" si="2"/>
        <v>6.6780876417278368E-2</v>
      </c>
      <c r="LP6">
        <f t="shared" si="2"/>
        <v>4.7931117178277471E-2</v>
      </c>
      <c r="LQ6" t="str">
        <f t="shared" si="2"/>
        <v/>
      </c>
      <c r="LR6">
        <f t="shared" si="2"/>
        <v>0.4007618011154932</v>
      </c>
      <c r="LS6">
        <f t="shared" si="2"/>
        <v>0.22194885155559718</v>
      </c>
      <c r="LT6">
        <f t="shared" si="2"/>
        <v>-1.5394868279838936E-2</v>
      </c>
      <c r="LU6">
        <f t="shared" si="2"/>
        <v>1.6992995607723937E-2</v>
      </c>
      <c r="LV6">
        <f t="shared" si="2"/>
        <v>1.1912926792902963</v>
      </c>
      <c r="LW6">
        <f t="shared" si="2"/>
        <v>7.576301615798875E-2</v>
      </c>
      <c r="LX6" t="str">
        <f t="shared" si="2"/>
        <v/>
      </c>
      <c r="LY6">
        <f t="shared" si="2"/>
        <v>1.6893010930772334E-2</v>
      </c>
      <c r="LZ6" t="str">
        <f t="shared" si="2"/>
        <v/>
      </c>
      <c r="MA6">
        <f t="shared" si="2"/>
        <v>7.1462031264358572E-2</v>
      </c>
      <c r="MB6">
        <f t="shared" si="2"/>
        <v>8.6135144014894083E-2</v>
      </c>
      <c r="MC6">
        <f t="shared" si="2"/>
        <v>0.10782347041123175</v>
      </c>
      <c r="MD6">
        <f t="shared" si="2"/>
        <v>7.4201182429331158E-2</v>
      </c>
      <c r="ME6" t="str">
        <f t="shared" si="2"/>
        <v/>
      </c>
      <c r="MF6">
        <f t="shared" si="2"/>
        <v>3.7900770151531926E-2</v>
      </c>
      <c r="MG6">
        <f t="shared" si="2"/>
        <v>0.15323939032907208</v>
      </c>
      <c r="MH6">
        <f t="shared" si="2"/>
        <v>3.1042471042471265E-2</v>
      </c>
      <c r="MI6">
        <f t="shared" si="2"/>
        <v>4.3051661994390367E-2</v>
      </c>
      <c r="MJ6">
        <f t="shared" si="2"/>
        <v>8.749342751750655E-3</v>
      </c>
      <c r="MK6">
        <f t="shared" si="2"/>
        <v>3.6539748523476412E-3</v>
      </c>
      <c r="ML6">
        <f t="shared" si="2"/>
        <v>0.7458876914350614</v>
      </c>
      <c r="MM6">
        <f t="shared" si="2"/>
        <v>1.5183879352497209E-2</v>
      </c>
      <c r="MN6">
        <f t="shared" si="2"/>
        <v>3.5523978685587654E-3</v>
      </c>
      <c r="MO6">
        <f t="shared" si="2"/>
        <v>0.61730930919872029</v>
      </c>
      <c r="MP6">
        <f t="shared" si="2"/>
        <v>5.2828424497434634E-2</v>
      </c>
      <c r="MQ6">
        <f t="shared" si="2"/>
        <v>1.4028056112224796E-2</v>
      </c>
      <c r="MR6" t="str">
        <f t="shared" si="2"/>
        <v/>
      </c>
      <c r="MS6">
        <f t="shared" si="2"/>
        <v>-1.8397160113811206E-2</v>
      </c>
      <c r="MT6">
        <f t="shared" si="2"/>
        <v>7.6332515637782095E-2</v>
      </c>
      <c r="MU6">
        <f t="shared" si="2"/>
        <v>5.6281407035176922E-2</v>
      </c>
      <c r="MV6">
        <f t="shared" si="2"/>
        <v>1.1873380829013236E-2</v>
      </c>
      <c r="MW6">
        <f t="shared" si="2"/>
        <v>0.3563060100096378</v>
      </c>
      <c r="MX6" t="str">
        <f t="shared" si="2"/>
        <v/>
      </c>
      <c r="MY6">
        <f t="shared" si="2"/>
        <v>5.0473186119871505E-2</v>
      </c>
      <c r="MZ6">
        <f t="shared" si="2"/>
        <v>0.19372924520075419</v>
      </c>
      <c r="NA6" t="str">
        <f t="shared" si="2"/>
        <v/>
      </c>
      <c r="NB6">
        <f t="shared" si="2"/>
        <v>1.2362637362636875E-2</v>
      </c>
      <c r="NC6">
        <f t="shared" si="2"/>
        <v>3.3934876422125226E-2</v>
      </c>
      <c r="ND6">
        <f t="shared" si="2"/>
        <v>4.8818813753428447E-2</v>
      </c>
      <c r="NE6" t="str">
        <f t="shared" si="2"/>
        <v/>
      </c>
      <c r="NF6">
        <f t="shared" si="2"/>
        <v>5.0000000000000266E-2</v>
      </c>
      <c r="NG6" t="str">
        <f t="shared" si="2"/>
        <v/>
      </c>
      <c r="NH6">
        <f t="shared" si="2"/>
        <v>-1.370614035087736E-2</v>
      </c>
      <c r="NI6">
        <f t="shared" si="2"/>
        <v>2.3682015124200095E-3</v>
      </c>
      <c r="NJ6" t="str">
        <f t="shared" si="2"/>
        <v/>
      </c>
      <c r="NK6">
        <f t="shared" si="2"/>
        <v>0.29306352813026071</v>
      </c>
      <c r="NL6" t="str">
        <f t="shared" si="2"/>
        <v/>
      </c>
    </row>
    <row r="7" spans="1:376" x14ac:dyDescent="0.4">
      <c r="A7" s="1" t="s">
        <v>5</v>
      </c>
      <c r="B7" s="3">
        <v>76.690367943652603</v>
      </c>
      <c r="C7" s="4">
        <v>73.714346287678595</v>
      </c>
      <c r="D7" s="3">
        <v>6.9470313424900603</v>
      </c>
      <c r="E7" s="4">
        <v>71.143455602363304</v>
      </c>
      <c r="F7" s="3">
        <v>82.295762341634003</v>
      </c>
      <c r="G7" s="4">
        <v>68.298323961311795</v>
      </c>
      <c r="H7" s="3">
        <v>73.892334805163998</v>
      </c>
      <c r="I7" s="4">
        <v>77.523413111342407</v>
      </c>
      <c r="J7" s="3">
        <v>84.832157758655697</v>
      </c>
      <c r="K7" s="4">
        <v>49.867740606625503</v>
      </c>
      <c r="L7" s="3">
        <v>81.582085854308801</v>
      </c>
      <c r="M7" s="4">
        <v>83.167117107971293</v>
      </c>
      <c r="N7" s="3">
        <v>54.4191341305268</v>
      </c>
      <c r="O7" s="4">
        <v>68.967447825579896</v>
      </c>
      <c r="P7" s="3">
        <v>25.090578611713699</v>
      </c>
      <c r="Q7" s="4">
        <v>83.6216177420512</v>
      </c>
      <c r="R7" s="3">
        <v>88.029324270286295</v>
      </c>
      <c r="S7" s="4">
        <v>77.598274375267295</v>
      </c>
      <c r="T7" s="3">
        <v>64.275876141406897</v>
      </c>
      <c r="U7" s="4">
        <v>63.375746332593998</v>
      </c>
      <c r="V7" s="3"/>
      <c r="W7" s="4">
        <v>46.703198648850801</v>
      </c>
      <c r="X7" s="3">
        <v>55.382919432065798</v>
      </c>
      <c r="Y7" s="4">
        <v>96.131764704810394</v>
      </c>
      <c r="Z7" s="3">
        <v>59.650754198387197</v>
      </c>
      <c r="AA7" s="4">
        <v>78.942061713182497</v>
      </c>
      <c r="AB7" s="3">
        <v>46.604978796832</v>
      </c>
      <c r="AC7" s="4">
        <v>81.452640608473999</v>
      </c>
      <c r="AD7" s="3">
        <v>60.031679760641801</v>
      </c>
      <c r="AE7" s="4">
        <v>80.387130821389206</v>
      </c>
      <c r="AF7" s="3">
        <v>84.459072696050399</v>
      </c>
      <c r="AG7" s="4"/>
      <c r="AH7" s="3">
        <v>75.093436655073802</v>
      </c>
      <c r="AI7" s="4">
        <v>82.726631532000994</v>
      </c>
      <c r="AJ7" s="3">
        <v>76.045375188131601</v>
      </c>
      <c r="AK7" s="4">
        <v>94.776815885173704</v>
      </c>
      <c r="AL7" s="3">
        <v>79.336698589422994</v>
      </c>
      <c r="AM7" s="4">
        <v>81.649619026640394</v>
      </c>
      <c r="AN7" s="3">
        <v>63.030998289106897</v>
      </c>
      <c r="AO7" s="4">
        <v>70.265862315171304</v>
      </c>
      <c r="AP7" s="3">
        <v>31.701279936560301</v>
      </c>
      <c r="AQ7" s="4">
        <v>74.856682230740205</v>
      </c>
      <c r="AR7" s="3">
        <v>41.362079931691198</v>
      </c>
      <c r="AS7" s="4">
        <v>78.801077326893207</v>
      </c>
      <c r="AT7" s="3">
        <v>79.205440229062305</v>
      </c>
      <c r="AU7" s="4">
        <v>78.227276040527698</v>
      </c>
      <c r="AV7" s="3">
        <v>79.096007227827499</v>
      </c>
      <c r="AW7" s="4">
        <v>81.168249417667099</v>
      </c>
      <c r="AX7" s="3">
        <v>83.813945183465805</v>
      </c>
      <c r="AY7" s="4">
        <v>71.360298403077195</v>
      </c>
      <c r="AZ7" s="3">
        <v>81.452904584727406</v>
      </c>
      <c r="BA7" s="4">
        <v>34.563998307450603</v>
      </c>
      <c r="BB7" s="3">
        <v>62.449320731122697</v>
      </c>
      <c r="BC7" s="4">
        <v>45.950703757121403</v>
      </c>
      <c r="BD7" s="3">
        <v>73.983444708698002</v>
      </c>
      <c r="BE7" s="4">
        <v>59.611071356499501</v>
      </c>
      <c r="BF7" s="3">
        <v>70.261002095637195</v>
      </c>
      <c r="BG7" s="4">
        <v>53.039354508080997</v>
      </c>
      <c r="BH7" s="3">
        <v>34.4863418666435</v>
      </c>
      <c r="BI7" s="4">
        <v>73.296519573890095</v>
      </c>
      <c r="BJ7" s="3">
        <v>88.653502511686</v>
      </c>
      <c r="BK7" s="4">
        <v>85.994826585018203</v>
      </c>
      <c r="BL7" s="3">
        <v>83.268560326468702</v>
      </c>
      <c r="BM7" s="4">
        <v>52.813407100140097</v>
      </c>
      <c r="BN7" s="3">
        <v>55.4527225527398</v>
      </c>
      <c r="BO7" s="4">
        <v>87.5406269285821</v>
      </c>
      <c r="BP7" s="3">
        <v>27.614478035536902</v>
      </c>
      <c r="BQ7" s="4">
        <v>75.109890945639194</v>
      </c>
      <c r="BR7" s="3">
        <v>75.706469262954698</v>
      </c>
      <c r="BS7" s="4"/>
      <c r="BT7" s="3">
        <v>54.885368406640701</v>
      </c>
      <c r="BU7" s="4"/>
      <c r="BV7" s="3">
        <v>81.817968837544399</v>
      </c>
      <c r="BW7" s="4">
        <v>57.650428330808502</v>
      </c>
      <c r="BX7" s="3">
        <v>36.378799588618797</v>
      </c>
      <c r="BY7" s="4">
        <v>52.382047735011902</v>
      </c>
      <c r="BZ7" s="3">
        <v>63.263483339058702</v>
      </c>
      <c r="CA7" s="4">
        <v>57.655579915232003</v>
      </c>
      <c r="CB7" s="3">
        <v>55.693699668403603</v>
      </c>
      <c r="CC7" s="4">
        <v>48.158278663630199</v>
      </c>
      <c r="CD7" s="3">
        <v>28.750401602990099</v>
      </c>
      <c r="CE7" s="4"/>
      <c r="CF7" s="3">
        <v>82.157151885401305</v>
      </c>
      <c r="CG7" s="4">
        <v>102.123669257188</v>
      </c>
      <c r="CH7" s="3">
        <v>68.510683895376602</v>
      </c>
      <c r="CI7" s="4">
        <v>47.367983932234601</v>
      </c>
      <c r="CJ7" s="3">
        <v>40.326747897572901</v>
      </c>
      <c r="CK7" s="4"/>
      <c r="CL7" s="3">
        <v>76.136354865350896</v>
      </c>
      <c r="CM7" s="4"/>
      <c r="CN7" s="3">
        <v>71.661856394121997</v>
      </c>
      <c r="CO7" s="4">
        <v>53.699304140339997</v>
      </c>
      <c r="CP7" s="3">
        <v>51.400426932903699</v>
      </c>
      <c r="CQ7" s="4">
        <v>60.762820074598203</v>
      </c>
      <c r="CR7" s="3"/>
      <c r="CS7" s="4">
        <v>62.445404140349297</v>
      </c>
      <c r="CT7" s="3">
        <v>39.542361985803403</v>
      </c>
      <c r="CU7" s="4">
        <v>91.309245383984802</v>
      </c>
      <c r="CV7" s="3">
        <v>75.515041161588201</v>
      </c>
      <c r="CW7" s="4">
        <v>82.246359086359107</v>
      </c>
      <c r="CX7" s="3">
        <v>40.124158653846102</v>
      </c>
      <c r="CY7" s="4">
        <v>38.666882381491497</v>
      </c>
      <c r="CZ7" s="3">
        <v>81.599662170420004</v>
      </c>
      <c r="DA7" s="4">
        <v>72.747609330130601</v>
      </c>
      <c r="DB7" s="3">
        <v>79.785530570162905</v>
      </c>
      <c r="DC7" s="4">
        <v>80.690677415174207</v>
      </c>
      <c r="DD7" s="3">
        <v>83.777055222333402</v>
      </c>
      <c r="DE7" s="4">
        <v>55.668667829010097</v>
      </c>
      <c r="DF7" s="3">
        <v>59.240688591865101</v>
      </c>
      <c r="DG7" s="4">
        <v>67.039794036743203</v>
      </c>
      <c r="DH7" s="3">
        <v>72.764646774942406</v>
      </c>
      <c r="DI7" s="4">
        <v>44.233166297816403</v>
      </c>
      <c r="DJ7" s="3">
        <v>45.976830164686902</v>
      </c>
      <c r="DK7" s="4"/>
      <c r="DL7" s="3">
        <v>77.939859201460493</v>
      </c>
      <c r="DM7" s="4">
        <v>83.883016733623904</v>
      </c>
      <c r="DN7" s="3"/>
      <c r="DO7" s="4">
        <v>16.792233107485998</v>
      </c>
      <c r="DP7" s="3"/>
      <c r="DQ7" s="4"/>
      <c r="DR7" s="3">
        <v>58.060852508866098</v>
      </c>
      <c r="DS7" s="4">
        <v>78.225325125284101</v>
      </c>
      <c r="DT7" s="3"/>
      <c r="DU7" s="4">
        <v>78.851477434868102</v>
      </c>
      <c r="DV7" s="3">
        <v>48.4878006162484</v>
      </c>
      <c r="DW7" s="4">
        <v>81.334331846592903</v>
      </c>
      <c r="DX7" s="3">
        <v>35.182134200015597</v>
      </c>
      <c r="DY7" s="4">
        <v>84.545664652066804</v>
      </c>
      <c r="DZ7" s="3">
        <v>84.987783910958299</v>
      </c>
      <c r="EA7" s="4">
        <v>74.126981563268799</v>
      </c>
      <c r="EB7" s="3">
        <v>45.1647599847648</v>
      </c>
      <c r="EC7" s="4">
        <v>74.409638554216897</v>
      </c>
      <c r="ED7" s="3">
        <v>77.777590499766802</v>
      </c>
      <c r="EE7" s="4">
        <v>57.025213747668801</v>
      </c>
      <c r="EF7" s="3">
        <v>50.493768412830804</v>
      </c>
      <c r="EG7" s="4">
        <v>80.819973907598197</v>
      </c>
      <c r="EH7" s="3">
        <v>66.611318666112993</v>
      </c>
      <c r="EI7" s="4">
        <v>80.433017456359096</v>
      </c>
      <c r="EJ7" s="3">
        <v>81.936814893987204</v>
      </c>
      <c r="EK7" s="4"/>
      <c r="EL7" s="3">
        <v>41.7800788016065</v>
      </c>
      <c r="EM7" s="4">
        <v>37.144372714260498</v>
      </c>
      <c r="EN7" s="3">
        <v>75.908783761858203</v>
      </c>
      <c r="EO7" s="4">
        <v>81.703973251821907</v>
      </c>
      <c r="EP7" s="3">
        <v>37.728609328537097</v>
      </c>
      <c r="EQ7" s="4">
        <v>50.003893156371497</v>
      </c>
      <c r="ER7" s="3"/>
      <c r="ES7" s="4">
        <v>86.1055829324618</v>
      </c>
      <c r="ET7" s="3"/>
      <c r="EU7" s="4">
        <v>70.400687399523207</v>
      </c>
      <c r="EV7" s="3">
        <v>71.926897099721899</v>
      </c>
      <c r="EW7" s="4">
        <v>47.4286792580737</v>
      </c>
      <c r="EX7" s="3">
        <v>63.356135464008197</v>
      </c>
      <c r="EY7" s="4"/>
      <c r="EZ7" s="3">
        <v>78.595588968906497</v>
      </c>
      <c r="FA7" s="4">
        <v>41.727985314870303</v>
      </c>
      <c r="FB7" s="3">
        <v>73.473316845115704</v>
      </c>
      <c r="FC7" s="4">
        <v>82.400769058818597</v>
      </c>
      <c r="FD7" s="3">
        <v>74.6041484755835</v>
      </c>
      <c r="FE7" s="4">
        <v>35.942400810149699</v>
      </c>
      <c r="FF7" s="3">
        <v>39.406664695901497</v>
      </c>
      <c r="FG7" s="4">
        <v>88.592075863646002</v>
      </c>
      <c r="FH7" s="3">
        <v>59.541232111583298</v>
      </c>
      <c r="FI7" s="4">
        <v>39.624246400807003</v>
      </c>
      <c r="FJ7" s="3">
        <v>55.123666088694598</v>
      </c>
      <c r="FK7" s="4">
        <v>78.928941486410395</v>
      </c>
      <c r="FL7" s="3"/>
      <c r="FM7" s="4">
        <v>78.066424226111806</v>
      </c>
      <c r="FN7" s="3">
        <v>50.7111976023333</v>
      </c>
      <c r="FO7" s="4">
        <v>53.462336746497101</v>
      </c>
      <c r="FP7" s="3">
        <v>74.931534185229296</v>
      </c>
      <c r="FQ7" s="4">
        <v>30.2118254857997</v>
      </c>
      <c r="FR7" s="3"/>
      <c r="FS7" s="4">
        <v>55.392160970073398</v>
      </c>
      <c r="FT7" s="3">
        <v>39.3626895146527</v>
      </c>
      <c r="FU7" s="4"/>
      <c r="FV7" s="3">
        <v>82.966524875161795</v>
      </c>
      <c r="FW7" s="4">
        <v>81.416581252632199</v>
      </c>
      <c r="FX7" s="3">
        <v>45.309970626999501</v>
      </c>
      <c r="FY7" s="4"/>
      <c r="FZ7" s="3">
        <v>77.926860611142601</v>
      </c>
      <c r="GA7" s="4"/>
      <c r="GB7" s="3">
        <v>47.7163486776223</v>
      </c>
      <c r="GC7" s="4">
        <v>68.106819287011504</v>
      </c>
      <c r="GD7" s="3">
        <v>36.519820494507101</v>
      </c>
      <c r="GE7" s="4">
        <v>28.296844792896401</v>
      </c>
      <c r="GF7" s="3"/>
      <c r="GG7" s="1" t="s">
        <v>5</v>
      </c>
      <c r="GH7">
        <f t="shared" ref="GH7:GH70" si="3">IF(IFERROR(B7/B3-1,"")=-1,"",IFERROR(B7/B3-1,""))</f>
        <v>3.148237506112217E-2</v>
      </c>
      <c r="GI7">
        <f t="shared" ref="GI7:GI70" si="4">IF(IFERROR(C7/C3-1,"")=-1,"",IFERROR(C7/C3-1,""))</f>
        <v>4.6701399786579278E-2</v>
      </c>
      <c r="GJ7">
        <f t="shared" ref="GJ7:GJ70" si="5">IF(IFERROR(D7/D3-1,"")=-1,"",IFERROR(D7/D3-1,""))</f>
        <v>1.9063066028639977</v>
      </c>
      <c r="GK7" t="str">
        <f t="shared" ref="GK7:GK70" si="6">IF(IFERROR(E7/E3-1,"")=-1,"",IFERROR(E7/E3-1,""))</f>
        <v/>
      </c>
      <c r="GL7">
        <f t="shared" ref="GL7:GL70" si="7">IF(IFERROR(F7/F3-1,"")=-1,"",IFERROR(F7/F3-1,""))</f>
        <v>1.1785590078459363E-2</v>
      </c>
      <c r="GM7">
        <f t="shared" ref="GM7:GM70" si="8">IF(IFERROR(G7/G3-1,"")=-1,"",IFERROR(G7/G3-1,""))</f>
        <v>4.1285853222687408E-2</v>
      </c>
      <c r="GN7">
        <f t="shared" ref="GN7:GN70" si="9">IF(IFERROR(H7/H3-1,"")=-1,"",IFERROR(H7/H3-1,""))</f>
        <v>2.9881544697691442E-2</v>
      </c>
      <c r="GO7">
        <f t="shared" ref="GO7:GO70" si="10">IF(IFERROR(I7/I3-1,"")=-1,"",IFERROR(I7/I3-1,""))</f>
        <v>6.1253561253561406E-2</v>
      </c>
      <c r="GP7">
        <f t="shared" ref="GP7:GP70" si="11">IF(IFERROR(J7/J3-1,"")=-1,"",IFERROR(J7/J3-1,""))</f>
        <v>3.0821826494192406E-2</v>
      </c>
      <c r="GQ7">
        <f t="shared" ref="GQ7:GQ70" si="12">IF(IFERROR(K7/K3-1,"")=-1,"",IFERROR(K7/K3-1,""))</f>
        <v>1.8626085699912753E-2</v>
      </c>
      <c r="GR7">
        <f t="shared" ref="GR7:GR70" si="13">IF(IFERROR(L7/L3-1,"")=-1,"",IFERROR(L7/L3-1,""))</f>
        <v>2.0144790683034541E-2</v>
      </c>
      <c r="GS7">
        <f t="shared" ref="GS7:GS70" si="14">IF(IFERROR(M7/M3-1,"")=-1,"",IFERROR(M7/M3-1,""))</f>
        <v>-6.8359374999994449E-3</v>
      </c>
      <c r="GT7">
        <f t="shared" ref="GT7:GT70" si="15">IF(IFERROR(N7/N3-1,"")=-1,"",IFERROR(N7/N3-1,""))</f>
        <v>1.9178662150717507E-2</v>
      </c>
      <c r="GU7">
        <f t="shared" ref="GU7:GU70" si="16">IF(IFERROR(O7/O3-1,"")=-1,"",IFERROR(O7/O3-1,""))</f>
        <v>4.547425103607905E-2</v>
      </c>
      <c r="GV7">
        <f t="shared" ref="GV7:GV70" si="17">IF(IFERROR(P7/P3-1,"")=-1,"",IFERROR(P7/P3-1,""))</f>
        <v>0.70316000026416448</v>
      </c>
      <c r="GW7">
        <f t="shared" ref="GW7:GW70" si="18">IF(IFERROR(Q7/Q3-1,"")=-1,"",IFERROR(Q7/Q3-1,""))</f>
        <v>2.9467638612767688E-2</v>
      </c>
      <c r="GX7">
        <f t="shared" ref="GX7:GX70" si="19">IF(IFERROR(R7/R3-1,"")=-1,"",IFERROR(R7/R3-1,""))</f>
        <v>3.6702876804767914E-2</v>
      </c>
      <c r="GY7">
        <f t="shared" ref="GY7:GY70" si="20">IF(IFERROR(S7/S3-1,"")=-1,"",IFERROR(S7/S3-1,""))</f>
        <v>4.4070745143517387E-2</v>
      </c>
      <c r="GZ7">
        <f t="shared" ref="GZ7:GZ70" si="21">IF(IFERROR(T7/T3-1,"")=-1,"",IFERROR(T7/T3-1,""))</f>
        <v>3.6184210526315486E-2</v>
      </c>
      <c r="HA7">
        <f t="shared" ref="HA7:HA70" si="22">IF(IFERROR(U7/U3-1,"")=-1,"",IFERROR(U7/U3-1,""))</f>
        <v>1.9406495973944615E-2</v>
      </c>
      <c r="HB7" t="str">
        <f t="shared" ref="HB7:HB70" si="23">IF(IFERROR(V7/V3-1,"")=-1,"",IFERROR(V7/V3-1,""))</f>
        <v/>
      </c>
      <c r="HC7">
        <f t="shared" ref="HC7:HC70" si="24">IF(IFERROR(W7/W3-1,"")=-1,"",IFERROR(W7/W3-1,""))</f>
        <v>6.9185601225427718E-2</v>
      </c>
      <c r="HD7">
        <f t="shared" ref="HD7:HD70" si="25">IF(IFERROR(X7/X3-1,"")=-1,"",IFERROR(X7/X3-1,""))</f>
        <v>6.9977337953965213E-2</v>
      </c>
      <c r="HE7">
        <f t="shared" ref="HE7:HE70" si="26">IF(IFERROR(Y7/Y3-1,"")=-1,"",IFERROR(Y7/Y3-1,""))</f>
        <v>1.2897914379802256E-2</v>
      </c>
      <c r="HF7">
        <f t="shared" ref="HF7:HF70" si="27">IF(IFERROR(Z7/Z3-1,"")=-1,"",IFERROR(Z7/Z3-1,""))</f>
        <v>9.6418160436042566E-2</v>
      </c>
      <c r="HG7">
        <f t="shared" ref="HG7:HG70" si="28">IF(IFERROR(AA7/AA3-1,"")=-1,"",IFERROR(AA7/AA3-1,""))</f>
        <v>5.1201998126749304E-2</v>
      </c>
      <c r="HH7">
        <f t="shared" ref="HH7:HH70" si="29">IF(IFERROR(AB7/AB3-1,"")=-1,"",IFERROR(AB7/AB3-1,""))</f>
        <v>0.12772161181445552</v>
      </c>
      <c r="HI7">
        <f t="shared" ref="HI7:HI70" si="30">IF(IFERROR(AC7/AC3-1,"")=-1,"",IFERROR(AC7/AC3-1,""))</f>
        <v>3.7337692190543059E-2</v>
      </c>
      <c r="HJ7">
        <f t="shared" ref="HJ7:HJ70" si="31">IF(IFERROR(AD7/AD3-1,"")=-1,"",IFERROR(AD7/AD3-1,""))</f>
        <v>-1.469755327481348E-2</v>
      </c>
      <c r="HK7">
        <f t="shared" ref="HK7:HK70" si="32">IF(IFERROR(AE7/AE3-1,"")=-1,"",IFERROR(AE7/AE3-1,""))</f>
        <v>3.8689146525063389E-2</v>
      </c>
      <c r="HL7">
        <f t="shared" ref="HL7:HL70" si="33">IF(IFERROR(AF7/AF3-1,"")=-1,"",IFERROR(AF7/AF3-1,""))</f>
        <v>3.5802035802036558E-2</v>
      </c>
      <c r="HM7" t="str">
        <f t="shared" ref="HM7:HM70" si="34">IF(IFERROR(AG7/AG3-1,"")=-1,"",IFERROR(AG7/AG3-1,""))</f>
        <v/>
      </c>
      <c r="HN7">
        <f t="shared" ref="HN7:HN70" si="35">IF(IFERROR(AH7/AH3-1,"")=-1,"",IFERROR(AH7/AH3-1,""))</f>
        <v>4.014741096751262E-2</v>
      </c>
      <c r="HO7">
        <f t="shared" ref="HO7:HO70" si="36">IF(IFERROR(AI7/AI3-1,"")=-1,"",IFERROR(AI7/AI3-1,""))</f>
        <v>0.18692332890419294</v>
      </c>
      <c r="HP7">
        <f t="shared" ref="HP7:HP70" si="37">IF(IFERROR(AJ7/AJ3-1,"")=-1,"",IFERROR(AJ7/AJ3-1,""))</f>
        <v>3.6030519056543087E-2</v>
      </c>
      <c r="HQ7">
        <f t="shared" ref="HQ7:HQ70" si="38">IF(IFERROR(AK7/AK3-1,"")=-1,"",IFERROR(AK7/AK3-1,""))</f>
        <v>-1.2738853503183822E-2</v>
      </c>
      <c r="HR7">
        <f t="shared" ref="HR7:HR70" si="39">IF(IFERROR(AL7/AL3-1,"")=-1,"",IFERROR(AL7/AL3-1,""))</f>
        <v>-1.5340476608701858E-2</v>
      </c>
      <c r="HS7">
        <f t="shared" ref="HS7:HS70" si="40">IF(IFERROR(AM7/AM3-1,"")=-1,"",IFERROR(AM7/AM3-1,""))</f>
        <v>1.5672305423039656E-2</v>
      </c>
      <c r="HT7">
        <f t="shared" ref="HT7:HT70" si="41">IF(IFERROR(AN7/AN3-1,"")=-1,"",IFERROR(AN7/AN3-1,""))</f>
        <v>7.9222547066921667E-2</v>
      </c>
      <c r="HU7">
        <f t="shared" ref="HU7:HU70" si="42">IF(IFERROR(AO7/AO3-1,"")=-1,"",IFERROR(AO7/AO3-1,""))</f>
        <v>3.2692795535264052E-2</v>
      </c>
      <c r="HV7">
        <f t="shared" ref="HV7:HV70" si="43">IF(IFERROR(AP7/AP3-1,"")=-1,"",IFERROR(AP7/AP3-1,""))</f>
        <v>6.2787138571716055</v>
      </c>
      <c r="HW7">
        <f t="shared" ref="HW7:HW70" si="44">IF(IFERROR(AQ7/AQ3-1,"")=-1,"",IFERROR(AQ7/AQ3-1,""))</f>
        <v>-1.2492992712421103E-2</v>
      </c>
      <c r="HX7">
        <f t="shared" ref="HX7:HX70" si="45">IF(IFERROR(AR7/AR3-1,"")=-1,"",IFERROR(AR7/AR3-1,""))</f>
        <v>0.12576774407739988</v>
      </c>
      <c r="HY7">
        <f t="shared" ref="HY7:HY70" si="46">IF(IFERROR(AS7/AS3-1,"")=-1,"",IFERROR(AS7/AS3-1,""))</f>
        <v>4.4608931665950147E-2</v>
      </c>
      <c r="HZ7">
        <f t="shared" ref="HZ7:HZ70" si="47">IF(IFERROR(AT7/AT3-1,"")=-1,"",IFERROR(AT7/AT3-1,""))</f>
        <v>4.9810246679317105E-2</v>
      </c>
      <c r="IA7">
        <f t="shared" ref="IA7:IA70" si="48">IF(IFERROR(AU7/AU3-1,"")=-1,"",IFERROR(AU7/AU3-1,""))</f>
        <v>2.1706016755520974E-2</v>
      </c>
      <c r="IB7">
        <f t="shared" ref="IB7:IB70" si="49">IF(IFERROR(AV7/AV3-1,"")=-1,"",IFERROR(AV7/AV3-1,""))</f>
        <v>2.1468427855364514E-2</v>
      </c>
      <c r="IC7">
        <f t="shared" ref="IC7:IC70" si="50">IF(IFERROR(AW7/AW3-1,"")=-1,"",IFERROR(AW7/AW3-1,""))</f>
        <v>4.9582947173308689E-2</v>
      </c>
      <c r="ID7">
        <f t="shared" ref="ID7:ID70" si="51">IF(IFERROR(AX7/AX3-1,"")=-1,"",IFERROR(AX7/AX3-1,""))</f>
        <v>2.5427589542176499E-2</v>
      </c>
      <c r="IE7">
        <f t="shared" ref="IE7:IE70" si="52">IF(IFERROR(AY7/AY3-1,"")=-1,"",IFERROR(AY7/AY3-1,""))</f>
        <v>1.5257048092865544E-2</v>
      </c>
      <c r="IF7">
        <f t="shared" ref="IF7:IF70" si="53">IF(IFERROR(AZ7/AZ3-1,"")=-1,"",IFERROR(AZ7/AZ3-1,""))</f>
        <v>1.3575774533451934E-2</v>
      </c>
      <c r="IG7">
        <f t="shared" ref="IG7:IG70" si="54">IF(IFERROR(BA7/BA3-1,"")=-1,"",IFERROR(BA7/BA3-1,""))</f>
        <v>0.11256183856221491</v>
      </c>
      <c r="IH7">
        <f t="shared" ref="IH7:IH70" si="55">IF(IFERROR(BB7/BB3-1,"")=-1,"",IFERROR(BB7/BB3-1,""))</f>
        <v>0.39559087898573519</v>
      </c>
      <c r="II7">
        <f t="shared" ref="II7:II70" si="56">IF(IFERROR(BC7/BC3-1,"")=-1,"",IFERROR(BC7/BC3-1,""))</f>
        <v>2.2344827586206373E-2</v>
      </c>
      <c r="IJ7">
        <f t="shared" ref="IJ7:IJ70" si="57">IF(IFERROR(BD7/BD3-1,"")=-1,"",IFERROR(BD7/BD3-1,""))</f>
        <v>4.2993596698366554E-2</v>
      </c>
      <c r="IK7">
        <f t="shared" ref="IK7:IK70" si="58">IF(IFERROR(BE7/BE3-1,"")=-1,"",IFERROR(BE7/BE3-1,""))</f>
        <v>8.4735697418309774E-2</v>
      </c>
      <c r="IL7">
        <f t="shared" ref="IL7:IL70" si="59">IF(IFERROR(BF7/BF3-1,"")=-1,"",IFERROR(BF7/BF3-1,""))</f>
        <v>6.7129629629629317E-2</v>
      </c>
      <c r="IM7">
        <f t="shared" ref="IM7:IM70" si="60">IF(IFERROR(BG7/BG3-1,"")=-1,"",IFERROR(BG7/BG3-1,""))</f>
        <v>-2.3746701846966145E-2</v>
      </c>
      <c r="IN7">
        <f t="shared" ref="IN7:IN70" si="61">IF(IFERROR(BH7/BH3-1,"")=-1,"",IFERROR(BH7/BH3-1,""))</f>
        <v>-0.10511188161738805</v>
      </c>
      <c r="IO7">
        <f t="shared" ref="IO7:IO70" si="62">IF(IFERROR(BI7/BI3-1,"")=-1,"",IFERROR(BI7/BI3-1,""))</f>
        <v>4.2849193099609328E-2</v>
      </c>
      <c r="IP7">
        <f t="shared" ref="IP7:IP70" si="63">IF(IFERROR(BJ7/BJ3-1,"")=-1,"",IFERROR(BJ7/BJ3-1,""))</f>
        <v>3.1243701325934792E-2</v>
      </c>
      <c r="IQ7">
        <f t="shared" ref="IQ7:IQ70" si="64">IF(IFERROR(BK7/BK3-1,"")=-1,"",IFERROR(BK7/BK3-1,""))</f>
        <v>2.0506181089208209E-2</v>
      </c>
      <c r="IR7">
        <f t="shared" ref="IR7:IR70" si="65">IF(IFERROR(BL7/BL3-1,"")=-1,"",IFERROR(BL7/BL3-1,""))</f>
        <v>2.887281944323572E-2</v>
      </c>
      <c r="IS7">
        <f t="shared" ref="IS7:IS70" si="66">IF(IFERROR(BM7/BM3-1,"")=-1,"",IFERROR(BM7/BM3-1,""))</f>
        <v>3.6295697397464632E-2</v>
      </c>
      <c r="IT7">
        <f t="shared" ref="IT7:IT70" si="67">IF(IFERROR(BN7/BN3-1,"")=-1,"",IFERROR(BN7/BN3-1,""))</f>
        <v>6.4905425674209427E-2</v>
      </c>
      <c r="IU7">
        <f t="shared" ref="IU7:IU70" si="68">IF(IFERROR(BO7/BO3-1,"")=-1,"",IFERROR(BO7/BO3-1,""))</f>
        <v>2.5380682660603782E-2</v>
      </c>
      <c r="IV7">
        <f t="shared" ref="IV7:IV70" si="69">IF(IFERROR(BP7/BP3-1,"")=-1,"",IFERROR(BP7/BP3-1,""))</f>
        <v>0.5361321645839483</v>
      </c>
      <c r="IW7">
        <f t="shared" ref="IW7:IW70" si="70">IF(IFERROR(BQ7/BQ3-1,"")=-1,"",IFERROR(BQ7/BQ3-1,""))</f>
        <v>3.6856661589264261E-2</v>
      </c>
      <c r="IX7">
        <f t="shared" ref="IX7:IX70" si="71">IF(IFERROR(BR7/BR3-1,"")=-1,"",IFERROR(BR7/BR3-1,""))</f>
        <v>2.7523164036321157E-2</v>
      </c>
      <c r="IY7" t="str">
        <f t="shared" ref="IY7:IY70" si="72">IF(IFERROR(BS7/BS3-1,"")=-1,"",IFERROR(BS7/BS3-1,""))</f>
        <v/>
      </c>
      <c r="IZ7">
        <f t="shared" ref="IZ7:IZ70" si="73">IF(IFERROR(BT7/BT3-1,"")=-1,"",IFERROR(BT7/BT3-1,""))</f>
        <v>5.7382070655504602E-2</v>
      </c>
      <c r="JA7" t="str">
        <f t="shared" ref="JA7:JA70" si="74">IF(IFERROR(BU7/BU3-1,"")=-1,"",IFERROR(BU7/BU3-1,""))</f>
        <v/>
      </c>
      <c r="JB7">
        <f t="shared" ref="JB7:JB70" si="75">IF(IFERROR(BV7/BV3-1,"")=-1,"",IFERROR(BV7/BV3-1,""))</f>
        <v>-1.3259101541555629E-2</v>
      </c>
      <c r="JC7">
        <f t="shared" ref="JC7:JC70" si="76">IF(IFERROR(BW7/BW3-1,"")=-1,"",IFERROR(BW7/BW3-1,""))</f>
        <v>4.0110471821845017E-2</v>
      </c>
      <c r="JD7">
        <f t="shared" ref="JD7:JD70" si="77">IF(IFERROR(BX7/BX3-1,"")=-1,"",IFERROR(BX7/BX3-1,""))</f>
        <v>0.1557857689586275</v>
      </c>
      <c r="JE7">
        <f t="shared" ref="JE7:JE70" si="78">IF(IFERROR(BY7/BY3-1,"")=-1,"",IFERROR(BY7/BY3-1,""))</f>
        <v>9.5567620589728453E-2</v>
      </c>
      <c r="JF7">
        <f t="shared" ref="JF7:JF70" si="79">IF(IFERROR(BZ7/BZ3-1,"")=-1,"",IFERROR(BZ7/BZ3-1,""))</f>
        <v>0.10513682189150209</v>
      </c>
      <c r="JG7">
        <f t="shared" ref="JG7:JG70" si="80">IF(IFERROR(CA7/CA3-1,"")=-1,"",IFERROR(CA7/CA3-1,""))</f>
        <v>5.610555855348287E-2</v>
      </c>
      <c r="JH7">
        <f t="shared" ref="JH7:JH70" si="81">IF(IFERROR(CB7/CB3-1,"")=-1,"",IFERROR(CB7/CB3-1,""))</f>
        <v>2.7272731720952903E-2</v>
      </c>
      <c r="JI7">
        <f t="shared" ref="JI7:JI70" si="82">IF(IFERROR(CC7/CC3-1,"")=-1,"",IFERROR(CC7/CC3-1,""))</f>
        <v>0.11155636412631709</v>
      </c>
      <c r="JJ7">
        <f t="shared" ref="JJ7:JJ70" si="83">IF(IFERROR(CD7/CD3-1,"")=-1,"",IFERROR(CD7/CD3-1,""))</f>
        <v>0.11331322705731095</v>
      </c>
      <c r="JK7" t="str">
        <f t="shared" ref="JK7:JK70" si="84">IF(IFERROR(CE7/CE3-1,"")=-1,"",IFERROR(CE7/CE3-1,""))</f>
        <v/>
      </c>
      <c r="JL7">
        <f t="shared" ref="JL7:JL70" si="85">IF(IFERROR(CF7/CF3-1,"")=-1,"",IFERROR(CF7/CF3-1,""))</f>
        <v>5.4054054054053724E-2</v>
      </c>
      <c r="JM7">
        <f t="shared" ref="JM7:JM70" si="86">IF(IFERROR(CG7/CG3-1,"")=-1,"",IFERROR(CG7/CG3-1,""))</f>
        <v>-7.3850285330737675E-3</v>
      </c>
      <c r="JN7">
        <f t="shared" ref="JN7:JN70" si="87">IF(IFERROR(CH7/CH3-1,"")=-1,"",IFERROR(CH7/CH3-1,""))</f>
        <v>8.6417021228919477E-3</v>
      </c>
      <c r="JO7">
        <f t="shared" ref="JO7:JO70" si="88">IF(IFERROR(CI7/CI3-1,"")=-1,"",IFERROR(CI7/CI3-1,""))</f>
        <v>9.562125748502881E-2</v>
      </c>
      <c r="JP7">
        <f t="shared" ref="JP7:JP70" si="89">IF(IFERROR(CJ7/CJ3-1,"")=-1,"",IFERROR(CJ7/CJ3-1,""))</f>
        <v>6.8132464712270746E-2</v>
      </c>
      <c r="JQ7" t="str">
        <f t="shared" ref="JQ7:JQ70" si="90">IF(IFERROR(CK7/CK3-1,"")=-1,"",IFERROR(CK7/CK3-1,""))</f>
        <v/>
      </c>
      <c r="JR7">
        <f t="shared" ref="JR7:JR70" si="91">IF(IFERROR(CL7/CL3-1,"")=-1,"",IFERROR(CL7/CL3-1,""))</f>
        <v>5.0433680668331204E-2</v>
      </c>
      <c r="JS7" t="str">
        <f t="shared" ref="JS7:JS70" si="92">IF(IFERROR(CM7/CM3-1,"")=-1,"",IFERROR(CM7/CM3-1,""))</f>
        <v/>
      </c>
      <c r="JT7">
        <f t="shared" ref="JT7:JT70" si="93">IF(IFERROR(CN7/CN3-1,"")=-1,"",IFERROR(CN7/CN3-1,""))</f>
        <v>1.3065646908855699E-2</v>
      </c>
      <c r="JU7">
        <f t="shared" ref="JU7:JU70" si="94">IF(IFERROR(CO7/CO3-1,"")=-1,"",IFERROR(CO7/CO3-1,""))</f>
        <v>9.2196307939194311E-2</v>
      </c>
      <c r="JV7">
        <f t="shared" ref="JV7:JV70" si="95">IF(IFERROR(CP7/CP3-1,"")=-1,"",IFERROR(CP7/CP3-1,""))</f>
        <v>7.4610693167395103E-2</v>
      </c>
      <c r="JW7">
        <f t="shared" ref="JW7:JW70" si="96">IF(IFERROR(CQ7/CQ3-1,"")=-1,"",IFERROR(CQ7/CQ3-1,""))</f>
        <v>2.3468600328960143E-2</v>
      </c>
      <c r="JX7" t="str">
        <f t="shared" ref="JX7:JX70" si="97">IF(IFERROR(CR7/CR3-1,"")=-1,"",IFERROR(CR7/CR3-1,""))</f>
        <v/>
      </c>
      <c r="JY7">
        <f t="shared" ref="JY7:JY70" si="98">IF(IFERROR(CS7/CS3-1,"")=-1,"",IFERROR(CS7/CS3-1,""))</f>
        <v>-9.4127111826226795E-2</v>
      </c>
      <c r="JZ7" t="str">
        <f t="shared" ref="JZ7:JZ70" si="99">IF(IFERROR(CT7/CT3-1,"")=-1,"",IFERROR(CT7/CT3-1,""))</f>
        <v/>
      </c>
      <c r="KA7" t="str">
        <f t="shared" ref="KA7:KA70" si="100">IF(IFERROR(CU7/CU3-1,"")=-1,"",IFERROR(CU7/CU3-1,""))</f>
        <v/>
      </c>
      <c r="KB7">
        <f t="shared" ref="KB7:KB70" si="101">IF(IFERROR(CV7/CV3-1,"")=-1,"",IFERROR(CV7/CV3-1,""))</f>
        <v>1.3958755725627547E-2</v>
      </c>
      <c r="KC7">
        <f t="shared" ref="KC7:KC70" si="102">IF(IFERROR(CW7/CW3-1,"")=-1,"",IFERROR(CW7/CW3-1,""))</f>
        <v>2.9987716801015418E-2</v>
      </c>
      <c r="KD7">
        <f t="shared" ref="KD7:KD70" si="103">IF(IFERROR(CX7/CX3-1,"")=-1,"",IFERROR(CX7/CX3-1,""))</f>
        <v>7.6310588435838822E-2</v>
      </c>
      <c r="KE7">
        <f t="shared" ref="KE7:KE70" si="104">IF(IFERROR(CY7/CY3-1,"")=-1,"",IFERROR(CY7/CY3-1,""))</f>
        <v>0.24595435038213065</v>
      </c>
      <c r="KF7">
        <f t="shared" ref="KF7:KF70" si="105">IF(IFERROR(CZ7/CZ3-1,"")=-1,"",IFERROR(CZ7/CZ3-1,""))</f>
        <v>1.570330771800843E-2</v>
      </c>
      <c r="KG7">
        <f t="shared" ref="KG7:KG70" si="106">IF(IFERROR(DA7/DA3-1,"")=-1,"",IFERROR(DA7/DA3-1,""))</f>
        <v>-3.1802536047369601E-2</v>
      </c>
      <c r="KH7">
        <f t="shared" ref="KH7:KH70" si="107">IF(IFERROR(DB7/DB3-1,"")=-1,"",IFERROR(DB7/DB3-1,""))</f>
        <v>5.3050397877989264E-2</v>
      </c>
      <c r="KI7">
        <f t="shared" ref="KI7:KI70" si="108">IF(IFERROR(DC7/DC3-1,"")=-1,"",IFERROR(DC7/DC3-1,""))</f>
        <v>2.732780896373499E-2</v>
      </c>
      <c r="KJ7">
        <f t="shared" ref="KJ7:KJ70" si="109">IF(IFERROR(DD7/DD3-1,"")=-1,"",IFERROR(DD7/DD3-1,""))</f>
        <v>2.2049286640726029E-2</v>
      </c>
      <c r="KK7">
        <f t="shared" ref="KK7:KK70" si="110">IF(IFERROR(DE7/DE3-1,"")=-1,"",IFERROR(DE7/DE3-1,""))</f>
        <v>6.1554048391319727E-2</v>
      </c>
      <c r="KL7">
        <f t="shared" ref="KL7:KL70" si="111">IF(IFERROR(DF7/DF3-1,"")=-1,"",IFERROR(DF7/DF3-1,""))</f>
        <v>5.0151556902728434E-2</v>
      </c>
      <c r="KM7">
        <f t="shared" ref="KM7:KM70" si="112">IF(IFERROR(DG7/DG3-1,"")=-1,"",IFERROR(DG7/DG3-1,""))</f>
        <v>6.8760980175092135E-2</v>
      </c>
      <c r="KN7">
        <f t="shared" ref="KN7:KN70" si="113">IF(IFERROR(DH7/DH3-1,"")=-1,"",IFERROR(DH7/DH3-1,""))</f>
        <v>6.672328035908226E-3</v>
      </c>
      <c r="KO7">
        <f t="shared" ref="KO7:KO70" si="114">IF(IFERROR(DI7/DI3-1,"")=-1,"",IFERROR(DI7/DI3-1,""))</f>
        <v>0.13002966785895764</v>
      </c>
      <c r="KP7">
        <f t="shared" ref="KP7:KP70" si="115">IF(IFERROR(DJ7/DJ3-1,"")=-1,"",IFERROR(DJ7/DJ3-1,""))</f>
        <v>4.0347610180015536E-2</v>
      </c>
      <c r="KQ7" t="str">
        <f t="shared" ref="KQ7:KQ70" si="116">IF(IFERROR(DK7/DK3-1,"")=-1,"",IFERROR(DK7/DK3-1,""))</f>
        <v/>
      </c>
      <c r="KR7" t="str">
        <f t="shared" ref="KR7:KR70" si="117">IF(IFERROR(DL7/DL3-1,"")=-1,"",IFERROR(DL7/DL3-1,""))</f>
        <v/>
      </c>
      <c r="KS7">
        <f t="shared" ref="KS7:KS70" si="118">IF(IFERROR(DM7/DM3-1,"")=-1,"",IFERROR(DM7/DM3-1,""))</f>
        <v>7.2294280246616438E-3</v>
      </c>
      <c r="KT7" t="str">
        <f t="shared" ref="KT7:KT70" si="119">IF(IFERROR(DN7/DN3-1,"")=-1,"",IFERROR(DN7/DN3-1,""))</f>
        <v/>
      </c>
      <c r="KU7">
        <f t="shared" ref="KU7:KU70" si="120">IF(IFERROR(DO7/DO3-1,"")=-1,"",IFERROR(DO7/DO3-1,""))</f>
        <v>0.10693353015239015</v>
      </c>
      <c r="KV7" t="str">
        <f t="shared" ref="KV7:KV70" si="121">IF(IFERROR(DP7/DP3-1,"")=-1,"",IFERROR(DP7/DP3-1,""))</f>
        <v/>
      </c>
      <c r="KW7" t="str">
        <f t="shared" ref="KW7:KW70" si="122">IF(IFERROR(DQ7/DQ3-1,"")=-1,"",IFERROR(DQ7/DQ3-1,""))</f>
        <v/>
      </c>
      <c r="KX7">
        <f t="shared" ref="KX7:KX70" si="123">IF(IFERROR(DR7/DR3-1,"")=-1,"",IFERROR(DR7/DR3-1,""))</f>
        <v>3.0431529059614659E-2</v>
      </c>
      <c r="KY7">
        <f t="shared" ref="KY7:KY70" si="124">IF(IFERROR(DS7/DS3-1,"")=-1,"",IFERROR(DS7/DS3-1,""))</f>
        <v>2.2111841218092732E-2</v>
      </c>
      <c r="KZ7" t="str">
        <f t="shared" ref="KZ7:KZ70" si="125">IF(IFERROR(DT7/DT3-1,"")=-1,"",IFERROR(DT7/DT3-1,""))</f>
        <v/>
      </c>
      <c r="LA7">
        <f t="shared" ref="LA7:LA70" si="126">IF(IFERROR(DU7/DU3-1,"")=-1,"",IFERROR(DU7/DU3-1,""))</f>
        <v>3.2352873187914799E-2</v>
      </c>
      <c r="LB7">
        <f t="shared" ref="LB7:LB70" si="127">IF(IFERROR(DV7/DV3-1,"")=-1,"",IFERROR(DV7/DV3-1,""))</f>
        <v>6.4513668749673903E-2</v>
      </c>
      <c r="LC7">
        <f t="shared" ref="LC7:LC70" si="128">IF(IFERROR(DW7/DW3-1,"")=-1,"",IFERROR(DW7/DW3-1,""))</f>
        <v>4.1615667074669904E-2</v>
      </c>
      <c r="LD7">
        <f t="shared" ref="LD7:LD70" si="129">IF(IFERROR(DX7/DX3-1,"")=-1,"",IFERROR(DX7/DX3-1,""))</f>
        <v>0.20656405229374464</v>
      </c>
      <c r="LE7">
        <f t="shared" ref="LE7:LE70" si="130">IF(IFERROR(DY7/DY3-1,"")=-1,"",IFERROR(DY7/DY3-1,""))</f>
        <v>4.6961484707375378E-2</v>
      </c>
      <c r="LF7">
        <f t="shared" ref="LF7:LF70" si="131">IF(IFERROR(DZ7/DZ3-1,"")=-1,"",IFERROR(DZ7/DZ3-1,""))</f>
        <v>3.9397963700753103E-2</v>
      </c>
      <c r="LG7" t="str">
        <f t="shared" ref="LG7:LG70" si="132">IF(IFERROR(EA7/EA3-1,"")=-1,"",IFERROR(EA7/EA3-1,""))</f>
        <v/>
      </c>
      <c r="LH7">
        <f t="shared" ref="LH7:LH70" si="133">IF(IFERROR(EB7/EB3-1,"")=-1,"",IFERROR(EB7/EB3-1,""))</f>
        <v>3.3521275658533689E-2</v>
      </c>
      <c r="LI7">
        <f t="shared" ref="LI7:LI70" si="134">IF(IFERROR(EC7/EC3-1,"")=-1,"",IFERROR(EC7/EC3-1,""))</f>
        <v>1.9815059445178029E-2</v>
      </c>
      <c r="LJ7">
        <f t="shared" ref="LJ7:LJ70" si="135">IF(IFERROR(ED7/ED3-1,"")=-1,"",IFERROR(ED7/ED3-1,""))</f>
        <v>2.6315789473683182E-3</v>
      </c>
      <c r="LK7">
        <f t="shared" ref="LK7:LK70" si="136">IF(IFERROR(EE7/EE3-1,"")=-1,"",IFERROR(EE7/EE3-1,""))</f>
        <v>7.8812316715544117E-2</v>
      </c>
      <c r="LL7">
        <f t="shared" ref="LL7:LL70" si="137">IF(IFERROR(EF7/EF3-1,"")=-1,"",IFERROR(EF7/EF3-1,""))</f>
        <v>7.0493050827092896E-2</v>
      </c>
      <c r="LM7">
        <f t="shared" ref="LM7:LM70" si="138">IF(IFERROR(EG7/EG3-1,"")=-1,"",IFERROR(EG7/EG3-1,""))</f>
        <v>2.5895298420115509E-2</v>
      </c>
      <c r="LN7">
        <f t="shared" ref="LN7:LN70" si="139">IF(IFERROR(EH7/EH3-1,"")=-1,"",IFERROR(EH7/EH3-1,""))</f>
        <v>5.6628621597891948E-2</v>
      </c>
      <c r="LO7">
        <f t="shared" ref="LO7:LO70" si="140">IF(IFERROR(EI7/EI3-1,"")=-1,"",IFERROR(EI7/EI3-1,""))</f>
        <v>6.5122464867260144E-2</v>
      </c>
      <c r="LP7">
        <f t="shared" ref="LP7:LP70" si="141">IF(IFERROR(EJ7/EJ3-1,"")=-1,"",IFERROR(EJ7/EJ3-1,""))</f>
        <v>4.59733642783966E-2</v>
      </c>
      <c r="LQ7" t="str">
        <f t="shared" ref="LQ7:LQ70" si="142">IF(IFERROR(EK7/EK3-1,"")=-1,"",IFERROR(EK7/EK3-1,""))</f>
        <v/>
      </c>
      <c r="LR7">
        <f t="shared" ref="LR7:LR70" si="143">IF(IFERROR(EL7/EL3-1,"")=-1,"",IFERROR(EL7/EL3-1,""))</f>
        <v>0.36811269010222181</v>
      </c>
      <c r="LS7">
        <f t="shared" ref="LS7:LS70" si="144">IF(IFERROR(EM7/EM3-1,"")=-1,"",IFERROR(EM7/EM3-1,""))</f>
        <v>0.24410004057195711</v>
      </c>
      <c r="LT7">
        <f t="shared" ref="LT7:LT70" si="145">IF(IFERROR(EN7/EN3-1,"")=-1,"",IFERROR(EN7/EN3-1,""))</f>
        <v>-1.0448306605013058E-2</v>
      </c>
      <c r="LU7">
        <f t="shared" ref="LU7:LU70" si="146">IF(IFERROR(EO7/EO3-1,"")=-1,"",IFERROR(EO7/EO3-1,""))</f>
        <v>2.0939509869543738E-2</v>
      </c>
      <c r="LV7">
        <f t="shared" ref="LV7:LV70" si="147">IF(IFERROR(EP7/EP3-1,"")=-1,"",IFERROR(EP7/EP3-1,""))</f>
        <v>1.3251172136637575</v>
      </c>
      <c r="LW7">
        <f t="shared" ref="LW7:LW70" si="148">IF(IFERROR(EQ7/EQ3-1,"")=-1,"",IFERROR(EQ7/EQ3-1,""))</f>
        <v>7.0868945868944211E-2</v>
      </c>
      <c r="LX7" t="str">
        <f t="shared" ref="LX7:LX70" si="149">IF(IFERROR(ER7/ER3-1,"")=-1,"",IFERROR(ER7/ER3-1,""))</f>
        <v/>
      </c>
      <c r="LY7">
        <f t="shared" ref="LY7:LY70" si="150">IF(IFERROR(ES7/ES3-1,"")=-1,"",IFERROR(ES7/ES3-1,""))</f>
        <v>1.6909814323607941E-2</v>
      </c>
      <c r="LZ7" t="str">
        <f t="shared" ref="LZ7:LZ70" si="151">IF(IFERROR(ET7/ET3-1,"")=-1,"",IFERROR(ET7/ET3-1,""))</f>
        <v/>
      </c>
      <c r="MA7">
        <f t="shared" ref="MA7:MA70" si="152">IF(IFERROR(EU7/EU3-1,"")=-1,"",IFERROR(EU7/EU3-1,""))</f>
        <v>7.7350815656192839E-2</v>
      </c>
      <c r="MB7">
        <f t="shared" ref="MB7:MB70" si="153">IF(IFERROR(EV7/EV3-1,"")=-1,"",IFERROR(EV7/EV3-1,""))</f>
        <v>9.3471491463546164E-2</v>
      </c>
      <c r="MC7">
        <f t="shared" ref="MC7:MC70" si="154">IF(IFERROR(EW7/EW3-1,"")=-1,"",IFERROR(EW7/EW3-1,""))</f>
        <v>8.1265206812652702E-2</v>
      </c>
      <c r="MD7">
        <f t="shared" ref="MD7:MD70" si="155">IF(IFERROR(EX7/EX3-1,"")=-1,"",IFERROR(EX7/EX3-1,""))</f>
        <v>6.4072314887569259E-2</v>
      </c>
      <c r="ME7" t="str">
        <f t="shared" ref="ME7:ME70" si="156">IF(IFERROR(EY7/EY3-1,"")=-1,"",IFERROR(EY7/EY3-1,""))</f>
        <v/>
      </c>
      <c r="MF7">
        <f t="shared" ref="MF7:MF70" si="157">IF(IFERROR(EZ7/EZ3-1,"")=-1,"",IFERROR(EZ7/EZ3-1,""))</f>
        <v>4.1374081945325658E-2</v>
      </c>
      <c r="MG7">
        <f t="shared" ref="MG7:MG70" si="158">IF(IFERROR(FA7/FA3-1,"")=-1,"",IFERROR(FA7/FA3-1,""))</f>
        <v>0.14936041144665646</v>
      </c>
      <c r="MH7">
        <f t="shared" ref="MH7:MH70" si="159">IF(IFERROR(FB7/FB3-1,"")=-1,"",IFERROR(FB7/FB3-1,""))</f>
        <v>1.7680601950265773E-2</v>
      </c>
      <c r="MI7">
        <f t="shared" ref="MI7:MI70" si="160">IF(IFERROR(FC7/FC3-1,"")=-1,"",IFERROR(FC7/FC3-1,""))</f>
        <v>5.348975939550793E-2</v>
      </c>
      <c r="MJ7">
        <f t="shared" ref="MJ7:MJ70" si="161">IF(IFERROR(FD7/FD3-1,"")=-1,"",IFERROR(FD7/FD3-1,""))</f>
        <v>1.0270614391234556E-2</v>
      </c>
      <c r="MK7">
        <f t="shared" ref="MK7:MK70" si="162">IF(IFERROR(FE7/FE3-1,"")=-1,"",IFERROR(FE7/FE3-1,""))</f>
        <v>2.4064687485211955E-2</v>
      </c>
      <c r="ML7">
        <f t="shared" ref="ML7:ML70" si="163">IF(IFERROR(FF7/FF3-1,"")=-1,"",IFERROR(FF7/FF3-1,""))</f>
        <v>0.59214659685863458</v>
      </c>
      <c r="MM7">
        <f t="shared" ref="MM7:MM70" si="164">IF(IFERROR(FG7/FG3-1,"")=-1,"",IFERROR(FG7/FG3-1,""))</f>
        <v>2.7243221140331064E-2</v>
      </c>
      <c r="MN7">
        <f t="shared" ref="MN7:MN70" si="165">IF(IFERROR(FH7/FH3-1,"")=-1,"",IFERROR(FH7/FH3-1,""))</f>
        <v>7.5329566854973606E-3</v>
      </c>
      <c r="MO7">
        <f t="shared" ref="MO7:MO70" si="166">IF(IFERROR(FI7/FI3-1,"")=-1,"",IFERROR(FI7/FI3-1,""))</f>
        <v>0.53642617508876511</v>
      </c>
      <c r="MP7">
        <f t="shared" ref="MP7:MP70" si="167">IF(IFERROR(FJ7/FJ3-1,"")=-1,"",IFERROR(FJ7/FJ3-1,""))</f>
        <v>5.2590266875979008E-2</v>
      </c>
      <c r="MQ7">
        <f t="shared" ref="MQ7:MQ70" si="168">IF(IFERROR(FK7/FK3-1,"")=-1,"",IFERROR(FK7/FK3-1,""))</f>
        <v>2.4859663191659997E-2</v>
      </c>
      <c r="MR7" t="str">
        <f t="shared" ref="MR7:MR70" si="169">IF(IFERROR(FL7/FL3-1,"")=-1,"",IFERROR(FL7/FL3-1,""))</f>
        <v/>
      </c>
      <c r="MS7">
        <f t="shared" ref="MS7:MS70" si="170">IF(IFERROR(FM7/FM3-1,"")=-1,"",IFERROR(FM7/FM3-1,""))</f>
        <v>2.8460050767556533E-2</v>
      </c>
      <c r="MT7">
        <f t="shared" ref="MT7:MT70" si="171">IF(IFERROR(FN7/FN3-1,"")=-1,"",IFERROR(FN7/FN3-1,""))</f>
        <v>6.6553688168230929E-2</v>
      </c>
      <c r="MU7">
        <f t="shared" ref="MU7:MU70" si="172">IF(IFERROR(FO7/FO3-1,"")=-1,"",IFERROR(FO7/FO3-1,""))</f>
        <v>5.4572638923498618E-2</v>
      </c>
      <c r="MV7">
        <f t="shared" ref="MV7:MV70" si="173">IF(IFERROR(FP7/FP3-1,"")=-1,"",IFERROR(FP7/FP3-1,""))</f>
        <v>1.6011223829055066E-2</v>
      </c>
      <c r="MW7">
        <f t="shared" ref="MW7:MW70" si="174">IF(IFERROR(FQ7/FQ3-1,"")=-1,"",IFERROR(FQ7/FQ3-1,""))</f>
        <v>0.52290928277214999</v>
      </c>
      <c r="MX7" t="str">
        <f t="shared" ref="MX7:MX70" si="175">IF(IFERROR(FR7/FR3-1,"")=-1,"",IFERROR(FR7/FR3-1,""))</f>
        <v/>
      </c>
      <c r="MY7">
        <f t="shared" ref="MY7:MY70" si="176">IF(IFERROR(FS7/FS3-1,"")=-1,"",IFERROR(FS7/FS3-1,""))</f>
        <v>5.2532242843661869E-2</v>
      </c>
      <c r="MZ7">
        <f t="shared" ref="MZ7:MZ70" si="177">IF(IFERROR(FT7/FT3-1,"")=-1,"",IFERROR(FT7/FT3-1,""))</f>
        <v>0.14534995724885946</v>
      </c>
      <c r="NA7" t="str">
        <f t="shared" ref="NA7:NA70" si="178">IF(IFERROR(FU7/FU3-1,"")=-1,"",IFERROR(FU7/FU3-1,""))</f>
        <v/>
      </c>
      <c r="NB7">
        <f t="shared" ref="NB7:NB70" si="179">IF(IFERROR(FV7/FV3-1,"")=-1,"",IFERROR(FV7/FV3-1,""))</f>
        <v>1.7695099818511251E-2</v>
      </c>
      <c r="NC7">
        <f t="shared" ref="NC7:NC70" si="180">IF(IFERROR(FW7/FW3-1,"")=-1,"",IFERROR(FW7/FW3-1,""))</f>
        <v>3.3773291925465854E-2</v>
      </c>
      <c r="ND7">
        <f t="shared" ref="ND7:ND70" si="181">IF(IFERROR(FX7/FX3-1,"")=-1,"",IFERROR(FX7/FX3-1,""))</f>
        <v>4.8809305012202042E-2</v>
      </c>
      <c r="NE7" t="str">
        <f t="shared" ref="NE7:NE70" si="182">IF(IFERROR(FY7/FY3-1,"")=-1,"",IFERROR(FY7/FY3-1,""))</f>
        <v/>
      </c>
      <c r="NF7">
        <f t="shared" ref="NF7:NF70" si="183">IF(IFERROR(FZ7/FZ3-1,"")=-1,"",IFERROR(FZ7/FZ3-1,""))</f>
        <v>4.4422507403751199E-2</v>
      </c>
      <c r="NG7" t="str">
        <f t="shared" ref="NG7:NG70" si="184">IF(IFERROR(GA7/GA3-1,"")=-1,"",IFERROR(GA7/GA3-1,""))</f>
        <v/>
      </c>
      <c r="NH7">
        <f t="shared" ref="NH7:NH70" si="185">IF(IFERROR(GB7/GB3-1,"")=-1,"",IFERROR(GB7/GB3-1,""))</f>
        <v>-8.0734966592432844E-3</v>
      </c>
      <c r="NI7">
        <f t="shared" ref="NI7:NI70" si="186">IF(IFERROR(GC7/GC3-1,"")=-1,"",IFERROR(GC7/GC3-1,""))</f>
        <v>1.1879955619300775E-2</v>
      </c>
      <c r="NJ7" t="str">
        <f t="shared" ref="NJ7:NJ70" si="187">IF(IFERROR(GD7/GD3-1,"")=-1,"",IFERROR(GD7/GD3-1,""))</f>
        <v/>
      </c>
      <c r="NK7">
        <f t="shared" ref="NK7:NK70" si="188">IF(IFERROR(GE7/GE3-1,"")=-1,"",IFERROR(GE7/GE3-1,""))</f>
        <v>0.22387888693980784</v>
      </c>
      <c r="NL7" t="str">
        <f t="shared" ref="NL7:NL70" si="189">IF(IFERROR(GF7/GF3-1,"")=-1,"",IFERROR(GF7/GF3-1,""))</f>
        <v/>
      </c>
    </row>
    <row r="8" spans="1:376" x14ac:dyDescent="0.4">
      <c r="A8" s="1" t="s">
        <v>6</v>
      </c>
      <c r="B8" s="3">
        <v>75.259467100317195</v>
      </c>
      <c r="C8" s="4">
        <v>73.457948561460597</v>
      </c>
      <c r="D8" s="3">
        <v>7.9117059759783697</v>
      </c>
      <c r="E8" s="4">
        <v>72.262723340453604</v>
      </c>
      <c r="F8" s="3">
        <v>82.211118392311107</v>
      </c>
      <c r="G8" s="4">
        <v>65.6481168824929</v>
      </c>
      <c r="H8" s="3">
        <v>74.307867261282595</v>
      </c>
      <c r="I8" s="4">
        <v>77.731529656607705</v>
      </c>
      <c r="J8" s="3">
        <v>85.052434196369006</v>
      </c>
      <c r="K8" s="4">
        <v>49.145634953728198</v>
      </c>
      <c r="L8" s="3">
        <v>81.707945289443501</v>
      </c>
      <c r="M8" s="4">
        <v>83.548742686310106</v>
      </c>
      <c r="N8" s="3">
        <v>54.889336427670898</v>
      </c>
      <c r="O8" s="4">
        <v>69.814620496676994</v>
      </c>
      <c r="P8" s="3">
        <v>26.383187095921901</v>
      </c>
      <c r="Q8" s="4">
        <v>83.905117347304895</v>
      </c>
      <c r="R8" s="3">
        <v>89.358126986259094</v>
      </c>
      <c r="S8" s="4">
        <v>77.425881652411903</v>
      </c>
      <c r="T8" s="3"/>
      <c r="U8" s="4">
        <v>64.070390634530995</v>
      </c>
      <c r="V8" s="3"/>
      <c r="W8" s="4">
        <v>47.361147244906803</v>
      </c>
      <c r="X8" s="3">
        <v>56.706404577507598</v>
      </c>
      <c r="Y8" s="4">
        <v>96.235944346863803</v>
      </c>
      <c r="Z8" s="3">
        <v>59.893405541616701</v>
      </c>
      <c r="AA8" s="4">
        <v>79.7626652652948</v>
      </c>
      <c r="AB8" s="3">
        <v>45.647167354065303</v>
      </c>
      <c r="AC8" s="4">
        <v>83.852139330948404</v>
      </c>
      <c r="AD8" s="3">
        <v>61.098916141522501</v>
      </c>
      <c r="AE8" s="4">
        <v>82.380984011201093</v>
      </c>
      <c r="AF8" s="3">
        <v>84.544934172867798</v>
      </c>
      <c r="AG8" s="4"/>
      <c r="AH8" s="3">
        <v>76.253303931441593</v>
      </c>
      <c r="AI8" s="4">
        <v>84.219324788513902</v>
      </c>
      <c r="AJ8" s="3">
        <v>76.630582670393395</v>
      </c>
      <c r="AK8" s="4">
        <v>94.409937888198797</v>
      </c>
      <c r="AL8" s="3">
        <v>78.879086663207005</v>
      </c>
      <c r="AM8" s="4">
        <v>80.748760124695707</v>
      </c>
      <c r="AN8" s="3">
        <v>63.392330878087698</v>
      </c>
      <c r="AO8" s="4">
        <v>72.5119016393366</v>
      </c>
      <c r="AP8" s="3">
        <v>35.944116389208503</v>
      </c>
      <c r="AQ8" s="4">
        <v>75.852262142007902</v>
      </c>
      <c r="AR8" s="3">
        <v>42.091781168044697</v>
      </c>
      <c r="AS8" s="4">
        <v>79.001145393727597</v>
      </c>
      <c r="AT8" s="3">
        <v>78.919112383679305</v>
      </c>
      <c r="AU8" s="4">
        <v>78.489685837160096</v>
      </c>
      <c r="AV8" s="3">
        <v>78.693228350209097</v>
      </c>
      <c r="AW8" s="4">
        <v>82.458340799140004</v>
      </c>
      <c r="AX8" s="3">
        <v>83.778234086242307</v>
      </c>
      <c r="AY8" s="4">
        <v>71.453549364728204</v>
      </c>
      <c r="AZ8" s="3">
        <v>81.542089556069996</v>
      </c>
      <c r="BA8" s="4">
        <v>34.656407612581198</v>
      </c>
      <c r="BB8" s="3">
        <v>63.4463929366933</v>
      </c>
      <c r="BC8" s="4">
        <v>46.211082812409998</v>
      </c>
      <c r="BD8" s="3">
        <v>74.232430357244397</v>
      </c>
      <c r="BE8" s="4">
        <v>61.596800056379102</v>
      </c>
      <c r="BF8" s="3">
        <v>70.794437035625805</v>
      </c>
      <c r="BG8" s="4">
        <v>53.971126952141901</v>
      </c>
      <c r="BH8" s="3">
        <v>33.844848548858799</v>
      </c>
      <c r="BI8" s="4">
        <v>72.807615361150795</v>
      </c>
      <c r="BJ8" s="3">
        <v>88.576025987781705</v>
      </c>
      <c r="BK8" s="4">
        <v>86.079290503088203</v>
      </c>
      <c r="BL8" s="3">
        <v>84.247024144998207</v>
      </c>
      <c r="BM8" s="4">
        <v>53.401410620485798</v>
      </c>
      <c r="BN8" s="3">
        <v>54.748560996514698</v>
      </c>
      <c r="BO8" s="4">
        <v>87.673977313877302</v>
      </c>
      <c r="BP8" s="3">
        <v>27.488058281100901</v>
      </c>
      <c r="BQ8" s="4">
        <v>74.331918699782804</v>
      </c>
      <c r="BR8" s="3">
        <v>75.980045059543002</v>
      </c>
      <c r="BS8" s="4"/>
      <c r="BT8" s="3">
        <v>56.213867088300297</v>
      </c>
      <c r="BU8" s="4"/>
      <c r="BV8" s="3">
        <v>83.576882387934603</v>
      </c>
      <c r="BW8" s="4">
        <v>58.053246777838197</v>
      </c>
      <c r="BX8" s="3">
        <v>36.737151066569297</v>
      </c>
      <c r="BY8" s="4">
        <v>53.478980080585302</v>
      </c>
      <c r="BZ8" s="3">
        <v>63.648230848505598</v>
      </c>
      <c r="CA8" s="4">
        <v>59.2354602952066</v>
      </c>
      <c r="CB8" s="3">
        <v>57.254438654666103</v>
      </c>
      <c r="CC8" s="4">
        <v>49.943855896309202</v>
      </c>
      <c r="CD8" s="3">
        <v>29.173201626563401</v>
      </c>
      <c r="CE8" s="4"/>
      <c r="CF8" s="3">
        <v>82.704866231303996</v>
      </c>
      <c r="CG8" s="4">
        <v>101.847379316689</v>
      </c>
      <c r="CH8" s="3">
        <v>69.387048558385402</v>
      </c>
      <c r="CI8" s="4">
        <v>47.4327053449516</v>
      </c>
      <c r="CJ8" s="3">
        <v>40.541960529300802</v>
      </c>
      <c r="CK8" s="4"/>
      <c r="CL8" s="3">
        <v>76.5747651649056</v>
      </c>
      <c r="CM8" s="4"/>
      <c r="CN8" s="3">
        <v>71.797109976495406</v>
      </c>
      <c r="CO8" s="4">
        <v>51.945446986085003</v>
      </c>
      <c r="CP8" s="3">
        <v>53.021914861558301</v>
      </c>
      <c r="CQ8" s="4">
        <v>60.776148468993</v>
      </c>
      <c r="CR8" s="3"/>
      <c r="CS8" s="4">
        <v>63.055439171915701</v>
      </c>
      <c r="CT8" s="3">
        <v>43.788448025899299</v>
      </c>
      <c r="CU8" s="4">
        <v>87.544265355150401</v>
      </c>
      <c r="CV8" s="3">
        <v>75.593571457591693</v>
      </c>
      <c r="CW8" s="4">
        <v>82.416511056511098</v>
      </c>
      <c r="CX8" s="3">
        <v>40.288550101214597</v>
      </c>
      <c r="CY8" s="4">
        <v>38.677668122741601</v>
      </c>
      <c r="CZ8" s="3">
        <v>81.545978182149994</v>
      </c>
      <c r="DA8" s="4">
        <v>71.402089327636403</v>
      </c>
      <c r="DB8" s="3">
        <v>82.272548053300795</v>
      </c>
      <c r="DC8" s="4">
        <v>81.945509584314806</v>
      </c>
      <c r="DD8" s="3">
        <v>84.4149515818944</v>
      </c>
      <c r="DE8" s="4">
        <v>55.703957112277102</v>
      </c>
      <c r="DF8" s="3">
        <v>60.577529111125202</v>
      </c>
      <c r="DG8" s="4">
        <v>67.495992151774004</v>
      </c>
      <c r="DH8" s="3">
        <v>72.641881644206194</v>
      </c>
      <c r="DI8" s="4">
        <v>43.393009792573899</v>
      </c>
      <c r="DJ8" s="3">
        <v>43.0141227316402</v>
      </c>
      <c r="DK8" s="4"/>
      <c r="DL8" s="3">
        <v>77.858118394746796</v>
      </c>
      <c r="DM8" s="4">
        <v>84.024681106406305</v>
      </c>
      <c r="DN8" s="3"/>
      <c r="DO8" s="4">
        <v>19.336161581664999</v>
      </c>
      <c r="DP8" s="3"/>
      <c r="DQ8" s="4"/>
      <c r="DR8" s="3">
        <v>59.705277525457099</v>
      </c>
      <c r="DS8" s="4">
        <v>78.431791554094502</v>
      </c>
      <c r="DT8" s="3"/>
      <c r="DU8" s="4">
        <v>79.300771684806506</v>
      </c>
      <c r="DV8" s="3">
        <v>48.701159042142898</v>
      </c>
      <c r="DW8" s="4">
        <v>83.078575743420302</v>
      </c>
      <c r="DX8" s="3">
        <v>36.576688828873799</v>
      </c>
      <c r="DY8" s="4">
        <v>84.432408019473897</v>
      </c>
      <c r="DZ8" s="3">
        <v>84.119084245769599</v>
      </c>
      <c r="EA8" s="4">
        <v>74.126981563268799</v>
      </c>
      <c r="EB8" s="3">
        <v>45.581356560423103</v>
      </c>
      <c r="EC8" s="4">
        <v>74.024096385542194</v>
      </c>
      <c r="ED8" s="3">
        <v>77.777590499766802</v>
      </c>
      <c r="EE8" s="4">
        <v>59.214764938116097</v>
      </c>
      <c r="EF8" s="3">
        <v>50.833831955851302</v>
      </c>
      <c r="EG8" s="4">
        <v>80.787854692930495</v>
      </c>
      <c r="EH8" s="3">
        <v>67.524560675245397</v>
      </c>
      <c r="EI8" s="4">
        <v>80.382323602757893</v>
      </c>
      <c r="EJ8" s="3">
        <v>82.283739973083996</v>
      </c>
      <c r="EK8" s="4"/>
      <c r="EL8" s="3">
        <v>43.946171269771803</v>
      </c>
      <c r="EM8" s="4">
        <v>38.010662699822298</v>
      </c>
      <c r="EN8" s="3">
        <v>75.650240659375598</v>
      </c>
      <c r="EO8" s="4">
        <v>84.416272723112201</v>
      </c>
      <c r="EP8" s="3">
        <v>41.0586911106031</v>
      </c>
      <c r="EQ8" s="4">
        <v>50.5027680465248</v>
      </c>
      <c r="ER8" s="3"/>
      <c r="ES8" s="4">
        <v>86.1055829324618</v>
      </c>
      <c r="ET8" s="3"/>
      <c r="EU8" s="4">
        <v>70.627662287266503</v>
      </c>
      <c r="EV8" s="3">
        <v>72.742683088332697</v>
      </c>
      <c r="EW8" s="4">
        <v>47.748854860625997</v>
      </c>
      <c r="EX8" s="3">
        <v>63.555871573083202</v>
      </c>
      <c r="EY8" s="4"/>
      <c r="EZ8" s="3">
        <v>79.188504067342805</v>
      </c>
      <c r="FA8" s="4">
        <v>41.966414530148697</v>
      </c>
      <c r="FB8" s="3">
        <v>73.977576537663595</v>
      </c>
      <c r="FC8" s="4">
        <v>82.618513635417898</v>
      </c>
      <c r="FD8" s="3">
        <v>75.005745345216198</v>
      </c>
      <c r="FE8" s="4">
        <v>38.652754846324797</v>
      </c>
      <c r="FF8" s="3">
        <v>40.456299631898901</v>
      </c>
      <c r="FG8" s="4">
        <v>88.646075263040402</v>
      </c>
      <c r="FH8" s="3">
        <v>60.320276270052801</v>
      </c>
      <c r="FI8" s="4">
        <v>39.316202365244401</v>
      </c>
      <c r="FJ8" s="3">
        <v>53.076567974438902</v>
      </c>
      <c r="FK8" s="4">
        <v>78.898061618849297</v>
      </c>
      <c r="FL8" s="3"/>
      <c r="FM8" s="4">
        <v>78.944487421927604</v>
      </c>
      <c r="FN8" s="3">
        <v>52.197140610023197</v>
      </c>
      <c r="FO8" s="4">
        <v>54.3087395258014</v>
      </c>
      <c r="FP8" s="3">
        <v>76.018931119315695</v>
      </c>
      <c r="FQ8" s="4">
        <v>33.360693198804199</v>
      </c>
      <c r="FR8" s="3"/>
      <c r="FS8" s="4">
        <v>54.4154312936734</v>
      </c>
      <c r="FT8" s="3">
        <v>38.899441542637902</v>
      </c>
      <c r="FU8" s="4"/>
      <c r="FV8" s="3">
        <v>82.966524875161795</v>
      </c>
      <c r="FW8" s="4">
        <v>81.523587649321698</v>
      </c>
      <c r="FX8" s="3">
        <v>45.620763496168102</v>
      </c>
      <c r="FY8" s="4"/>
      <c r="FZ8" s="3">
        <v>77.926860611142601</v>
      </c>
      <c r="GA8" s="4"/>
      <c r="GB8" s="3">
        <v>47.689564311258202</v>
      </c>
      <c r="GC8" s="4">
        <v>68.015747909060295</v>
      </c>
      <c r="GD8" s="3">
        <v>38.709896680973699</v>
      </c>
      <c r="GE8" s="4">
        <v>28.728116646435701</v>
      </c>
      <c r="GF8" s="3"/>
      <c r="GG8" s="1" t="s">
        <v>6</v>
      </c>
      <c r="GH8">
        <f t="shared" si="3"/>
        <v>4.4217917070125345E-2</v>
      </c>
      <c r="GI8">
        <f t="shared" si="4"/>
        <v>5.6389065479974798E-2</v>
      </c>
      <c r="GJ8">
        <f t="shared" si="5"/>
        <v>1.3908544163644789</v>
      </c>
      <c r="GK8" t="str">
        <f t="shared" si="6"/>
        <v/>
      </c>
      <c r="GL8">
        <f t="shared" si="7"/>
        <v>1.3402533758766877E-2</v>
      </c>
      <c r="GM8">
        <f t="shared" si="8"/>
        <v>3.2058755850186582E-2</v>
      </c>
      <c r="GN8">
        <f t="shared" si="9"/>
        <v>2.6049557578536886E-2</v>
      </c>
      <c r="GO8">
        <f t="shared" si="10"/>
        <v>2.4691358024691024E-2</v>
      </c>
      <c r="GP8">
        <f t="shared" si="11"/>
        <v>2.6090157086278154E-2</v>
      </c>
      <c r="GQ8">
        <f t="shared" si="12"/>
        <v>1.5273842370590707E-2</v>
      </c>
      <c r="GR8">
        <f t="shared" si="13"/>
        <v>2.1075810003145623E-2</v>
      </c>
      <c r="GS8">
        <f t="shared" si="14"/>
        <v>2.2890778286477342E-3</v>
      </c>
      <c r="GT8">
        <f t="shared" si="15"/>
        <v>2.2070997614702437E-2</v>
      </c>
      <c r="GU8">
        <f t="shared" si="16"/>
        <v>3.3032489164658729E-2</v>
      </c>
      <c r="GV8">
        <f t="shared" si="17"/>
        <v>0.54815253957883137</v>
      </c>
      <c r="GW8">
        <f t="shared" si="18"/>
        <v>2.5257618943213878E-2</v>
      </c>
      <c r="GX8">
        <f t="shared" si="19"/>
        <v>4.4290155018534394E-2</v>
      </c>
      <c r="GY8">
        <f t="shared" si="20"/>
        <v>3.455226029369074E-2</v>
      </c>
      <c r="GZ8" t="str">
        <f t="shared" si="21"/>
        <v/>
      </c>
      <c r="HA8">
        <f t="shared" si="22"/>
        <v>1.7280643000668672E-2</v>
      </c>
      <c r="HB8" t="str">
        <f t="shared" si="23"/>
        <v/>
      </c>
      <c r="HC8">
        <f t="shared" si="24"/>
        <v>6.0159760359462133E-2</v>
      </c>
      <c r="HD8">
        <f t="shared" si="25"/>
        <v>6.6357931514733126E-2</v>
      </c>
      <c r="HE8">
        <f t="shared" si="26"/>
        <v>8.4606986899558034E-3</v>
      </c>
      <c r="HF8">
        <f t="shared" si="27"/>
        <v>6.2570652532861093E-2</v>
      </c>
      <c r="HG8">
        <f t="shared" si="28"/>
        <v>6.2460961898816114E-2</v>
      </c>
      <c r="HH8">
        <f t="shared" si="29"/>
        <v>7.7660282699913985E-2</v>
      </c>
      <c r="HI8">
        <f t="shared" si="30"/>
        <v>5.0302983638948362E-2</v>
      </c>
      <c r="HJ8">
        <f t="shared" si="31"/>
        <v>-1.2725254065837466E-2</v>
      </c>
      <c r="HK8">
        <f t="shared" si="32"/>
        <v>5.2350173072214012E-2</v>
      </c>
      <c r="HL8">
        <f t="shared" si="33"/>
        <v>2.7121001390821409E-2</v>
      </c>
      <c r="HM8" t="str">
        <f t="shared" si="34"/>
        <v/>
      </c>
      <c r="HN8">
        <f t="shared" si="35"/>
        <v>2.5288910136995746E-2</v>
      </c>
      <c r="HO8">
        <f t="shared" si="36"/>
        <v>0.14653935750744629</v>
      </c>
      <c r="HP8">
        <f t="shared" si="37"/>
        <v>3.6404039363068019E-2</v>
      </c>
      <c r="HQ8">
        <f t="shared" si="38"/>
        <v>-1.1523687580025754E-2</v>
      </c>
      <c r="HR8">
        <f t="shared" si="39"/>
        <v>-1.7741745975796475E-2</v>
      </c>
      <c r="HS8">
        <f t="shared" si="40"/>
        <v>7.9261093147455774E-3</v>
      </c>
      <c r="HT8">
        <f t="shared" si="41"/>
        <v>8.0263837906283886E-2</v>
      </c>
      <c r="HU8">
        <f t="shared" si="42"/>
        <v>4.6261129444000515E-2</v>
      </c>
      <c r="HV8">
        <f t="shared" si="43"/>
        <v>3.9215929429067984</v>
      </c>
      <c r="HW8">
        <f t="shared" si="44"/>
        <v>1.4533939590776868E-2</v>
      </c>
      <c r="HX8">
        <f t="shared" si="45"/>
        <v>0.11463608781421675</v>
      </c>
      <c r="HY8">
        <f t="shared" si="46"/>
        <v>3.4482049342117183E-2</v>
      </c>
      <c r="HZ8">
        <f t="shared" si="47"/>
        <v>3.0855539971949009E-2</v>
      </c>
      <c r="IA8">
        <f t="shared" si="48"/>
        <v>1.8925056775169313E-2</v>
      </c>
      <c r="IB8">
        <f t="shared" si="49"/>
        <v>1.6234789735830368E-2</v>
      </c>
      <c r="IC8">
        <f t="shared" si="50"/>
        <v>5.4054054054054612E-2</v>
      </c>
      <c r="ID8">
        <f t="shared" si="51"/>
        <v>2.3967383889038407E-2</v>
      </c>
      <c r="IE8">
        <f t="shared" si="52"/>
        <v>2.0986009327114585E-2</v>
      </c>
      <c r="IF8">
        <f t="shared" si="53"/>
        <v>1.115040309283466E-2</v>
      </c>
      <c r="IG8">
        <f t="shared" si="54"/>
        <v>8.0749863495719332E-2</v>
      </c>
      <c r="IH8">
        <f t="shared" si="55"/>
        <v>0.28925271435205113</v>
      </c>
      <c r="II8">
        <f t="shared" si="56"/>
        <v>2.1655701754384804E-2</v>
      </c>
      <c r="IJ8">
        <f t="shared" si="57"/>
        <v>3.4422575489950757E-2</v>
      </c>
      <c r="IK8">
        <f t="shared" si="58"/>
        <v>9.5183996091247947E-2</v>
      </c>
      <c r="IL8">
        <f t="shared" si="59"/>
        <v>6.050228310502237E-2</v>
      </c>
      <c r="IM8">
        <f t="shared" si="60"/>
        <v>7.3414112615823646E-2</v>
      </c>
      <c r="IN8">
        <f t="shared" si="61"/>
        <v>-0.11109651852023106</v>
      </c>
      <c r="IO8">
        <f t="shared" si="62"/>
        <v>3.5029190992492909E-2</v>
      </c>
      <c r="IP8">
        <f t="shared" si="63"/>
        <v>2.5311455469348987E-2</v>
      </c>
      <c r="IQ8">
        <f t="shared" si="64"/>
        <v>1.7767976031957788E-2</v>
      </c>
      <c r="IR8">
        <f t="shared" si="65"/>
        <v>2.8823926949426149E-2</v>
      </c>
      <c r="IS8">
        <f t="shared" si="66"/>
        <v>4.691832412723862E-2</v>
      </c>
      <c r="IT8">
        <f t="shared" si="67"/>
        <v>4.1737103175929935E-2</v>
      </c>
      <c r="IU8">
        <f t="shared" si="68"/>
        <v>2.0170740848707291E-2</v>
      </c>
      <c r="IV8">
        <f t="shared" si="69"/>
        <v>0.34776572318488541</v>
      </c>
      <c r="IW8">
        <f t="shared" si="70"/>
        <v>3.7711588646134553E-2</v>
      </c>
      <c r="IX8">
        <f t="shared" si="71"/>
        <v>1.7076293491755878E-2</v>
      </c>
      <c r="IY8" t="str">
        <f t="shared" si="72"/>
        <v/>
      </c>
      <c r="IZ8">
        <f t="shared" si="73"/>
        <v>8.2497023303285566E-2</v>
      </c>
      <c r="JA8" t="str">
        <f t="shared" si="74"/>
        <v/>
      </c>
      <c r="JB8">
        <f t="shared" si="75"/>
        <v>4.2155375647670246E-2</v>
      </c>
      <c r="JC8">
        <f t="shared" si="76"/>
        <v>1.6412978066784545E-2</v>
      </c>
      <c r="JD8">
        <f t="shared" si="77"/>
        <v>0.13338910727135667</v>
      </c>
      <c r="JE8">
        <f t="shared" si="78"/>
        <v>9.6286901953415827E-2</v>
      </c>
      <c r="JF8">
        <f t="shared" si="79"/>
        <v>8.681370248709519E-2</v>
      </c>
      <c r="JG8">
        <f t="shared" si="80"/>
        <v>7.8572931306241323E-2</v>
      </c>
      <c r="JH8">
        <f t="shared" si="81"/>
        <v>4.6546581546059729E-2</v>
      </c>
      <c r="JI8">
        <f t="shared" si="82"/>
        <v>0.12759730990267504</v>
      </c>
      <c r="JJ8">
        <f t="shared" si="83"/>
        <v>0.11740890688259853</v>
      </c>
      <c r="JK8" t="str">
        <f t="shared" si="84"/>
        <v/>
      </c>
      <c r="JL8">
        <f t="shared" si="85"/>
        <v>4.6375266524520731E-2</v>
      </c>
      <c r="JM8">
        <f t="shared" si="86"/>
        <v>-7.7388963660782739E-3</v>
      </c>
      <c r="JN8">
        <f t="shared" si="87"/>
        <v>2.5456605367387031E-2</v>
      </c>
      <c r="JO8">
        <f t="shared" si="88"/>
        <v>8.2333394868009391E-2</v>
      </c>
      <c r="JP8">
        <f t="shared" si="89"/>
        <v>3.7503278258592454E-2</v>
      </c>
      <c r="JQ8" t="str">
        <f t="shared" si="90"/>
        <v/>
      </c>
      <c r="JR8">
        <f t="shared" si="91"/>
        <v>4.246152876214393E-2</v>
      </c>
      <c r="JS8" t="str">
        <f t="shared" si="92"/>
        <v/>
      </c>
      <c r="JT8">
        <f t="shared" si="93"/>
        <v>1.304071246819305E-2</v>
      </c>
      <c r="JU8">
        <f t="shared" si="94"/>
        <v>6.5377027580501013E-2</v>
      </c>
      <c r="JV8">
        <f t="shared" si="95"/>
        <v>7.0817632633532579E-2</v>
      </c>
      <c r="JW8">
        <f t="shared" si="96"/>
        <v>3.2738506596963646E-2</v>
      </c>
      <c r="JX8" t="str">
        <f t="shared" si="97"/>
        <v/>
      </c>
      <c r="JY8">
        <f t="shared" si="98"/>
        <v>-9.6184419713831071E-2</v>
      </c>
      <c r="JZ8" t="str">
        <f t="shared" si="99"/>
        <v/>
      </c>
      <c r="KA8" t="str">
        <f t="shared" si="100"/>
        <v/>
      </c>
      <c r="KB8">
        <f t="shared" si="101"/>
        <v>1.9243903807569351E-2</v>
      </c>
      <c r="KC8">
        <f t="shared" si="102"/>
        <v>2.7482330492623275E-2</v>
      </c>
      <c r="KD8">
        <f t="shared" si="103"/>
        <v>7.2933085099235129E-2</v>
      </c>
      <c r="KE8">
        <f t="shared" si="104"/>
        <v>0.26377633513763121</v>
      </c>
      <c r="KF8">
        <f t="shared" si="105"/>
        <v>1.3680347013680594E-2</v>
      </c>
      <c r="KG8">
        <f t="shared" si="106"/>
        <v>3.893113855030661E-3</v>
      </c>
      <c r="KH8">
        <f t="shared" si="107"/>
        <v>5.9870550161814418E-2</v>
      </c>
      <c r="KI8">
        <f t="shared" si="108"/>
        <v>4.0615001777461357E-2</v>
      </c>
      <c r="KJ8">
        <f t="shared" si="109"/>
        <v>2.0128479657388398E-2</v>
      </c>
      <c r="KK8">
        <f t="shared" si="110"/>
        <v>3.745131688536496E-2</v>
      </c>
      <c r="KL8">
        <f t="shared" si="111"/>
        <v>6.7963825705672276E-2</v>
      </c>
      <c r="KM8">
        <f t="shared" si="112"/>
        <v>5.9844777708090602E-2</v>
      </c>
      <c r="KN8">
        <f t="shared" si="113"/>
        <v>-7.2376357056869178E-4</v>
      </c>
      <c r="KO8">
        <f t="shared" si="114"/>
        <v>5.4491962971457086E-2</v>
      </c>
      <c r="KP8">
        <f t="shared" si="115"/>
        <v>4.2206713193752021E-2</v>
      </c>
      <c r="KQ8" t="str">
        <f t="shared" si="116"/>
        <v/>
      </c>
      <c r="KR8" t="str">
        <f t="shared" si="117"/>
        <v/>
      </c>
      <c r="KS8">
        <f t="shared" si="118"/>
        <v>9.145044661851065E-3</v>
      </c>
      <c r="KT8" t="str">
        <f t="shared" si="119"/>
        <v/>
      </c>
      <c r="KU8">
        <f t="shared" si="120"/>
        <v>0.28390877484530574</v>
      </c>
      <c r="KV8" t="str">
        <f t="shared" si="121"/>
        <v/>
      </c>
      <c r="KW8" t="str">
        <f t="shared" si="122"/>
        <v/>
      </c>
      <c r="KX8">
        <f t="shared" si="123"/>
        <v>3.3576642335767293E-2</v>
      </c>
      <c r="KY8">
        <f t="shared" si="124"/>
        <v>1.8737499138687275E-2</v>
      </c>
      <c r="KZ8" t="str">
        <f t="shared" si="125"/>
        <v/>
      </c>
      <c r="LA8">
        <f t="shared" si="126"/>
        <v>2.417786893960594E-2</v>
      </c>
      <c r="LB8">
        <f t="shared" si="127"/>
        <v>6.0791172198099597E-2</v>
      </c>
      <c r="LC8">
        <f t="shared" si="128"/>
        <v>4.1641701617732396E-2</v>
      </c>
      <c r="LD8">
        <f t="shared" si="129"/>
        <v>0.1894109340507093</v>
      </c>
      <c r="LE8">
        <f t="shared" si="130"/>
        <v>6.0410071151657752E-2</v>
      </c>
      <c r="LF8">
        <f t="shared" si="131"/>
        <v>2.5595763459841603E-2</v>
      </c>
      <c r="LG8" t="str">
        <f t="shared" si="132"/>
        <v/>
      </c>
      <c r="LH8">
        <f t="shared" si="133"/>
        <v>2.7440493988905024E-2</v>
      </c>
      <c r="LI8">
        <f t="shared" si="134"/>
        <v>-3.8910505836572407E-3</v>
      </c>
      <c r="LJ8">
        <f t="shared" si="135"/>
        <v>0</v>
      </c>
      <c r="LK8">
        <f t="shared" si="136"/>
        <v>0.10027002700270038</v>
      </c>
      <c r="LL8">
        <f t="shared" si="137"/>
        <v>6.8161969035332337E-2</v>
      </c>
      <c r="LM8">
        <f t="shared" si="138"/>
        <v>1.465188562746822E-2</v>
      </c>
      <c r="LN8">
        <f t="shared" si="139"/>
        <v>5.8109280138767483E-2</v>
      </c>
      <c r="LO8">
        <f t="shared" si="140"/>
        <v>4.8264451300243483E-2</v>
      </c>
      <c r="LP8">
        <f t="shared" si="141"/>
        <v>4.1582387155353562E-2</v>
      </c>
      <c r="LQ8" t="str">
        <f t="shared" si="142"/>
        <v/>
      </c>
      <c r="LR8">
        <f t="shared" si="143"/>
        <v>0.3181091573418604</v>
      </c>
      <c r="LS8">
        <f t="shared" si="144"/>
        <v>0.20972291325643511</v>
      </c>
      <c r="LT8">
        <f t="shared" si="145"/>
        <v>-1.1152422624953529E-2</v>
      </c>
      <c r="LU8">
        <f t="shared" si="146"/>
        <v>3.8900330878734124E-2</v>
      </c>
      <c r="LV8">
        <f t="shared" si="147"/>
        <v>1.1259425998874568</v>
      </c>
      <c r="LW8">
        <f t="shared" si="148"/>
        <v>6.5988065988060729E-2</v>
      </c>
      <c r="LX8" t="str">
        <f t="shared" si="149"/>
        <v/>
      </c>
      <c r="LY8">
        <f t="shared" si="150"/>
        <v>8.21827744904291E-3</v>
      </c>
      <c r="LZ8" t="str">
        <f t="shared" si="151"/>
        <v/>
      </c>
      <c r="MA8">
        <f t="shared" si="152"/>
        <v>7.7580034092079586E-2</v>
      </c>
      <c r="MB8">
        <f t="shared" si="153"/>
        <v>8.3534981588637702E-2</v>
      </c>
      <c r="MC8">
        <f t="shared" si="154"/>
        <v>3.3256351039260501E-2</v>
      </c>
      <c r="MD8">
        <f t="shared" si="155"/>
        <v>4.7744609311973107E-2</v>
      </c>
      <c r="ME8" t="str">
        <f t="shared" si="156"/>
        <v/>
      </c>
      <c r="MF8">
        <f t="shared" si="157"/>
        <v>3.6426491894614665E-2</v>
      </c>
      <c r="MG8">
        <f t="shared" si="158"/>
        <v>0.13239283776451316</v>
      </c>
      <c r="MH8">
        <f t="shared" si="159"/>
        <v>1.7046786563516214E-2</v>
      </c>
      <c r="MI8">
        <f t="shared" si="160"/>
        <v>6.133866133866106E-2</v>
      </c>
      <c r="MJ8">
        <f t="shared" si="161"/>
        <v>1.0575141468008642E-2</v>
      </c>
      <c r="MK8">
        <f t="shared" si="162"/>
        <v>2.2111322759669427E-2</v>
      </c>
      <c r="ML8">
        <f t="shared" si="163"/>
        <v>0.37291116974494098</v>
      </c>
      <c r="MM8">
        <f t="shared" si="164"/>
        <v>2.8368703656353134E-2</v>
      </c>
      <c r="MN8">
        <f t="shared" si="165"/>
        <v>9.3109869646204046E-3</v>
      </c>
      <c r="MO8">
        <f t="shared" si="166"/>
        <v>0.38552291231490599</v>
      </c>
      <c r="MP8">
        <f t="shared" si="167"/>
        <v>5.1294577430386568E-2</v>
      </c>
      <c r="MQ8">
        <f t="shared" si="168"/>
        <v>1.6308671439938527E-2</v>
      </c>
      <c r="MR8" t="str">
        <f t="shared" si="169"/>
        <v/>
      </c>
      <c r="MS8">
        <f t="shared" si="170"/>
        <v>8.0316028363450753E-2</v>
      </c>
      <c r="MT8">
        <f t="shared" si="171"/>
        <v>8.2845806854513038E-2</v>
      </c>
      <c r="MU8">
        <f t="shared" si="172"/>
        <v>6.6220238095238138E-2</v>
      </c>
      <c r="MV8">
        <f t="shared" si="173"/>
        <v>2.533333333333343E-2</v>
      </c>
      <c r="MW8">
        <f t="shared" si="174"/>
        <v>0.58593257231326534</v>
      </c>
      <c r="MX8" t="str">
        <f t="shared" si="175"/>
        <v/>
      </c>
      <c r="MY8">
        <f t="shared" si="176"/>
        <v>1.9224806201550981E-2</v>
      </c>
      <c r="MZ8">
        <f t="shared" si="177"/>
        <v>8.9123595114170895E-2</v>
      </c>
      <c r="NA8" t="str">
        <f t="shared" si="178"/>
        <v/>
      </c>
      <c r="NB8">
        <f t="shared" si="179"/>
        <v>1.7695099818511251E-2</v>
      </c>
      <c r="NC8">
        <f t="shared" si="180"/>
        <v>2.6959368380512716E-2</v>
      </c>
      <c r="ND8">
        <f t="shared" si="181"/>
        <v>4.1995906629709534E-2</v>
      </c>
      <c r="NE8" t="str">
        <f t="shared" si="182"/>
        <v/>
      </c>
      <c r="NF8">
        <f t="shared" si="183"/>
        <v>2.6188166828321702E-2</v>
      </c>
      <c r="NG8" t="str">
        <f t="shared" si="184"/>
        <v/>
      </c>
      <c r="NH8">
        <f t="shared" si="185"/>
        <v>2.5337837837817734E-3</v>
      </c>
      <c r="NI8">
        <f t="shared" si="186"/>
        <v>1.5004077194890719E-2</v>
      </c>
      <c r="NJ8" t="str">
        <f t="shared" si="187"/>
        <v/>
      </c>
      <c r="NK8">
        <f t="shared" si="188"/>
        <v>0.17141188579292743</v>
      </c>
      <c r="NL8" t="str">
        <f t="shared" si="189"/>
        <v/>
      </c>
    </row>
    <row r="9" spans="1:376" x14ac:dyDescent="0.4">
      <c r="A9" s="1" t="s">
        <v>7</v>
      </c>
      <c r="B9" s="3">
        <v>77.513404894894407</v>
      </c>
      <c r="C9" s="4">
        <v>76.008663872284501</v>
      </c>
      <c r="D9" s="3">
        <v>9.2033065023443399</v>
      </c>
      <c r="E9" s="4">
        <v>71.982906405931004</v>
      </c>
      <c r="F9" s="3">
        <v>82.467780690257797</v>
      </c>
      <c r="G9" s="4">
        <v>66.091780101447895</v>
      </c>
      <c r="H9" s="3">
        <v>74.813493037532993</v>
      </c>
      <c r="I9" s="4">
        <v>78.459937565036398</v>
      </c>
      <c r="J9" s="3">
        <v>85.245170094896295</v>
      </c>
      <c r="K9" s="4">
        <v>49.747753268249703</v>
      </c>
      <c r="L9" s="3">
        <v>82.412758126197801</v>
      </c>
      <c r="M9" s="4"/>
      <c r="N9" s="3">
        <v>55.418314011958103</v>
      </c>
      <c r="O9" s="4">
        <v>69.2549842602307</v>
      </c>
      <c r="P9" s="3">
        <v>29.143080870579499</v>
      </c>
      <c r="Q9" s="4">
        <v>83.933826168090107</v>
      </c>
      <c r="R9" s="3">
        <v>89.613752966236206</v>
      </c>
      <c r="S9" s="4">
        <v>77.727568917408803</v>
      </c>
      <c r="T9" s="3">
        <v>65.636212144399707</v>
      </c>
      <c r="U9" s="4">
        <v>63.786345798516301</v>
      </c>
      <c r="V9" s="3"/>
      <c r="W9" s="4">
        <v>47.885275787527497</v>
      </c>
      <c r="X9" s="3">
        <v>57.8136969367783</v>
      </c>
      <c r="Y9" s="4">
        <v>94.282576058361897</v>
      </c>
      <c r="Z9" s="3">
        <v>61.714069120339403</v>
      </c>
      <c r="AA9" s="4">
        <v>78.754495186985906</v>
      </c>
      <c r="AB9" s="3">
        <v>45.7262369874177</v>
      </c>
      <c r="AC9" s="4">
        <v>83.080383190456502</v>
      </c>
      <c r="AD9" s="3">
        <v>60.5582091157533</v>
      </c>
      <c r="AE9" s="4">
        <v>82.139153768501501</v>
      </c>
      <c r="AF9" s="3">
        <v>83.772180881511105</v>
      </c>
      <c r="AG9" s="4"/>
      <c r="AH9" s="3">
        <v>76.174835109361695</v>
      </c>
      <c r="AI9" s="4">
        <v>78.929429388240194</v>
      </c>
      <c r="AJ9" s="3">
        <v>77.229215222532801</v>
      </c>
      <c r="AK9" s="4">
        <v>93.431596562932597</v>
      </c>
      <c r="AL9" s="3">
        <v>77.845921592678195</v>
      </c>
      <c r="AM9" s="4">
        <v>81.421007236175697</v>
      </c>
      <c r="AN9" s="3">
        <v>63.843189178704499</v>
      </c>
      <c r="AO9" s="4">
        <v>75.133359640163604</v>
      </c>
      <c r="AP9" s="3">
        <v>38.922890771876901</v>
      </c>
      <c r="AQ9" s="4">
        <v>78.231940954306197</v>
      </c>
      <c r="AR9" s="3">
        <v>42.776611223894101</v>
      </c>
      <c r="AS9" s="4">
        <v>78.964530481757805</v>
      </c>
      <c r="AT9" s="3">
        <v>78.919112383679305</v>
      </c>
      <c r="AU9" s="4">
        <v>78.343902616808805</v>
      </c>
      <c r="AV9" s="3">
        <v>80.646095635631596</v>
      </c>
      <c r="AW9" s="4">
        <v>81.920802723526293</v>
      </c>
      <c r="AX9" s="3">
        <v>84.028211766806507</v>
      </c>
      <c r="AY9" s="4">
        <v>71.500174845553005</v>
      </c>
      <c r="AZ9" s="3">
        <v>81.525874106735003</v>
      </c>
      <c r="BA9" s="4">
        <v>35.043553964602303</v>
      </c>
      <c r="BB9" s="3">
        <v>65.995171992977404</v>
      </c>
      <c r="BC9" s="4">
        <v>46.471461867698601</v>
      </c>
      <c r="BD9" s="3">
        <v>73.797837225236094</v>
      </c>
      <c r="BE9" s="4">
        <v>63.668301245665504</v>
      </c>
      <c r="BF9" s="3">
        <v>70.851590779196002</v>
      </c>
      <c r="BG9" s="4">
        <v>54.723712387729499</v>
      </c>
      <c r="BH9" s="3">
        <v>34.000723571202101</v>
      </c>
      <c r="BI9" s="4">
        <v>73.394300416438199</v>
      </c>
      <c r="BJ9" s="3">
        <v>88.619068904006198</v>
      </c>
      <c r="BK9" s="4">
        <v>86.118003132203597</v>
      </c>
      <c r="BL9" s="3">
        <v>83.315393646582294</v>
      </c>
      <c r="BM9" s="4">
        <v>54.141983236072598</v>
      </c>
      <c r="BN9" s="3">
        <v>55.716783136324203</v>
      </c>
      <c r="BO9" s="4">
        <v>87.640636892093994</v>
      </c>
      <c r="BP9" s="3">
        <v>27.924903651997401</v>
      </c>
      <c r="BQ9" s="4">
        <v>75.807855097727696</v>
      </c>
      <c r="BR9" s="3">
        <v>75.983263598326403</v>
      </c>
      <c r="BS9" s="4"/>
      <c r="BT9" s="3">
        <v>57.3657037112282</v>
      </c>
      <c r="BU9" s="4"/>
      <c r="BV9" s="3">
        <v>80.586629890320694</v>
      </c>
      <c r="BW9" s="4">
        <v>58.657474448382999</v>
      </c>
      <c r="BX9" s="3">
        <v>37.334065498548803</v>
      </c>
      <c r="BY9" s="4">
        <v>54.189628169130998</v>
      </c>
      <c r="BZ9" s="3">
        <v>64.032978357952601</v>
      </c>
      <c r="CA9" s="4">
        <v>60.1722555831672</v>
      </c>
      <c r="CB9" s="3">
        <v>57.870525817148298</v>
      </c>
      <c r="CC9" s="4">
        <v>51.313353258469697</v>
      </c>
      <c r="CD9" s="3">
        <v>29.779585870898799</v>
      </c>
      <c r="CE9" s="4"/>
      <c r="CF9" s="3">
        <v>83.421108068253602</v>
      </c>
      <c r="CG9" s="4">
        <v>101.467480648502</v>
      </c>
      <c r="CH9" s="3">
        <v>69.730583506284901</v>
      </c>
      <c r="CI9" s="4">
        <v>48.249813180503402</v>
      </c>
      <c r="CJ9" s="3">
        <v>40.440503145771899</v>
      </c>
      <c r="CK9" s="4"/>
      <c r="CL9" s="3">
        <v>76.380645111493607</v>
      </c>
      <c r="CM9" s="4"/>
      <c r="CN9" s="3">
        <v>73.138374668364094</v>
      </c>
      <c r="CO9" s="4">
        <v>52.088990856060498</v>
      </c>
      <c r="CP9" s="3">
        <v>53.241074873833</v>
      </c>
      <c r="CQ9" s="4">
        <v>61.162815299605903</v>
      </c>
      <c r="CR9" s="3"/>
      <c r="CS9" s="4">
        <v>63.554558743197397</v>
      </c>
      <c r="CT9" s="3">
        <v>44.051771191176599</v>
      </c>
      <c r="CU9" s="4">
        <v>88.629665003102701</v>
      </c>
      <c r="CV9" s="3">
        <v>75.947549726511696</v>
      </c>
      <c r="CW9" s="4">
        <v>82.966985166985197</v>
      </c>
      <c r="CX9" s="3">
        <v>41.4266447368421</v>
      </c>
      <c r="CY9" s="4">
        <v>41.870247532761503</v>
      </c>
      <c r="CZ9" s="3">
        <v>81.9486080941751</v>
      </c>
      <c r="DA9" s="4">
        <v>73.1463272604054</v>
      </c>
      <c r="DB9" s="3">
        <v>82.322790830737503</v>
      </c>
      <c r="DC9" s="4">
        <v>82.596370664794904</v>
      </c>
      <c r="DD9" s="3">
        <v>84.5921450151058</v>
      </c>
      <c r="DE9" s="4">
        <v>55.783237628830697</v>
      </c>
      <c r="DF9" s="3">
        <v>61.152681427551101</v>
      </c>
      <c r="DG9" s="4">
        <v>68.557631458874894</v>
      </c>
      <c r="DH9" s="3">
        <v>72.808491464491198</v>
      </c>
      <c r="DI9" s="4">
        <v>44.752755906820397</v>
      </c>
      <c r="DJ9" s="3">
        <v>43.466758589466799</v>
      </c>
      <c r="DK9" s="4"/>
      <c r="DL9" s="3">
        <v>78.566538719598398</v>
      </c>
      <c r="DM9" s="4">
        <v>84.733002970316804</v>
      </c>
      <c r="DN9" s="3"/>
      <c r="DO9" s="4">
        <v>21.465158032870999</v>
      </c>
      <c r="DP9" s="3"/>
      <c r="DQ9" s="4"/>
      <c r="DR9" s="3">
        <v>60.759396125835899</v>
      </c>
      <c r="DS9" s="4">
        <v>78.305250113133496</v>
      </c>
      <c r="DT9" s="3"/>
      <c r="DU9" s="4">
        <v>79.750076969848806</v>
      </c>
      <c r="DV9" s="3">
        <v>48.996445464332801</v>
      </c>
      <c r="DW9" s="4">
        <v>81.621056870729007</v>
      </c>
      <c r="DX9" s="3">
        <v>36.757535684567301</v>
      </c>
      <c r="DY9" s="4">
        <v>84.713229158695697</v>
      </c>
      <c r="DZ9" s="3">
        <v>84.444846620215301</v>
      </c>
      <c r="EA9" s="4">
        <v>74.147398387212206</v>
      </c>
      <c r="EB9" s="3">
        <v>45.977935751039396</v>
      </c>
      <c r="EC9" s="4">
        <v>73.349397590361505</v>
      </c>
      <c r="ED9" s="3">
        <v>77.936366566695199</v>
      </c>
      <c r="EE9" s="4">
        <v>59.902632789982299</v>
      </c>
      <c r="EF9" s="3">
        <v>51.903142874460301</v>
      </c>
      <c r="EG9" s="4">
        <v>80.480045552365397</v>
      </c>
      <c r="EH9" s="3">
        <v>67.911996679119795</v>
      </c>
      <c r="EI9" s="4">
        <v>80.863957752677194</v>
      </c>
      <c r="EJ9" s="3">
        <v>82.950248031901495</v>
      </c>
      <c r="EK9" s="4"/>
      <c r="EL9" s="3">
        <v>47.109656051925299</v>
      </c>
      <c r="EM9" s="4">
        <v>39.138002681033299</v>
      </c>
      <c r="EN9" s="3">
        <v>75.701950892289702</v>
      </c>
      <c r="EO9" s="4">
        <v>85.276821385255403</v>
      </c>
      <c r="EP9" s="3">
        <v>43.380184154497599</v>
      </c>
      <c r="EQ9" s="4">
        <v>49.222322495131401</v>
      </c>
      <c r="ER9" s="3"/>
      <c r="ES9" s="4">
        <v>85.656385238650699</v>
      </c>
      <c r="ET9" s="3"/>
      <c r="EU9" s="4">
        <v>70.763856089583697</v>
      </c>
      <c r="EV9" s="3">
        <v>73.724451507526595</v>
      </c>
      <c r="EW9" s="4">
        <v>48.474586226410999</v>
      </c>
      <c r="EX9" s="3">
        <v>63.895422958510501</v>
      </c>
      <c r="EY9" s="4"/>
      <c r="EZ9" s="3">
        <v>79.218644497803595</v>
      </c>
      <c r="FA9" s="4">
        <v>42.566796530066703</v>
      </c>
      <c r="FB9" s="3">
        <v>74.362470409270301</v>
      </c>
      <c r="FC9" s="4">
        <v>82.634066819460799</v>
      </c>
      <c r="FD9" s="3">
        <v>74.548928906008996</v>
      </c>
      <c r="FE9" s="4">
        <v>36.730069085040803</v>
      </c>
      <c r="FF9" s="3">
        <v>40.8191363998979</v>
      </c>
      <c r="FG9" s="4">
        <v>89.021867001683404</v>
      </c>
      <c r="FH9" s="3">
        <v>61.655780541714499</v>
      </c>
      <c r="FI9" s="4">
        <v>40.292624696438502</v>
      </c>
      <c r="FJ9" s="3">
        <v>53.734270179822303</v>
      </c>
      <c r="FK9" s="4">
        <v>78.4657434729926</v>
      </c>
      <c r="FL9" s="3"/>
      <c r="FM9" s="4">
        <v>77.231254922045693</v>
      </c>
      <c r="FN9" s="3">
        <v>53.858951610307699</v>
      </c>
      <c r="FO9" s="4">
        <v>54.637194335680597</v>
      </c>
      <c r="FP9" s="3">
        <v>76.883905953248103</v>
      </c>
      <c r="FQ9" s="4">
        <v>38.555810911808699</v>
      </c>
      <c r="FR9" s="3"/>
      <c r="FS9" s="4">
        <v>53.869124864500499</v>
      </c>
      <c r="FT9" s="3">
        <v>39.394505258640102</v>
      </c>
      <c r="FU9" s="4"/>
      <c r="FV9" s="3">
        <v>83.151470316256706</v>
      </c>
      <c r="FW9" s="4">
        <v>81.294288227844106</v>
      </c>
      <c r="FX9" s="3">
        <v>45.870305215938203</v>
      </c>
      <c r="FY9" s="4"/>
      <c r="FZ9" s="3">
        <v>78.1478252442555</v>
      </c>
      <c r="GA9" s="4"/>
      <c r="GB9" s="3">
        <v>47.984192341263203</v>
      </c>
      <c r="GC9" s="4">
        <v>68.793497476763406</v>
      </c>
      <c r="GD9" s="3">
        <v>42.4320441010222</v>
      </c>
      <c r="GE9" s="4">
        <v>30.4897405178003</v>
      </c>
      <c r="GF9" s="3"/>
      <c r="GG9" s="1" t="s">
        <v>7</v>
      </c>
      <c r="GH9">
        <f t="shared" si="3"/>
        <v>2.7289988129768572E-2</v>
      </c>
      <c r="GI9">
        <f t="shared" si="4"/>
        <v>6.9212113674522513E-2</v>
      </c>
      <c r="GJ9">
        <f t="shared" si="5"/>
        <v>1.1328510091019073</v>
      </c>
      <c r="GK9">
        <f t="shared" si="6"/>
        <v>2.8999999999999471E-2</v>
      </c>
      <c r="GL9">
        <f t="shared" si="7"/>
        <v>1.2187945301702197E-2</v>
      </c>
      <c r="GM9">
        <f t="shared" si="8"/>
        <v>2.7513968899454788E-2</v>
      </c>
      <c r="GN9">
        <f t="shared" si="9"/>
        <v>2.5728229742767894E-2</v>
      </c>
      <c r="GO9">
        <f t="shared" si="10"/>
        <v>3.1463748290013527E-2</v>
      </c>
      <c r="GP9">
        <f t="shared" si="11"/>
        <v>2.1365285705735815E-2</v>
      </c>
      <c r="GQ9">
        <f t="shared" si="12"/>
        <v>1.2347560696311044E-2</v>
      </c>
      <c r="GR9">
        <f t="shared" si="13"/>
        <v>2.7298399748980406E-2</v>
      </c>
      <c r="GS9" t="str">
        <f t="shared" si="14"/>
        <v/>
      </c>
      <c r="GT9">
        <f t="shared" si="15"/>
        <v>1.8628808864266766E-2</v>
      </c>
      <c r="GU9">
        <f t="shared" si="16"/>
        <v>-2.208013483654514E-3</v>
      </c>
      <c r="GV9">
        <f t="shared" si="17"/>
        <v>0.46146994255202545</v>
      </c>
      <c r="GW9">
        <f t="shared" si="18"/>
        <v>2.220182684323202E-2</v>
      </c>
      <c r="GX9">
        <f t="shared" si="19"/>
        <v>4.1661571907000372E-2</v>
      </c>
      <c r="GY9">
        <f t="shared" si="20"/>
        <v>2.0945372204921764E-2</v>
      </c>
      <c r="GZ9">
        <f t="shared" si="21"/>
        <v>3.2085561497326109E-2</v>
      </c>
      <c r="HA9">
        <f t="shared" si="22"/>
        <v>2.3422308644156509E-3</v>
      </c>
      <c r="HB9" t="str">
        <f t="shared" si="23"/>
        <v/>
      </c>
      <c r="HC9">
        <f t="shared" si="24"/>
        <v>5.7896033505789868E-2</v>
      </c>
      <c r="HD9">
        <f t="shared" si="25"/>
        <v>7.4920452985178132E-2</v>
      </c>
      <c r="HE9">
        <f t="shared" si="26"/>
        <v>-1.2817016634851464E-2</v>
      </c>
      <c r="HF9">
        <f t="shared" si="27"/>
        <v>4.8847492241211432E-2</v>
      </c>
      <c r="HG9">
        <f t="shared" si="28"/>
        <v>3.9616217889201444E-2</v>
      </c>
      <c r="HH9">
        <f t="shared" si="29"/>
        <v>5.0576082115012078E-2</v>
      </c>
      <c r="HI9">
        <f t="shared" si="30"/>
        <v>4.3882527342490762E-2</v>
      </c>
      <c r="HJ9">
        <f t="shared" si="31"/>
        <v>-3.615353272445998E-2</v>
      </c>
      <c r="HK9">
        <f t="shared" si="32"/>
        <v>5.1407163452991789E-2</v>
      </c>
      <c r="HL9">
        <f t="shared" si="33"/>
        <v>1.0704419889502992E-2</v>
      </c>
      <c r="HM9" t="str">
        <f t="shared" si="34"/>
        <v/>
      </c>
      <c r="HN9">
        <f t="shared" si="35"/>
        <v>3.4621149042464383E-2</v>
      </c>
      <c r="HO9">
        <f t="shared" si="36"/>
        <v>2.3951078647867385E-2</v>
      </c>
      <c r="HP9">
        <f t="shared" si="37"/>
        <v>3.043969467873775E-2</v>
      </c>
      <c r="HQ9">
        <f t="shared" si="38"/>
        <v>-2.0512820512820329E-2</v>
      </c>
      <c r="HR9">
        <f t="shared" si="39"/>
        <v>-2.9923574368018957E-2</v>
      </c>
      <c r="HS9">
        <f t="shared" si="40"/>
        <v>-1.3372563713071051E-3</v>
      </c>
      <c r="HT9">
        <f t="shared" si="41"/>
        <v>7.8077657130317002E-2</v>
      </c>
      <c r="HU9">
        <f t="shared" si="42"/>
        <v>7.9280954594765696E-2</v>
      </c>
      <c r="HV9">
        <f t="shared" si="43"/>
        <v>2.1710410679434204</v>
      </c>
      <c r="HW9">
        <f t="shared" si="44"/>
        <v>5.4323815757179483E-2</v>
      </c>
      <c r="HX9">
        <f t="shared" si="45"/>
        <v>0.10989035831355132</v>
      </c>
      <c r="HY9">
        <f t="shared" si="46"/>
        <v>4.4628553217404887E-2</v>
      </c>
      <c r="HZ9">
        <f t="shared" si="47"/>
        <v>2.4628252788103877E-2</v>
      </c>
      <c r="IA9">
        <f t="shared" si="48"/>
        <v>7.4990626171722585E-3</v>
      </c>
      <c r="IB9">
        <f t="shared" si="49"/>
        <v>2.3577890692774606E-2</v>
      </c>
      <c r="IC9">
        <f t="shared" si="50"/>
        <v>4.240766073871427E-2</v>
      </c>
      <c r="ID9">
        <f t="shared" si="51"/>
        <v>2.0232471653860884E-2</v>
      </c>
      <c r="IE9">
        <f t="shared" si="52"/>
        <v>1.4555077737340438E-2</v>
      </c>
      <c r="IF9">
        <f t="shared" si="53"/>
        <v>9.4243276416166033E-3</v>
      </c>
      <c r="IG9">
        <f t="shared" si="54"/>
        <v>5.1823304429066575E-2</v>
      </c>
      <c r="IH9">
        <f t="shared" si="55"/>
        <v>0.24099359101949824</v>
      </c>
      <c r="II9">
        <f t="shared" si="56"/>
        <v>2.3205023205023378E-2</v>
      </c>
      <c r="IJ9">
        <f t="shared" si="57"/>
        <v>2.2603713616597298E-2</v>
      </c>
      <c r="IK9">
        <f t="shared" si="58"/>
        <v>0.12306329800847005</v>
      </c>
      <c r="IL9">
        <f t="shared" si="59"/>
        <v>4.3783328655627285E-2</v>
      </c>
      <c r="IM9">
        <f t="shared" si="60"/>
        <v>9.9879951980795134E-2</v>
      </c>
      <c r="IN9">
        <f t="shared" si="61"/>
        <v>-4.3424443007295421E-2</v>
      </c>
      <c r="IO9">
        <f t="shared" si="62"/>
        <v>4.0765391014975672E-2</v>
      </c>
      <c r="IP9">
        <f t="shared" si="63"/>
        <v>1.8502020391851559E-2</v>
      </c>
      <c r="IQ9">
        <f t="shared" si="64"/>
        <v>1.4048319588910063E-2</v>
      </c>
      <c r="IR9">
        <f t="shared" si="65"/>
        <v>1.0459176021972771E-2</v>
      </c>
      <c r="IS9">
        <f t="shared" si="66"/>
        <v>6.1645630431931941E-2</v>
      </c>
      <c r="IT9">
        <f t="shared" si="67"/>
        <v>2.5033486848507813E-2</v>
      </c>
      <c r="IU9">
        <f t="shared" si="68"/>
        <v>1.6628005744491192E-2</v>
      </c>
      <c r="IV9">
        <f t="shared" si="69"/>
        <v>0.24071239263464594</v>
      </c>
      <c r="IW9">
        <f t="shared" si="70"/>
        <v>2.737992094559627E-2</v>
      </c>
      <c r="IX9">
        <f t="shared" si="71"/>
        <v>-2.7130340881167392E-3</v>
      </c>
      <c r="IY9" t="str">
        <f t="shared" si="72"/>
        <v/>
      </c>
      <c r="IZ9">
        <f t="shared" si="73"/>
        <v>9.2928544983338801E-2</v>
      </c>
      <c r="JA9" t="str">
        <f t="shared" si="74"/>
        <v/>
      </c>
      <c r="JB9">
        <f t="shared" si="75"/>
        <v>2.3282508805670954E-2</v>
      </c>
      <c r="JC9">
        <f t="shared" si="76"/>
        <v>2.021838357040151E-2</v>
      </c>
      <c r="JD9">
        <f t="shared" si="77"/>
        <v>7.4866975724841911E-2</v>
      </c>
      <c r="JE9">
        <f t="shared" si="78"/>
        <v>9.1944902496762015E-2</v>
      </c>
      <c r="JF9">
        <f t="shared" si="79"/>
        <v>7.1264367816092467E-2</v>
      </c>
      <c r="JG9">
        <f t="shared" si="80"/>
        <v>8.271403136602995E-2</v>
      </c>
      <c r="JH9">
        <f t="shared" si="81"/>
        <v>4.7583760357142957E-2</v>
      </c>
      <c r="JI9">
        <f t="shared" si="82"/>
        <v>0.12642144447450065</v>
      </c>
      <c r="JJ9">
        <f t="shared" si="83"/>
        <v>0.1085110788983159</v>
      </c>
      <c r="JK9" t="str">
        <f t="shared" si="84"/>
        <v/>
      </c>
      <c r="JL9">
        <f t="shared" si="85"/>
        <v>4.1009463722396777E-2</v>
      </c>
      <c r="JM9">
        <f t="shared" si="86"/>
        <v>-1.0107816711592776E-2</v>
      </c>
      <c r="JN9">
        <f t="shared" si="87"/>
        <v>3.848886524937889E-2</v>
      </c>
      <c r="JO9">
        <f t="shared" si="88"/>
        <v>6.843425295593053E-2</v>
      </c>
      <c r="JP9">
        <f t="shared" si="89"/>
        <v>2.3366182572619465E-2</v>
      </c>
      <c r="JQ9" t="str">
        <f t="shared" si="90"/>
        <v/>
      </c>
      <c r="JR9">
        <f t="shared" si="91"/>
        <v>3.2969900677979114E-2</v>
      </c>
      <c r="JS9" t="str">
        <f t="shared" si="92"/>
        <v/>
      </c>
      <c r="JT9">
        <f t="shared" si="93"/>
        <v>2.9836533883511818E-2</v>
      </c>
      <c r="JU9">
        <f t="shared" si="94"/>
        <v>3.6704066812142111E-2</v>
      </c>
      <c r="JV9">
        <f t="shared" si="95"/>
        <v>7.6241506271141013E-2</v>
      </c>
      <c r="JW9">
        <f t="shared" si="96"/>
        <v>3.2176375803440793E-2</v>
      </c>
      <c r="JX9" t="str">
        <f t="shared" si="97"/>
        <v/>
      </c>
      <c r="JY9">
        <f t="shared" si="98"/>
        <v>-0.10328638497652576</v>
      </c>
      <c r="JZ9" t="str">
        <f t="shared" si="99"/>
        <v/>
      </c>
      <c r="KA9" t="str">
        <f t="shared" si="100"/>
        <v/>
      </c>
      <c r="KB9">
        <f t="shared" si="101"/>
        <v>2.0886388789094212E-2</v>
      </c>
      <c r="KC9">
        <f t="shared" si="102"/>
        <v>2.0371705826845776E-2</v>
      </c>
      <c r="KD9">
        <f t="shared" si="103"/>
        <v>5.9504225172570369E-2</v>
      </c>
      <c r="KE9">
        <f t="shared" si="104"/>
        <v>0.16589505181873965</v>
      </c>
      <c r="KF9">
        <f t="shared" si="105"/>
        <v>1.1932383162082338E-2</v>
      </c>
      <c r="KG9">
        <f t="shared" si="106"/>
        <v>5.6204538068707954E-2</v>
      </c>
      <c r="KH9">
        <f t="shared" si="107"/>
        <v>5.6415215989680467E-2</v>
      </c>
      <c r="KI9">
        <f t="shared" si="108"/>
        <v>3.8451385833699669E-2</v>
      </c>
      <c r="KJ9">
        <f t="shared" si="109"/>
        <v>2.3146163737677306E-2</v>
      </c>
      <c r="KK9">
        <f t="shared" si="110"/>
        <v>2.7506032443360473E-2</v>
      </c>
      <c r="KL9">
        <f t="shared" si="111"/>
        <v>5.018686599039035E-2</v>
      </c>
      <c r="KM9">
        <f t="shared" si="112"/>
        <v>5.2222805333867806E-2</v>
      </c>
      <c r="KN9">
        <f t="shared" si="113"/>
        <v>-5.9858733389186458E-3</v>
      </c>
      <c r="KO9">
        <f t="shared" si="114"/>
        <v>5.5579935608057074E-2</v>
      </c>
      <c r="KP9">
        <f t="shared" si="115"/>
        <v>7.4237288135592827E-2</v>
      </c>
      <c r="KQ9" t="str">
        <f t="shared" si="116"/>
        <v/>
      </c>
      <c r="KR9" t="str">
        <f t="shared" si="117"/>
        <v/>
      </c>
      <c r="KS9">
        <f t="shared" si="118"/>
        <v>-1.6691007719610296E-3</v>
      </c>
      <c r="KT9" t="str">
        <f t="shared" si="119"/>
        <v/>
      </c>
      <c r="KU9">
        <f t="shared" si="120"/>
        <v>0.45954902707182166</v>
      </c>
      <c r="KV9" t="str">
        <f t="shared" si="121"/>
        <v/>
      </c>
      <c r="KW9" t="str">
        <f t="shared" si="122"/>
        <v/>
      </c>
      <c r="KX9">
        <f t="shared" si="123"/>
        <v>2.3922311700615762E-2</v>
      </c>
      <c r="KY9">
        <f t="shared" si="124"/>
        <v>7.2285661877182772E-3</v>
      </c>
      <c r="KZ9" t="str">
        <f t="shared" si="125"/>
        <v/>
      </c>
      <c r="LA9">
        <f t="shared" si="126"/>
        <v>1.8164379242473272E-2</v>
      </c>
      <c r="LB9">
        <f t="shared" si="127"/>
        <v>5.193562590377665E-2</v>
      </c>
      <c r="LC9">
        <f t="shared" si="128"/>
        <v>3.3898305084752334E-2</v>
      </c>
      <c r="LD9">
        <f t="shared" si="129"/>
        <v>0.17757898073469147</v>
      </c>
      <c r="LE9">
        <f t="shared" si="130"/>
        <v>4.0887704288362636E-2</v>
      </c>
      <c r="LF9">
        <f t="shared" si="131"/>
        <v>2.0113686051595803E-2</v>
      </c>
      <c r="LG9" t="str">
        <f t="shared" si="132"/>
        <v/>
      </c>
      <c r="LH9">
        <f t="shared" si="133"/>
        <v>2.0730892987154803E-2</v>
      </c>
      <c r="LI9">
        <f t="shared" si="134"/>
        <v>-9.1145833333328152E-3</v>
      </c>
      <c r="LJ9">
        <f t="shared" si="135"/>
        <v>3.7978381536638572E-3</v>
      </c>
      <c r="LK9">
        <f t="shared" si="136"/>
        <v>0.1035159735855784</v>
      </c>
      <c r="LL9">
        <f t="shared" si="137"/>
        <v>7.0112569625678134E-2</v>
      </c>
      <c r="LM9">
        <f t="shared" si="138"/>
        <v>2.2332588913771545E-3</v>
      </c>
      <c r="LN9">
        <f t="shared" si="139"/>
        <v>4.3367346938775864E-2</v>
      </c>
      <c r="LO9">
        <f t="shared" si="140"/>
        <v>3.7061217904507782E-2</v>
      </c>
      <c r="LP9">
        <f t="shared" si="141"/>
        <v>3.9478485293463539E-2</v>
      </c>
      <c r="LQ9" t="str">
        <f t="shared" si="142"/>
        <v/>
      </c>
      <c r="LR9">
        <f t="shared" si="143"/>
        <v>0.3062064597846732</v>
      </c>
      <c r="LS9">
        <f t="shared" si="144"/>
        <v>0.18676058678409646</v>
      </c>
      <c r="LT9">
        <f t="shared" si="145"/>
        <v>-7.7939978307479674E-3</v>
      </c>
      <c r="LU9">
        <f t="shared" si="146"/>
        <v>4.179011904625396E-2</v>
      </c>
      <c r="LV9">
        <f t="shared" si="147"/>
        <v>0.50041350274415519</v>
      </c>
      <c r="LW9">
        <f t="shared" si="148"/>
        <v>2.7064538514919523E-2</v>
      </c>
      <c r="LX9" t="str">
        <f t="shared" si="149"/>
        <v/>
      </c>
      <c r="LY9">
        <f t="shared" si="150"/>
        <v>-1.9627085377826869E-3</v>
      </c>
      <c r="LZ9" t="str">
        <f t="shared" si="151"/>
        <v/>
      </c>
      <c r="MA9">
        <f t="shared" si="152"/>
        <v>6.6848896907085065E-2</v>
      </c>
      <c r="MB9">
        <f t="shared" si="153"/>
        <v>7.2599290962338969E-2</v>
      </c>
      <c r="MC9">
        <f t="shared" si="154"/>
        <v>5.8247903075487661E-2</v>
      </c>
      <c r="MD9">
        <f t="shared" si="155"/>
        <v>4.3038911371866106E-2</v>
      </c>
      <c r="ME9" t="str">
        <f t="shared" si="156"/>
        <v/>
      </c>
      <c r="MF9">
        <f t="shared" si="157"/>
        <v>2.8068388127388655E-2</v>
      </c>
      <c r="MG9">
        <f t="shared" si="158"/>
        <v>0.1322975038206855</v>
      </c>
      <c r="MH9">
        <f t="shared" si="159"/>
        <v>2.6536054531575148E-2</v>
      </c>
      <c r="MI9">
        <f t="shared" si="160"/>
        <v>5.437586822782392E-2</v>
      </c>
      <c r="MJ9">
        <f t="shared" si="161"/>
        <v>6.440664526671025E-3</v>
      </c>
      <c r="MK9">
        <f t="shared" si="162"/>
        <v>2.7042042011995227E-2</v>
      </c>
      <c r="ML9">
        <f t="shared" si="163"/>
        <v>5.2104208416832387E-2</v>
      </c>
      <c r="MM9">
        <f t="shared" si="164"/>
        <v>2.5374138434394844E-2</v>
      </c>
      <c r="MN9">
        <f t="shared" si="165"/>
        <v>-3.5971223021542542E-3</v>
      </c>
      <c r="MO9">
        <f t="shared" si="166"/>
        <v>0.12610989806776196</v>
      </c>
      <c r="MP9">
        <f t="shared" si="167"/>
        <v>4.9117174959872889E-2</v>
      </c>
      <c r="MQ9">
        <f t="shared" si="168"/>
        <v>9.9364069952314615E-3</v>
      </c>
      <c r="MR9" t="str">
        <f t="shared" si="169"/>
        <v/>
      </c>
      <c r="MS9">
        <f t="shared" si="170"/>
        <v>7.0163561352988513E-2</v>
      </c>
      <c r="MT9">
        <f t="shared" si="171"/>
        <v>0.10515350191034156</v>
      </c>
      <c r="MU9">
        <f t="shared" si="172"/>
        <v>4.4685990338164228E-2</v>
      </c>
      <c r="MV9">
        <f t="shared" si="173"/>
        <v>3.7000000000000144E-2</v>
      </c>
      <c r="MW9">
        <f t="shared" si="174"/>
        <v>0.67451920322532266</v>
      </c>
      <c r="MX9" t="str">
        <f t="shared" si="175"/>
        <v/>
      </c>
      <c r="MY9">
        <f t="shared" si="176"/>
        <v>-4.3222581593649667E-2</v>
      </c>
      <c r="MZ9">
        <f t="shared" si="177"/>
        <v>6.0869785965130818E-2</v>
      </c>
      <c r="NA9" t="str">
        <f t="shared" si="178"/>
        <v/>
      </c>
      <c r="NB9">
        <f t="shared" si="179"/>
        <v>1.3525698827773436E-2</v>
      </c>
      <c r="NC9">
        <f t="shared" si="180"/>
        <v>1.8578816318713276E-2</v>
      </c>
      <c r="ND9">
        <f t="shared" si="181"/>
        <v>3.5065267468650241E-2</v>
      </c>
      <c r="NE9" t="str">
        <f t="shared" si="182"/>
        <v/>
      </c>
      <c r="NF9">
        <f t="shared" si="183"/>
        <v>2.3143683702990137E-2</v>
      </c>
      <c r="NG9" t="str">
        <f t="shared" si="184"/>
        <v/>
      </c>
      <c r="NH9">
        <f t="shared" si="185"/>
        <v>2.2377622377611761E-3</v>
      </c>
      <c r="NI9">
        <f t="shared" si="186"/>
        <v>1.9708955425363328E-2</v>
      </c>
      <c r="NJ9" t="str">
        <f t="shared" si="187"/>
        <v/>
      </c>
      <c r="NK9">
        <f t="shared" si="188"/>
        <v>0.17868486675869777</v>
      </c>
      <c r="NL9" t="str">
        <f t="shared" si="189"/>
        <v/>
      </c>
    </row>
    <row r="10" spans="1:376" x14ac:dyDescent="0.4">
      <c r="A10" s="1" t="s">
        <v>8</v>
      </c>
      <c r="B10" s="3">
        <v>81.851831699969694</v>
      </c>
      <c r="C10" s="4">
        <v>76.707126643706005</v>
      </c>
      <c r="D10" s="3">
        <v>11.6703658481691</v>
      </c>
      <c r="E10" s="4">
        <v>71.842997938669697</v>
      </c>
      <c r="F10" s="3">
        <v>83.576343381389293</v>
      </c>
      <c r="G10" s="4">
        <v>68.437591605998506</v>
      </c>
      <c r="H10" s="3">
        <v>75.120178053818805</v>
      </c>
      <c r="I10" s="4">
        <v>79.188345473465105</v>
      </c>
      <c r="J10" s="3">
        <v>85.685711001379204</v>
      </c>
      <c r="K10" s="4">
        <v>50.628020552306701</v>
      </c>
      <c r="L10" s="3">
        <v>82.865852092682701</v>
      </c>
      <c r="M10" s="4"/>
      <c r="N10" s="3">
        <v>55.780008086684198</v>
      </c>
      <c r="O10" s="4">
        <v>69.091757024600497</v>
      </c>
      <c r="P10" s="3">
        <v>33.5540688757197</v>
      </c>
      <c r="Q10" s="4">
        <v>84.518768391588296</v>
      </c>
      <c r="R10" s="3">
        <v>90.5290989928952</v>
      </c>
      <c r="S10" s="4">
        <v>77.576725284910395</v>
      </c>
      <c r="T10" s="3"/>
      <c r="U10" s="4">
        <v>63.783533473407303</v>
      </c>
      <c r="V10" s="3"/>
      <c r="W10" s="4">
        <v>48.398252659028799</v>
      </c>
      <c r="X10" s="3">
        <v>58.760878202924197</v>
      </c>
      <c r="Y10" s="4">
        <v>93.553318563987801</v>
      </c>
      <c r="Z10" s="3">
        <v>64.541526273732799</v>
      </c>
      <c r="AA10" s="4">
        <v>78.496591213464697</v>
      </c>
      <c r="AB10" s="3">
        <v>44.5548903221177</v>
      </c>
      <c r="AC10" s="4">
        <v>81.908964433008293</v>
      </c>
      <c r="AD10" s="3">
        <v>60.215256151398002</v>
      </c>
      <c r="AE10" s="4">
        <v>82.736317054622603</v>
      </c>
      <c r="AF10" s="3">
        <v>84.344590726960504</v>
      </c>
      <c r="AG10" s="4"/>
      <c r="AH10" s="3">
        <v>75.428155224258205</v>
      </c>
      <c r="AI10" s="4">
        <v>78.693740979317198</v>
      </c>
      <c r="AJ10" s="3">
        <v>77.145615996559897</v>
      </c>
      <c r="AK10" s="4">
        <v>92.086377240691405</v>
      </c>
      <c r="AL10" s="3">
        <v>77.383592017738394</v>
      </c>
      <c r="AM10" s="4">
        <v>81.906266217513405</v>
      </c>
      <c r="AN10" s="3">
        <v>65.2181523802561</v>
      </c>
      <c r="AO10" s="4">
        <v>74.777359170915602</v>
      </c>
      <c r="AP10" s="3">
        <v>39.897597553071201</v>
      </c>
      <c r="AQ10" s="4">
        <v>79.773875694927995</v>
      </c>
      <c r="AR10" s="3">
        <v>43.942390631943098</v>
      </c>
      <c r="AS10" s="4">
        <v>80.288767133105495</v>
      </c>
      <c r="AT10" s="3">
        <v>79.813886900501103</v>
      </c>
      <c r="AU10" s="4">
        <v>77.061010277717003</v>
      </c>
      <c r="AV10" s="3">
        <v>79.7380123479102</v>
      </c>
      <c r="AW10" s="4">
        <v>83.318401720121898</v>
      </c>
      <c r="AX10" s="3">
        <v>84.813855905722704</v>
      </c>
      <c r="AY10" s="4">
        <v>71.453549364728204</v>
      </c>
      <c r="AZ10" s="3">
        <v>81.550197280737507</v>
      </c>
      <c r="BA10" s="4">
        <v>35.430700316623401</v>
      </c>
      <c r="BB10" s="3">
        <v>68.580785563855798</v>
      </c>
      <c r="BC10" s="4">
        <v>46.917825962479</v>
      </c>
      <c r="BD10" s="3">
        <v>74.682113528558503</v>
      </c>
      <c r="BE10" s="4">
        <v>64.038666708690698</v>
      </c>
      <c r="BF10" s="3">
        <v>72.166126881310703</v>
      </c>
      <c r="BG10" s="4">
        <v>57.530975520477099</v>
      </c>
      <c r="BH10" s="3">
        <v>33.358237818502097</v>
      </c>
      <c r="BI10" s="4">
        <v>73.785423786629593</v>
      </c>
      <c r="BJ10" s="3">
        <v>89.083942553427704</v>
      </c>
      <c r="BK10" s="4">
        <v>86.709250558693597</v>
      </c>
      <c r="BL10" s="3">
        <v>83.2745824629813</v>
      </c>
      <c r="BM10" s="4">
        <v>56.201109200313603</v>
      </c>
      <c r="BN10" s="3">
        <v>58.146140505301503</v>
      </c>
      <c r="BO10" s="4">
        <v>88.474038185576205</v>
      </c>
      <c r="BP10" s="3">
        <v>29.418465631146599</v>
      </c>
      <c r="BQ10" s="4">
        <v>76.202338190480603</v>
      </c>
      <c r="BR10" s="3">
        <v>75.809462504023202</v>
      </c>
      <c r="BS10" s="4"/>
      <c r="BT10" s="3">
        <v>58.948595757460801</v>
      </c>
      <c r="BU10" s="4"/>
      <c r="BV10" s="3">
        <v>81.858037794746906</v>
      </c>
      <c r="BW10" s="4">
        <v>59.380178132760399</v>
      </c>
      <c r="BX10" s="3">
        <v>37.944011560439698</v>
      </c>
      <c r="BY10" s="4">
        <v>55.076100956627002</v>
      </c>
      <c r="BZ10" s="3">
        <v>65.489522500858797</v>
      </c>
      <c r="CA10" s="4">
        <v>60.9696636842312</v>
      </c>
      <c r="CB10" s="3">
        <v>57.541942207484603</v>
      </c>
      <c r="CC10" s="4">
        <v>53.718923043598799</v>
      </c>
      <c r="CD10" s="3">
        <v>31.064675416233701</v>
      </c>
      <c r="CE10" s="4"/>
      <c r="CF10" s="3">
        <v>84.137349905203294</v>
      </c>
      <c r="CG10" s="4">
        <v>100.74221955469</v>
      </c>
      <c r="CH10" s="3">
        <v>70.046074784968098</v>
      </c>
      <c r="CI10" s="4">
        <v>49.147822781951298</v>
      </c>
      <c r="CJ10" s="3">
        <v>40.265258574222003</v>
      </c>
      <c r="CK10" s="4"/>
      <c r="CL10" s="3">
        <v>77.159826797057704</v>
      </c>
      <c r="CM10" s="4"/>
      <c r="CN10" s="3">
        <v>73.104561272770795</v>
      </c>
      <c r="CO10" s="4">
        <v>53.149663809856399</v>
      </c>
      <c r="CP10" s="3">
        <v>53.547602728839003</v>
      </c>
      <c r="CQ10" s="4">
        <v>61.856139161342902</v>
      </c>
      <c r="CR10" s="3"/>
      <c r="CS10" s="4">
        <v>81.356490118909704</v>
      </c>
      <c r="CT10" s="3">
        <v>44.775909895689097</v>
      </c>
      <c r="CU10" s="4">
        <v>83.372260458333798</v>
      </c>
      <c r="CV10" s="3">
        <v>76.552006993465397</v>
      </c>
      <c r="CW10" s="4">
        <v>82.9119373919374</v>
      </c>
      <c r="CX10" s="3">
        <v>44.094844382591099</v>
      </c>
      <c r="CY10" s="4">
        <v>46.055115137787602</v>
      </c>
      <c r="CZ10" s="3">
        <v>82.727025924090299</v>
      </c>
      <c r="DA10" s="4">
        <v>75.270137690393796</v>
      </c>
      <c r="DB10" s="3">
        <v>81.945969999959004</v>
      </c>
      <c r="DC10" s="4">
        <v>83.422083565246297</v>
      </c>
      <c r="DD10" s="3">
        <v>85.159164001382095</v>
      </c>
      <c r="DE10" s="4">
        <v>55.915311972922602</v>
      </c>
      <c r="DF10" s="3">
        <v>62.7382364620224</v>
      </c>
      <c r="DG10" s="4">
        <v>69.429486029111501</v>
      </c>
      <c r="DH10" s="3">
        <v>72.887411905678604</v>
      </c>
      <c r="DI10" s="4">
        <v>46.024825151690202</v>
      </c>
      <c r="DJ10" s="3">
        <v>44.660071305555</v>
      </c>
      <c r="DK10" s="4"/>
      <c r="DL10" s="3">
        <v>80.283095660585005</v>
      </c>
      <c r="DM10" s="4">
        <v>86.397559350506796</v>
      </c>
      <c r="DN10" s="3"/>
      <c r="DO10" s="4">
        <v>23.0577066543764</v>
      </c>
      <c r="DP10" s="3">
        <v>59.703828703177997</v>
      </c>
      <c r="DQ10" s="4"/>
      <c r="DR10" s="3">
        <v>58.960367047856103</v>
      </c>
      <c r="DS10" s="4">
        <v>77.050577745854298</v>
      </c>
      <c r="DT10" s="3"/>
      <c r="DU10" s="4">
        <v>80.199371219787295</v>
      </c>
      <c r="DV10" s="3">
        <v>49.522061000141697</v>
      </c>
      <c r="DW10" s="4">
        <v>81.597163118717106</v>
      </c>
      <c r="DX10" s="3">
        <v>38.041053642148597</v>
      </c>
      <c r="DY10" s="4">
        <v>86.119999999999905</v>
      </c>
      <c r="DZ10" s="3">
        <v>84.879196452809694</v>
      </c>
      <c r="EA10" s="4">
        <v>73.977431499590395</v>
      </c>
      <c r="EB10" s="3">
        <v>46.181423949969997</v>
      </c>
      <c r="EC10" s="4">
        <v>73.445783132530096</v>
      </c>
      <c r="ED10" s="3">
        <v>78.299283291103805</v>
      </c>
      <c r="EE10" s="4">
        <v>60.939278707583497</v>
      </c>
      <c r="EF10" s="3">
        <v>53.215208564045803</v>
      </c>
      <c r="EG10" s="4">
        <v>80.003610534794205</v>
      </c>
      <c r="EH10" s="3">
        <v>68.354780683547602</v>
      </c>
      <c r="EI10" s="4">
        <v>81.776520463547101</v>
      </c>
      <c r="EJ10" s="3">
        <v>83.398729480109495</v>
      </c>
      <c r="EK10" s="4"/>
      <c r="EL10" s="3">
        <v>49.7630241544055</v>
      </c>
      <c r="EM10" s="4">
        <v>41.423565976273899</v>
      </c>
      <c r="EN10" s="3">
        <v>75.960493994772307</v>
      </c>
      <c r="EO10" s="4">
        <v>84.618020809354803</v>
      </c>
      <c r="EP10" s="3">
        <v>43.849699601577399</v>
      </c>
      <c r="EQ10" s="4">
        <v>49.987263993366497</v>
      </c>
      <c r="ER10" s="3"/>
      <c r="ES10" s="4">
        <v>85.4598612476086</v>
      </c>
      <c r="ET10" s="3"/>
      <c r="EU10" s="4">
        <v>71.977382338267105</v>
      </c>
      <c r="EV10" s="3">
        <v>75.687988345914505</v>
      </c>
      <c r="EW10" s="4">
        <v>49.520493194748397</v>
      </c>
      <c r="EX10" s="3">
        <v>66.060260958803696</v>
      </c>
      <c r="EY10" s="4"/>
      <c r="EZ10" s="3">
        <v>79.545270983564393</v>
      </c>
      <c r="FA10" s="4">
        <v>44.1898387786486</v>
      </c>
      <c r="FB10" s="3">
        <v>74.506196601832301</v>
      </c>
      <c r="FC10" s="4">
        <v>81.234280255607601</v>
      </c>
      <c r="FD10" s="3">
        <v>76.629702686793493</v>
      </c>
      <c r="FE10" s="4">
        <v>42.917328871911103</v>
      </c>
      <c r="FF10" s="3">
        <v>40.8450533118978</v>
      </c>
      <c r="FG10" s="4">
        <v>89.265415313237796</v>
      </c>
      <c r="FH10" s="3">
        <v>58.0959998891529</v>
      </c>
      <c r="FI10" s="4">
        <v>42.111824935476101</v>
      </c>
      <c r="FJ10" s="3">
        <v>56.805199313135503</v>
      </c>
      <c r="FK10" s="4">
        <v>78.589262943237301</v>
      </c>
      <c r="FL10" s="3">
        <v>64.458408776227401</v>
      </c>
      <c r="FM10" s="4">
        <v>79.256442998288506</v>
      </c>
      <c r="FN10" s="3">
        <v>55.062887839139499</v>
      </c>
      <c r="FO10" s="4">
        <v>55.559394378803098</v>
      </c>
      <c r="FP10" s="3">
        <v>77.427604420291303</v>
      </c>
      <c r="FQ10" s="4">
        <v>42.693366965620299</v>
      </c>
      <c r="FR10" s="3"/>
      <c r="FS10" s="4">
        <v>53.538030058941203</v>
      </c>
      <c r="FT10" s="3">
        <v>39.792560719575597</v>
      </c>
      <c r="FU10" s="4"/>
      <c r="FV10" s="3">
        <v>83.225448492694696</v>
      </c>
      <c r="FW10" s="4">
        <v>81.584734161715701</v>
      </c>
      <c r="FX10" s="3">
        <v>46.721015624245602</v>
      </c>
      <c r="FY10" s="4"/>
      <c r="FZ10" s="3">
        <v>78.2951349996641</v>
      </c>
      <c r="GA10" s="4"/>
      <c r="GB10" s="3">
        <v>49.414363970395897</v>
      </c>
      <c r="GC10" s="4">
        <v>70.150461008235894</v>
      </c>
      <c r="GD10" s="3">
        <v>41.555795382670098</v>
      </c>
      <c r="GE10" s="4">
        <v>33.5357302249787</v>
      </c>
      <c r="GF10" s="3"/>
      <c r="GG10" s="1" t="s">
        <v>8</v>
      </c>
      <c r="GH10">
        <f t="shared" si="3"/>
        <v>7.2568991646986714E-2</v>
      </c>
      <c r="GI10">
        <f t="shared" si="4"/>
        <v>5.6438356164382864E-2</v>
      </c>
      <c r="GJ10">
        <f t="shared" si="5"/>
        <v>1.1906530136380202</v>
      </c>
      <c r="GK10">
        <f t="shared" si="6"/>
        <v>1.4822134387351138E-2</v>
      </c>
      <c r="GL10">
        <f t="shared" si="7"/>
        <v>2.0402040204019922E-2</v>
      </c>
      <c r="GM10">
        <f t="shared" si="8"/>
        <v>4.3258106864112467E-3</v>
      </c>
      <c r="GN10">
        <f t="shared" si="9"/>
        <v>2.3149353901633418E-2</v>
      </c>
      <c r="GO10">
        <f t="shared" si="10"/>
        <v>2.9769959404600366E-2</v>
      </c>
      <c r="GP10">
        <f t="shared" si="11"/>
        <v>1.9659182285694188E-2</v>
      </c>
      <c r="GQ10">
        <f t="shared" si="12"/>
        <v>1.6134325154318008E-2</v>
      </c>
      <c r="GR10">
        <f t="shared" si="13"/>
        <v>2.4587612822907223E-2</v>
      </c>
      <c r="GS10" t="str">
        <f t="shared" si="14"/>
        <v/>
      </c>
      <c r="GT10">
        <f t="shared" si="15"/>
        <v>2.7554136590781209E-2</v>
      </c>
      <c r="GU10">
        <f t="shared" si="16"/>
        <v>1.489981161157683E-2</v>
      </c>
      <c r="GV10">
        <f t="shared" si="17"/>
        <v>0.46994398531086667</v>
      </c>
      <c r="GW10">
        <f t="shared" si="18"/>
        <v>2.7350054525627332E-2</v>
      </c>
      <c r="GX10">
        <f t="shared" si="19"/>
        <v>5.0369106701207755E-2</v>
      </c>
      <c r="GY10">
        <f t="shared" si="20"/>
        <v>2.8277634961439091E-2</v>
      </c>
      <c r="GZ10" t="str">
        <f t="shared" si="21"/>
        <v/>
      </c>
      <c r="HA10">
        <f t="shared" si="22"/>
        <v>8.1344179223898916E-3</v>
      </c>
      <c r="HB10" t="str">
        <f t="shared" si="23"/>
        <v/>
      </c>
      <c r="HC10">
        <f t="shared" si="24"/>
        <v>5.8020477815698079E-2</v>
      </c>
      <c r="HD10">
        <f t="shared" si="25"/>
        <v>7.6271502082823517E-2</v>
      </c>
      <c r="HE10">
        <f t="shared" si="26"/>
        <v>-2.4178212442271141E-2</v>
      </c>
      <c r="HF10">
        <f t="shared" si="27"/>
        <v>8.1718764904789465E-2</v>
      </c>
      <c r="HG10">
        <f t="shared" si="28"/>
        <v>1.6702095353776647E-2</v>
      </c>
      <c r="HH10">
        <f t="shared" si="29"/>
        <v>-1.8400832190558325E-2</v>
      </c>
      <c r="HI10">
        <f t="shared" si="30"/>
        <v>4.2093296467629271E-2</v>
      </c>
      <c r="HJ10">
        <f t="shared" si="31"/>
        <v>-1.0062650447474009E-2</v>
      </c>
      <c r="HK10">
        <f t="shared" si="32"/>
        <v>4.3711033495430263E-2</v>
      </c>
      <c r="HL10">
        <f t="shared" si="33"/>
        <v>1.5506547208822496E-2</v>
      </c>
      <c r="HM10" t="str">
        <f t="shared" si="34"/>
        <v/>
      </c>
      <c r="HN10">
        <f t="shared" si="35"/>
        <v>2.1842039697699933E-2</v>
      </c>
      <c r="HO10">
        <f t="shared" si="36"/>
        <v>-1.6636167026951032E-4</v>
      </c>
      <c r="HP10">
        <f t="shared" si="37"/>
        <v>2.4427626417951043E-2</v>
      </c>
      <c r="HQ10">
        <f t="shared" si="38"/>
        <v>-2.7131782945735705E-2</v>
      </c>
      <c r="HR10">
        <f t="shared" si="39"/>
        <v>-2.8315858065280142E-2</v>
      </c>
      <c r="HS10">
        <f t="shared" si="40"/>
        <v>-5.8689446573154669E-3</v>
      </c>
      <c r="HT10">
        <f t="shared" si="41"/>
        <v>6.6513193065983911E-2</v>
      </c>
      <c r="HU10">
        <f t="shared" si="42"/>
        <v>4.5048848148597331E-2</v>
      </c>
      <c r="HV10">
        <f t="shared" si="43"/>
        <v>1.1553147011923368</v>
      </c>
      <c r="HW10">
        <f t="shared" si="44"/>
        <v>6.6293411230119892E-2</v>
      </c>
      <c r="HX10">
        <f t="shared" si="45"/>
        <v>9.8038361890664616E-2</v>
      </c>
      <c r="HY10">
        <f t="shared" si="46"/>
        <v>3.9117879427706281E-2</v>
      </c>
      <c r="HZ10">
        <f t="shared" si="47"/>
        <v>2.7649769585253114E-2</v>
      </c>
      <c r="IA10">
        <f t="shared" si="48"/>
        <v>-9.7414762083182227E-3</v>
      </c>
      <c r="IB10">
        <f t="shared" si="49"/>
        <v>2.584636643426963E-2</v>
      </c>
      <c r="IC10">
        <f t="shared" si="50"/>
        <v>3.8410004466279402E-2</v>
      </c>
      <c r="ID10">
        <f t="shared" si="51"/>
        <v>2.5032369443245495E-2</v>
      </c>
      <c r="IE10">
        <f t="shared" si="52"/>
        <v>8.2236842105321006E-3</v>
      </c>
      <c r="IF10">
        <f t="shared" si="53"/>
        <v>3.4251130619844528E-3</v>
      </c>
      <c r="IG10">
        <f t="shared" si="54"/>
        <v>2.8839363895712511E-2</v>
      </c>
      <c r="IH10">
        <f t="shared" si="55"/>
        <v>0.14710006373482898</v>
      </c>
      <c r="II10">
        <f t="shared" si="56"/>
        <v>2.6030368763555689E-2</v>
      </c>
      <c r="IJ10">
        <f t="shared" si="57"/>
        <v>1.3101062414278886E-2</v>
      </c>
      <c r="IK10">
        <f t="shared" si="58"/>
        <v>8.696291070090334E-2</v>
      </c>
      <c r="IL10">
        <f t="shared" si="59"/>
        <v>4.3238777196364264E-2</v>
      </c>
      <c r="IM10">
        <f t="shared" si="60"/>
        <v>0.1161066048667474</v>
      </c>
      <c r="IN10">
        <f t="shared" si="61"/>
        <v>-6.3327182170335394E-2</v>
      </c>
      <c r="IO10">
        <f t="shared" si="62"/>
        <v>9.9036402569621096E-3</v>
      </c>
      <c r="IP10">
        <f t="shared" si="63"/>
        <v>1.9641298059309698E-2</v>
      </c>
      <c r="IQ10">
        <f t="shared" si="64"/>
        <v>2.1518305070690635E-2</v>
      </c>
      <c r="IR10">
        <f t="shared" si="65"/>
        <v>9.2453211709657701E-3</v>
      </c>
      <c r="IS10">
        <f t="shared" si="66"/>
        <v>6.6686394284627637E-2</v>
      </c>
      <c r="IT10">
        <f t="shared" si="67"/>
        <v>5.2581261950288116E-2</v>
      </c>
      <c r="IU10">
        <f t="shared" si="68"/>
        <v>1.9984649543217436E-2</v>
      </c>
      <c r="IV10">
        <f t="shared" si="69"/>
        <v>0.1447267561741834</v>
      </c>
      <c r="IW10">
        <f t="shared" si="70"/>
        <v>3.9599784140774474E-2</v>
      </c>
      <c r="IX10">
        <f t="shared" si="71"/>
        <v>1.1476176308071739E-3</v>
      </c>
      <c r="IY10" t="str">
        <f t="shared" si="72"/>
        <v/>
      </c>
      <c r="IZ10">
        <f t="shared" si="73"/>
        <v>8.9958842359703528E-2</v>
      </c>
      <c r="JA10" t="str">
        <f t="shared" si="74"/>
        <v/>
      </c>
      <c r="JB10">
        <f t="shared" si="75"/>
        <v>4.8494885887964356E-2</v>
      </c>
      <c r="JC10">
        <f t="shared" si="76"/>
        <v>3.6053813393298606E-2</v>
      </c>
      <c r="JD10">
        <f t="shared" si="77"/>
        <v>6.0176091832653933E-2</v>
      </c>
      <c r="JE10">
        <f t="shared" si="78"/>
        <v>7.927639197198233E-2</v>
      </c>
      <c r="JF10">
        <f t="shared" si="79"/>
        <v>6.194295900178326E-2</v>
      </c>
      <c r="JG10">
        <f t="shared" si="80"/>
        <v>9.0953129958238899E-2</v>
      </c>
      <c r="JH10">
        <f t="shared" si="81"/>
        <v>5.1012801844102951E-2</v>
      </c>
      <c r="JI10">
        <f t="shared" si="82"/>
        <v>0.14548455924883519</v>
      </c>
      <c r="JJ10">
        <f t="shared" si="83"/>
        <v>0.11657668466306625</v>
      </c>
      <c r="JK10" t="str">
        <f t="shared" si="84"/>
        <v/>
      </c>
      <c r="JL10">
        <f t="shared" si="85"/>
        <v>4.7194546407970828E-2</v>
      </c>
      <c r="JM10">
        <f t="shared" si="86"/>
        <v>-1.4193984454205277E-2</v>
      </c>
      <c r="JN10">
        <f t="shared" si="87"/>
        <v>3.0531201650335849E-2</v>
      </c>
      <c r="JO10">
        <f t="shared" si="88"/>
        <v>5.5603822762812172E-2</v>
      </c>
      <c r="JP10">
        <f t="shared" si="89"/>
        <v>1.2107161257083776E-2</v>
      </c>
      <c r="JQ10" t="str">
        <f t="shared" si="90"/>
        <v/>
      </c>
      <c r="JR10">
        <f t="shared" si="91"/>
        <v>2.5249857700335276E-2</v>
      </c>
      <c r="JS10" t="str">
        <f t="shared" si="92"/>
        <v/>
      </c>
      <c r="JT10">
        <f t="shared" si="93"/>
        <v>2.9197080291968991E-2</v>
      </c>
      <c r="JU10">
        <f t="shared" si="94"/>
        <v>2.6594212869650136E-2</v>
      </c>
      <c r="JV10">
        <f t="shared" si="95"/>
        <v>7.1878492179003217E-2</v>
      </c>
      <c r="JW10">
        <f t="shared" si="96"/>
        <v>3.3067856577293275E-2</v>
      </c>
      <c r="JX10" t="str">
        <f t="shared" si="97"/>
        <v/>
      </c>
      <c r="JY10">
        <f t="shared" si="98"/>
        <v>0.31924460431654778</v>
      </c>
      <c r="JZ10">
        <f t="shared" si="99"/>
        <v>0.21893667861409272</v>
      </c>
      <c r="KA10">
        <f t="shared" si="100"/>
        <v>-0.10259218692953653</v>
      </c>
      <c r="KB10">
        <f t="shared" si="101"/>
        <v>2.5746336098323885E-2</v>
      </c>
      <c r="KC10">
        <f t="shared" si="102"/>
        <v>2.217967400080445E-2</v>
      </c>
      <c r="KD10">
        <f t="shared" si="103"/>
        <v>7.2593048292832529E-2</v>
      </c>
      <c r="KE10">
        <f t="shared" si="104"/>
        <v>0.16317079814763957</v>
      </c>
      <c r="KF10">
        <f t="shared" si="105"/>
        <v>1.4483212639894827E-2</v>
      </c>
      <c r="KG10">
        <f t="shared" si="106"/>
        <v>9.1662552208685355E-2</v>
      </c>
      <c r="KH10">
        <f t="shared" si="107"/>
        <v>6.3233376792691809E-2</v>
      </c>
      <c r="KI10">
        <f t="shared" si="108"/>
        <v>5.1302590590821762E-2</v>
      </c>
      <c r="KJ10">
        <f t="shared" si="109"/>
        <v>2.1249468763281598E-2</v>
      </c>
      <c r="KK10">
        <f t="shared" si="110"/>
        <v>7.5308159039748634E-3</v>
      </c>
      <c r="KL10">
        <f t="shared" si="111"/>
        <v>6.5751254290995043E-2</v>
      </c>
      <c r="KM10">
        <f t="shared" si="112"/>
        <v>4.7451423137815141E-2</v>
      </c>
      <c r="KN10">
        <f t="shared" si="113"/>
        <v>-4.8100048100152559E-4</v>
      </c>
      <c r="KO10">
        <f t="shared" si="114"/>
        <v>6.1034252111218823E-2</v>
      </c>
      <c r="KP10">
        <f t="shared" si="115"/>
        <v>1.4330218068535627E-2</v>
      </c>
      <c r="KQ10" t="str">
        <f t="shared" si="116"/>
        <v/>
      </c>
      <c r="KR10">
        <f t="shared" si="117"/>
        <v>3.7865445579430723E-2</v>
      </c>
      <c r="KS10">
        <f t="shared" si="118"/>
        <v>3.2155701290454752E-2</v>
      </c>
      <c r="KT10" t="str">
        <f t="shared" si="119"/>
        <v/>
      </c>
      <c r="KU10">
        <f t="shared" si="120"/>
        <v>0.53460746065838904</v>
      </c>
      <c r="KV10" t="str">
        <f t="shared" si="121"/>
        <v/>
      </c>
      <c r="KW10" t="str">
        <f t="shared" si="122"/>
        <v/>
      </c>
      <c r="KX10">
        <f t="shared" si="123"/>
        <v>3.1472830095894189E-2</v>
      </c>
      <c r="KY10">
        <f t="shared" si="124"/>
        <v>-9.445546668365945E-3</v>
      </c>
      <c r="KZ10" t="str">
        <f t="shared" si="125"/>
        <v/>
      </c>
      <c r="LA10">
        <f t="shared" si="126"/>
        <v>2.5862026375829128E-2</v>
      </c>
      <c r="LB10">
        <f t="shared" si="127"/>
        <v>3.992632670134455E-2</v>
      </c>
      <c r="LC10">
        <f t="shared" si="128"/>
        <v>4.0207127627169825E-2</v>
      </c>
      <c r="LD10">
        <f t="shared" si="129"/>
        <v>0.17970441334401377</v>
      </c>
      <c r="LE10">
        <f t="shared" si="130"/>
        <v>4.3253962339222962E-2</v>
      </c>
      <c r="LF10">
        <f t="shared" si="131"/>
        <v>1.0340370529944298E-2</v>
      </c>
      <c r="LG10">
        <f t="shared" si="132"/>
        <v>-3.3579583613150277E-3</v>
      </c>
      <c r="LH10">
        <f t="shared" si="133"/>
        <v>2.5862177655613383E-2</v>
      </c>
      <c r="LI10">
        <f t="shared" si="134"/>
        <v>-1.4230271668823846E-2</v>
      </c>
      <c r="LJ10">
        <f t="shared" si="135"/>
        <v>7.5890251021601962E-3</v>
      </c>
      <c r="LK10">
        <f t="shared" si="136"/>
        <v>0.10486562445108083</v>
      </c>
      <c r="LL10">
        <f t="shared" si="137"/>
        <v>7.1292481551634257E-2</v>
      </c>
      <c r="LM10">
        <f t="shared" si="138"/>
        <v>-1.0101010101009722E-2</v>
      </c>
      <c r="LN10">
        <f t="shared" si="139"/>
        <v>3.1315240083507501E-2</v>
      </c>
      <c r="LO10">
        <f t="shared" si="140"/>
        <v>3.563397041099714E-2</v>
      </c>
      <c r="LP10">
        <f t="shared" si="141"/>
        <v>3.3623060842776553E-2</v>
      </c>
      <c r="LQ10" t="str">
        <f t="shared" si="142"/>
        <v/>
      </c>
      <c r="LR10">
        <f t="shared" si="143"/>
        <v>0.26949596969991463</v>
      </c>
      <c r="LS10">
        <f t="shared" si="144"/>
        <v>0.1778062257612536</v>
      </c>
      <c r="LT10">
        <f t="shared" si="145"/>
        <v>-1.3596521630735436E-3</v>
      </c>
      <c r="LU10">
        <f t="shared" si="146"/>
        <v>3.4943479108149544E-2</v>
      </c>
      <c r="LV10">
        <f t="shared" si="147"/>
        <v>0.37259304619990607</v>
      </c>
      <c r="LW10">
        <f t="shared" si="148"/>
        <v>3.3377837116150832E-3</v>
      </c>
      <c r="LX10" t="str">
        <f t="shared" si="149"/>
        <v/>
      </c>
      <c r="LY10">
        <f t="shared" si="150"/>
        <v>-8.4690553745866426E-3</v>
      </c>
      <c r="LZ10" t="str">
        <f t="shared" si="151"/>
        <v/>
      </c>
      <c r="MA10">
        <f t="shared" si="152"/>
        <v>4.3481279862257693E-2</v>
      </c>
      <c r="MB10">
        <f t="shared" si="153"/>
        <v>8.051424250063155E-2</v>
      </c>
      <c r="MC10">
        <f t="shared" si="154"/>
        <v>5.024898143956591E-2</v>
      </c>
      <c r="MD10">
        <f t="shared" si="155"/>
        <v>5.7686397913343956E-2</v>
      </c>
      <c r="ME10" t="str">
        <f t="shared" si="156"/>
        <v/>
      </c>
      <c r="MF10">
        <f t="shared" si="157"/>
        <v>2.5031515978438224E-2</v>
      </c>
      <c r="MG10">
        <f t="shared" si="158"/>
        <v>9.600655480745246E-2</v>
      </c>
      <c r="MH10">
        <f t="shared" si="159"/>
        <v>1.8074695426402831E-2</v>
      </c>
      <c r="MI10">
        <f t="shared" si="160"/>
        <v>2.6876559800337319E-3</v>
      </c>
      <c r="MJ10">
        <f t="shared" si="161"/>
        <v>2.2712046094064409E-2</v>
      </c>
      <c r="MK10">
        <f t="shared" si="162"/>
        <v>0.23250458155298714</v>
      </c>
      <c r="ML10">
        <f t="shared" si="163"/>
        <v>2.4041585445091496E-2</v>
      </c>
      <c r="MM10">
        <f t="shared" si="164"/>
        <v>2.6706720409663376E-2</v>
      </c>
      <c r="MN10">
        <f t="shared" si="165"/>
        <v>-7.6081320770909788E-2</v>
      </c>
      <c r="MO10">
        <f t="shared" si="166"/>
        <v>0.11044723088748754</v>
      </c>
      <c r="MP10">
        <f t="shared" si="167"/>
        <v>2.2725621167469123E-2</v>
      </c>
      <c r="MQ10">
        <f t="shared" si="168"/>
        <v>5.9288537549406772E-3</v>
      </c>
      <c r="MR10" t="str">
        <f t="shared" si="169"/>
        <v/>
      </c>
      <c r="MS10">
        <f t="shared" si="170"/>
        <v>5.0930558639336931E-2</v>
      </c>
      <c r="MT10">
        <f t="shared" si="171"/>
        <v>0.10467279752422631</v>
      </c>
      <c r="MU10">
        <f t="shared" si="172"/>
        <v>4.6146527117030933E-2</v>
      </c>
      <c r="MV10">
        <f t="shared" si="173"/>
        <v>3.7760847962902577E-2</v>
      </c>
      <c r="MW10">
        <f t="shared" si="174"/>
        <v>0.70327395943105997</v>
      </c>
      <c r="MX10" t="str">
        <f t="shared" si="175"/>
        <v/>
      </c>
      <c r="MY10">
        <f t="shared" si="176"/>
        <v>-2.8828828828828645E-2</v>
      </c>
      <c r="MZ10">
        <f t="shared" si="177"/>
        <v>3.7054109850644945E-2</v>
      </c>
      <c r="NA10" t="str">
        <f t="shared" si="178"/>
        <v/>
      </c>
      <c r="NB10">
        <f t="shared" si="179"/>
        <v>1.7639077340570575E-2</v>
      </c>
      <c r="NC10">
        <f t="shared" si="180"/>
        <v>1.2521343198634627E-2</v>
      </c>
      <c r="ND10">
        <f t="shared" si="181"/>
        <v>4.5962417470795103E-2</v>
      </c>
      <c r="NE10" t="str">
        <f t="shared" si="182"/>
        <v/>
      </c>
      <c r="NF10">
        <f t="shared" si="183"/>
        <v>1.2380952380952159E-2</v>
      </c>
      <c r="NG10" t="str">
        <f t="shared" si="184"/>
        <v/>
      </c>
      <c r="NH10">
        <f t="shared" si="185"/>
        <v>2.5511818319917667E-2</v>
      </c>
      <c r="NI10">
        <f t="shared" si="186"/>
        <v>3.4016162375492653E-2</v>
      </c>
      <c r="NJ10">
        <f t="shared" si="187"/>
        <v>0.1670139740132397</v>
      </c>
      <c r="NK10">
        <f t="shared" si="188"/>
        <v>0.18965166418604507</v>
      </c>
      <c r="NL10" t="str">
        <f t="shared" si="189"/>
        <v/>
      </c>
    </row>
    <row r="11" spans="1:376" x14ac:dyDescent="0.4">
      <c r="A11" s="1" t="s">
        <v>9</v>
      </c>
      <c r="B11" s="3">
        <v>80.509689743533002</v>
      </c>
      <c r="C11" s="4">
        <v>74.3464993023196</v>
      </c>
      <c r="D11" s="3">
        <v>13.674748517389601</v>
      </c>
      <c r="E11" s="4">
        <v>72.542540274976105</v>
      </c>
      <c r="F11" s="3">
        <v>84.294451725644393</v>
      </c>
      <c r="G11" s="4">
        <v>70.375036935870398</v>
      </c>
      <c r="H11" s="3">
        <v>76.163054200325206</v>
      </c>
      <c r="I11" s="4">
        <v>79.7086368366285</v>
      </c>
      <c r="J11" s="3">
        <v>86.346532335223202</v>
      </c>
      <c r="K11" s="4">
        <v>51.309295416692898</v>
      </c>
      <c r="L11" s="3">
        <v>82.966539640790501</v>
      </c>
      <c r="M11" s="4"/>
      <c r="N11" s="3">
        <v>55.841043961794298</v>
      </c>
      <c r="O11" s="4">
        <v>68.811938906377307</v>
      </c>
      <c r="P11" s="3">
        <v>36.218386478059003</v>
      </c>
      <c r="Q11" s="4">
        <v>84.744850355271595</v>
      </c>
      <c r="R11" s="3">
        <v>91.621279972976495</v>
      </c>
      <c r="S11" s="4">
        <v>79.236005242393205</v>
      </c>
      <c r="T11" s="3">
        <v>65.976296145147799</v>
      </c>
      <c r="U11" s="4">
        <v>63.721662321007997</v>
      </c>
      <c r="V11" s="3"/>
      <c r="W11" s="4">
        <v>49.6026331399447</v>
      </c>
      <c r="X11" s="3">
        <v>59.705276789644103</v>
      </c>
      <c r="Y11" s="4">
        <v>93.683543116554503</v>
      </c>
      <c r="Z11" s="3">
        <v>63.889019055390399</v>
      </c>
      <c r="AA11" s="4">
        <v>80.911510238251495</v>
      </c>
      <c r="AB11" s="3">
        <v>44.881560618996197</v>
      </c>
      <c r="AC11" s="4">
        <v>82.8078204186736</v>
      </c>
      <c r="AD11" s="3">
        <v>60.255589179992903</v>
      </c>
      <c r="AE11" s="4">
        <v>83.014728542104507</v>
      </c>
      <c r="AF11" s="3">
        <v>85.603892386948999</v>
      </c>
      <c r="AG11" s="4"/>
      <c r="AH11" s="3">
        <v>75.439189902363097</v>
      </c>
      <c r="AI11" s="4">
        <v>84.7168892073514</v>
      </c>
      <c r="AJ11" s="3">
        <v>77.721419049666693</v>
      </c>
      <c r="AK11" s="4">
        <v>91.719499243716498</v>
      </c>
      <c r="AL11" s="3">
        <v>76.822191819597094</v>
      </c>
      <c r="AM11" s="4">
        <v>80.8401860395157</v>
      </c>
      <c r="AN11" s="3">
        <v>66.759394633569897</v>
      </c>
      <c r="AO11" s="4">
        <v>73.301575407486894</v>
      </c>
      <c r="AP11" s="3">
        <v>39.7631688715473</v>
      </c>
      <c r="AQ11" s="4">
        <v>80.860514744421295</v>
      </c>
      <c r="AR11" s="3">
        <v>44.593676213046599</v>
      </c>
      <c r="AS11" s="4">
        <v>80.926259226169293</v>
      </c>
      <c r="AT11" s="3">
        <v>80.136005726556903</v>
      </c>
      <c r="AU11" s="4">
        <v>78.227276040527698</v>
      </c>
      <c r="AV11" s="3">
        <v>80.951231148978906</v>
      </c>
      <c r="AW11" s="4">
        <v>83.139222361584004</v>
      </c>
      <c r="AX11" s="3">
        <v>85.706633336309295</v>
      </c>
      <c r="AY11" s="4">
        <v>71.616738547616393</v>
      </c>
      <c r="AZ11" s="3">
        <v>81.552899855626706</v>
      </c>
      <c r="BA11" s="4">
        <v>35.874264981250597</v>
      </c>
      <c r="BB11" s="3">
        <v>70.6917842971814</v>
      </c>
      <c r="BC11" s="4">
        <v>47.165806015134898</v>
      </c>
      <c r="BD11" s="3">
        <v>75.474340592115297</v>
      </c>
      <c r="BE11" s="4">
        <v>64.302537737059197</v>
      </c>
      <c r="BF11" s="3">
        <v>73.194894265574405</v>
      </c>
      <c r="BG11" s="4">
        <v>59.346737206339299</v>
      </c>
      <c r="BH11" s="3">
        <v>33.486403799478097</v>
      </c>
      <c r="BI11" s="4">
        <v>73.941873134706299</v>
      </c>
      <c r="BJ11" s="3">
        <v>89.884564730096301</v>
      </c>
      <c r="BK11" s="4">
        <v>87.392000563092793</v>
      </c>
      <c r="BL11" s="3">
        <v>83.146409839484605</v>
      </c>
      <c r="BM11" s="4">
        <v>56.293096114670597</v>
      </c>
      <c r="BN11" s="3">
        <v>59.114362645111001</v>
      </c>
      <c r="BO11" s="4">
        <v>88.674054345320698</v>
      </c>
      <c r="BP11" s="3">
        <v>29.095958427017901</v>
      </c>
      <c r="BQ11" s="4">
        <v>77.745865839488005</v>
      </c>
      <c r="BR11" s="3">
        <v>75.986482137109803</v>
      </c>
      <c r="BS11" s="4"/>
      <c r="BT11" s="3">
        <v>59.953802871641599</v>
      </c>
      <c r="BU11" s="4"/>
      <c r="BV11" s="3">
        <v>85.499197714150796</v>
      </c>
      <c r="BW11" s="4">
        <v>60.730804690448799</v>
      </c>
      <c r="BX11" s="3">
        <v>38.439394237180302</v>
      </c>
      <c r="BY11" s="4">
        <v>56.291942283708103</v>
      </c>
      <c r="BZ11" s="3">
        <v>66.726210924081002</v>
      </c>
      <c r="CA11" s="4">
        <v>61.165676915804603</v>
      </c>
      <c r="CB11" s="3">
        <v>58.199109426811901</v>
      </c>
      <c r="CC11" s="4">
        <v>54.270026720852499</v>
      </c>
      <c r="CD11" s="3">
        <v>32.772564985142097</v>
      </c>
      <c r="CE11" s="4"/>
      <c r="CF11" s="3">
        <v>85.949020433958296</v>
      </c>
      <c r="CG11" s="4">
        <v>101.191190708002</v>
      </c>
      <c r="CH11" s="3">
        <v>70.277435056002403</v>
      </c>
      <c r="CI11" s="4">
        <v>49.884028851606899</v>
      </c>
      <c r="CJ11" s="3">
        <v>41.058470845447502</v>
      </c>
      <c r="CK11" s="4"/>
      <c r="CL11" s="3">
        <v>78.183298728764498</v>
      </c>
      <c r="CM11" s="4">
        <v>86.693633154183999</v>
      </c>
      <c r="CN11" s="3">
        <v>72.766427316837607</v>
      </c>
      <c r="CO11" s="4">
        <v>53.966067743046999</v>
      </c>
      <c r="CP11" s="3">
        <v>55.3719617499371</v>
      </c>
      <c r="CQ11" s="4">
        <v>61.9594754434371</v>
      </c>
      <c r="CR11" s="3"/>
      <c r="CS11" s="4">
        <v>83.741172515033199</v>
      </c>
      <c r="CT11" s="3">
        <v>46.1912719090544</v>
      </c>
      <c r="CU11" s="4">
        <v>80.862273772444198</v>
      </c>
      <c r="CV11" s="3">
        <v>75.860301814277605</v>
      </c>
      <c r="CW11" s="4">
        <v>83.822728182728198</v>
      </c>
      <c r="CX11" s="3">
        <v>50.329073886639598</v>
      </c>
      <c r="CY11" s="4">
        <v>44.7392547052794</v>
      </c>
      <c r="CZ11" s="3">
        <v>83.183339824385399</v>
      </c>
      <c r="DA11" s="4">
        <v>74.473230297867801</v>
      </c>
      <c r="DB11" s="3">
        <v>83.955681097444497</v>
      </c>
      <c r="DC11" s="4">
        <v>83.463773761930597</v>
      </c>
      <c r="DD11" s="3">
        <v>85.407234807877998</v>
      </c>
      <c r="DE11" s="4">
        <v>56.670183272694203</v>
      </c>
      <c r="DF11" s="3">
        <v>63.344478092849698</v>
      </c>
      <c r="DG11" s="4">
        <v>70.240078554915002</v>
      </c>
      <c r="DH11" s="3">
        <v>72.826029340310498</v>
      </c>
      <c r="DI11" s="4">
        <v>46.952714293951402</v>
      </c>
      <c r="DJ11" s="3">
        <v>45.071558449033702</v>
      </c>
      <c r="DK11" s="4"/>
      <c r="DL11" s="3">
        <v>80.855281307580498</v>
      </c>
      <c r="DM11" s="4">
        <v>87.159005354211104</v>
      </c>
      <c r="DN11" s="3"/>
      <c r="DO11" s="4">
        <v>26.280016055002999</v>
      </c>
      <c r="DP11" s="3">
        <v>61.7371941042042</v>
      </c>
      <c r="DQ11" s="4"/>
      <c r="DR11" s="3">
        <v>59.606893122755103</v>
      </c>
      <c r="DS11" s="4">
        <v>78.221480868726402</v>
      </c>
      <c r="DT11" s="3"/>
      <c r="DU11" s="4">
        <v>81.023075505490496</v>
      </c>
      <c r="DV11" s="3">
        <v>50.211958654536403</v>
      </c>
      <c r="DW11" s="4">
        <v>84.058219575885403</v>
      </c>
      <c r="DX11" s="3">
        <v>39.302309296825399</v>
      </c>
      <c r="DY11" s="4">
        <v>86.886666666666599</v>
      </c>
      <c r="DZ11" s="3">
        <v>85.385937924169696</v>
      </c>
      <c r="EA11" s="4">
        <v>73.841514419716802</v>
      </c>
      <c r="EB11" s="3">
        <v>46.652268906619497</v>
      </c>
      <c r="EC11" s="4">
        <v>73.253012048192801</v>
      </c>
      <c r="ED11" s="3">
        <v>78.390012472205896</v>
      </c>
      <c r="EE11" s="4">
        <v>62.402208927749697</v>
      </c>
      <c r="EF11" s="3">
        <v>54.248800295311902</v>
      </c>
      <c r="EG11" s="4">
        <v>80.881535735711594</v>
      </c>
      <c r="EH11" s="3">
        <v>68.659194686591803</v>
      </c>
      <c r="EI11" s="4">
        <v>82.0807129235735</v>
      </c>
      <c r="EJ11" s="3">
        <v>84.7306803211454</v>
      </c>
      <c r="EK11" s="4"/>
      <c r="EL11" s="3">
        <v>51.932923463463801</v>
      </c>
      <c r="EM11" s="4">
        <v>42.919495951341801</v>
      </c>
      <c r="EN11" s="3">
        <v>75.805363296029896</v>
      </c>
      <c r="EO11" s="4">
        <v>84.609506938947007</v>
      </c>
      <c r="EP11" s="3">
        <v>44.747430525855002</v>
      </c>
      <c r="EQ11" s="4">
        <v>49.870859852330803</v>
      </c>
      <c r="ER11" s="3"/>
      <c r="ES11" s="4">
        <v>85.7406098062404</v>
      </c>
      <c r="ET11" s="3"/>
      <c r="EU11" s="4">
        <v>72.376517545318507</v>
      </c>
      <c r="EV11" s="3">
        <v>77.393722685737004</v>
      </c>
      <c r="EW11" s="4">
        <v>51.569617051082901</v>
      </c>
      <c r="EX11" s="3">
        <v>68.318316962322299</v>
      </c>
      <c r="EY11" s="4"/>
      <c r="EZ11" s="3">
        <v>81.287562701502395</v>
      </c>
      <c r="FA11" s="4">
        <v>45.764046127715702</v>
      </c>
      <c r="FB11" s="3">
        <v>75.178542858562807</v>
      </c>
      <c r="FC11" s="4">
        <v>82.416322242861398</v>
      </c>
      <c r="FD11" s="3">
        <v>75.776309338824007</v>
      </c>
      <c r="FE11" s="4">
        <v>43.686122496151597</v>
      </c>
      <c r="FF11" s="3">
        <v>43.009115463892499</v>
      </c>
      <c r="FG11" s="4">
        <v>90.346505329685598</v>
      </c>
      <c r="FH11" s="3">
        <v>58.922293657008701</v>
      </c>
      <c r="FI11" s="4">
        <v>43.676709912052701</v>
      </c>
      <c r="FJ11" s="3">
        <v>57.140686347214199</v>
      </c>
      <c r="FK11" s="4">
        <v>79.206860294461094</v>
      </c>
      <c r="FL11" s="3">
        <v>65.246565129406704</v>
      </c>
      <c r="FM11" s="4">
        <v>81.826177058561399</v>
      </c>
      <c r="FN11" s="3">
        <v>56.1013271654896</v>
      </c>
      <c r="FO11" s="4">
        <v>55.584660133409102</v>
      </c>
      <c r="FP11" s="3">
        <v>77.353463720240001</v>
      </c>
      <c r="FQ11" s="4">
        <v>44.4248430493274</v>
      </c>
      <c r="FR11" s="3"/>
      <c r="FS11" s="4">
        <v>53.918789085334403</v>
      </c>
      <c r="FT11" s="3">
        <v>39.6626894378538</v>
      </c>
      <c r="FU11" s="4"/>
      <c r="FV11" s="3">
        <v>84.039208433512101</v>
      </c>
      <c r="FW11" s="4">
        <v>82.471358591428896</v>
      </c>
      <c r="FX11" s="3">
        <v>48.513178884413399</v>
      </c>
      <c r="FY11" s="4"/>
      <c r="FZ11" s="3">
        <v>79.547267920637097</v>
      </c>
      <c r="GA11" s="4"/>
      <c r="GB11" s="3">
        <v>49.621861143181597</v>
      </c>
      <c r="GC11" s="4">
        <v>71.7278172743504</v>
      </c>
      <c r="GD11" s="3">
        <v>43.072589552669299</v>
      </c>
      <c r="GE11" s="4">
        <v>34.166897903190801</v>
      </c>
      <c r="GF11" s="3"/>
      <c r="GG11" s="1" t="s">
        <v>9</v>
      </c>
      <c r="GH11">
        <f t="shared" si="3"/>
        <v>4.9801844772561221E-2</v>
      </c>
      <c r="GI11">
        <f t="shared" si="4"/>
        <v>8.5757121439287154E-3</v>
      </c>
      <c r="GJ11">
        <f t="shared" si="5"/>
        <v>0.96843051991875573</v>
      </c>
      <c r="GK11">
        <f t="shared" si="6"/>
        <v>1.9665683382496857E-2</v>
      </c>
      <c r="GL11">
        <f t="shared" si="7"/>
        <v>2.4286662242865464E-2</v>
      </c>
      <c r="GM11">
        <f t="shared" si="8"/>
        <v>3.040649981008281E-2</v>
      </c>
      <c r="GN11">
        <f t="shared" si="9"/>
        <v>3.0730107542934482E-2</v>
      </c>
      <c r="GO11">
        <f t="shared" si="10"/>
        <v>2.8187919463086297E-2</v>
      </c>
      <c r="GP11">
        <f t="shared" si="11"/>
        <v>1.785142116596683E-2</v>
      </c>
      <c r="GQ11">
        <f t="shared" si="12"/>
        <v>2.8907562133983378E-2</v>
      </c>
      <c r="GR11">
        <f t="shared" si="13"/>
        <v>1.6970070965752093E-2</v>
      </c>
      <c r="GS11" t="str">
        <f t="shared" si="14"/>
        <v/>
      </c>
      <c r="GT11">
        <f t="shared" si="15"/>
        <v>2.6128858056744919E-2</v>
      </c>
      <c r="GU11">
        <f t="shared" si="16"/>
        <v>-2.2548162083055878E-3</v>
      </c>
      <c r="GV11">
        <f t="shared" si="17"/>
        <v>0.44350543040686263</v>
      </c>
      <c r="GW11">
        <f t="shared" si="18"/>
        <v>1.3432323405716096E-2</v>
      </c>
      <c r="GX11">
        <f t="shared" si="19"/>
        <v>4.0804081281612614E-2</v>
      </c>
      <c r="GY11">
        <f t="shared" si="20"/>
        <v>2.1105248542071964E-2</v>
      </c>
      <c r="GZ11">
        <f t="shared" si="21"/>
        <v>2.6455026455026065E-2</v>
      </c>
      <c r="HA11">
        <f t="shared" si="22"/>
        <v>5.458176170401785E-3</v>
      </c>
      <c r="HB11" t="str">
        <f t="shared" si="23"/>
        <v/>
      </c>
      <c r="HC11">
        <f t="shared" si="24"/>
        <v>6.2082139446036466E-2</v>
      </c>
      <c r="HD11">
        <f t="shared" si="25"/>
        <v>7.8044953243756376E-2</v>
      </c>
      <c r="HE11">
        <f t="shared" si="26"/>
        <v>-2.5467353020862449E-2</v>
      </c>
      <c r="HF11">
        <f t="shared" si="27"/>
        <v>7.1051320540014062E-2</v>
      </c>
      <c r="HG11">
        <f t="shared" si="28"/>
        <v>2.4948024948024949E-2</v>
      </c>
      <c r="HH11">
        <f t="shared" si="29"/>
        <v>-3.6979271793016077E-2</v>
      </c>
      <c r="HI11">
        <f t="shared" si="30"/>
        <v>1.6637641211826093E-2</v>
      </c>
      <c r="HJ11">
        <f t="shared" si="31"/>
        <v>3.7298543076567103E-3</v>
      </c>
      <c r="HK11">
        <f t="shared" si="32"/>
        <v>3.2686795683173564E-2</v>
      </c>
      <c r="HL11">
        <f t="shared" si="33"/>
        <v>1.3554727211113837E-2</v>
      </c>
      <c r="HM11" t="str">
        <f t="shared" si="34"/>
        <v/>
      </c>
      <c r="HN11">
        <f t="shared" si="35"/>
        <v>4.6043071497372523E-3</v>
      </c>
      <c r="HO11">
        <f t="shared" si="36"/>
        <v>2.4058246280467932E-2</v>
      </c>
      <c r="HP11">
        <f t="shared" si="37"/>
        <v>2.204004987007635E-2</v>
      </c>
      <c r="HQ11">
        <f t="shared" si="38"/>
        <v>-3.2258064516128893E-2</v>
      </c>
      <c r="HR11">
        <f t="shared" si="39"/>
        <v>-3.1694119046203006E-2</v>
      </c>
      <c r="HS11">
        <f t="shared" si="40"/>
        <v>-9.9134937403760892E-3</v>
      </c>
      <c r="HT11">
        <f t="shared" si="41"/>
        <v>5.9151789526826315E-2</v>
      </c>
      <c r="HU11">
        <f t="shared" si="42"/>
        <v>4.3203242546133724E-2</v>
      </c>
      <c r="HV11">
        <f t="shared" si="43"/>
        <v>0.25430799485447353</v>
      </c>
      <c r="HW11">
        <f t="shared" si="44"/>
        <v>8.0204362987591704E-2</v>
      </c>
      <c r="HX11">
        <f t="shared" si="45"/>
        <v>7.8129443361947271E-2</v>
      </c>
      <c r="HY11">
        <f t="shared" si="46"/>
        <v>2.6968944732317812E-2</v>
      </c>
      <c r="HZ11">
        <f t="shared" si="47"/>
        <v>1.1748757342972871E-2</v>
      </c>
      <c r="IA11">
        <f t="shared" si="48"/>
        <v>0</v>
      </c>
      <c r="IB11">
        <f t="shared" si="49"/>
        <v>2.3455342262822976E-2</v>
      </c>
      <c r="IC11">
        <f t="shared" si="50"/>
        <v>2.4282560706402334E-2</v>
      </c>
      <c r="ID11">
        <f t="shared" si="51"/>
        <v>2.2582019599488579E-2</v>
      </c>
      <c r="IE11">
        <f t="shared" si="52"/>
        <v>3.5935968637730298E-3</v>
      </c>
      <c r="IF11">
        <f t="shared" si="53"/>
        <v>1.2276452437038898E-3</v>
      </c>
      <c r="IG11">
        <f t="shared" si="54"/>
        <v>3.7908423155939008E-2</v>
      </c>
      <c r="IH11">
        <f t="shared" si="55"/>
        <v>0.1319864406779836</v>
      </c>
      <c r="II11">
        <f t="shared" si="56"/>
        <v>2.6443604964922374E-2</v>
      </c>
      <c r="IJ11">
        <f t="shared" si="57"/>
        <v>2.01517500203936E-2</v>
      </c>
      <c r="IK11">
        <f t="shared" si="58"/>
        <v>7.8701259242645261E-2</v>
      </c>
      <c r="IL11">
        <f t="shared" si="59"/>
        <v>4.1757049891541387E-2</v>
      </c>
      <c r="IM11">
        <f t="shared" si="60"/>
        <v>0.11891891891891926</v>
      </c>
      <c r="IN11">
        <f t="shared" si="61"/>
        <v>-2.8995190937678994E-2</v>
      </c>
      <c r="IO11">
        <f t="shared" si="62"/>
        <v>8.8046958377829831E-3</v>
      </c>
      <c r="IP11">
        <f t="shared" si="63"/>
        <v>1.3886222016417538E-2</v>
      </c>
      <c r="IQ11">
        <f t="shared" si="64"/>
        <v>1.6247186412932546E-2</v>
      </c>
      <c r="IR11">
        <f t="shared" si="65"/>
        <v>-1.4669460659003652E-3</v>
      </c>
      <c r="IS11">
        <f t="shared" si="66"/>
        <v>6.5886470985153878E-2</v>
      </c>
      <c r="IT11">
        <f t="shared" si="67"/>
        <v>6.6031746031742555E-2</v>
      </c>
      <c r="IU11">
        <f t="shared" si="68"/>
        <v>1.2947444592363633E-2</v>
      </c>
      <c r="IV11">
        <f t="shared" si="69"/>
        <v>5.3648683475910453E-2</v>
      </c>
      <c r="IW11">
        <f t="shared" si="70"/>
        <v>3.5094910412752478E-2</v>
      </c>
      <c r="IX11">
        <f t="shared" si="71"/>
        <v>3.6986650794996745E-3</v>
      </c>
      <c r="IY11" t="str">
        <f t="shared" si="72"/>
        <v/>
      </c>
      <c r="IZ11">
        <f t="shared" si="73"/>
        <v>9.2345822067720018E-2</v>
      </c>
      <c r="JA11" t="str">
        <f t="shared" si="74"/>
        <v/>
      </c>
      <c r="JB11">
        <f t="shared" si="75"/>
        <v>4.4992914501651216E-2</v>
      </c>
      <c r="JC11">
        <f t="shared" si="76"/>
        <v>5.3431976983146612E-2</v>
      </c>
      <c r="JD11">
        <f t="shared" si="77"/>
        <v>5.6642733456388372E-2</v>
      </c>
      <c r="JE11">
        <f t="shared" si="78"/>
        <v>7.4641880525087689E-2</v>
      </c>
      <c r="JF11">
        <f t="shared" si="79"/>
        <v>5.4735013032145563E-2</v>
      </c>
      <c r="JG11">
        <f t="shared" si="80"/>
        <v>6.0880438731746533E-2</v>
      </c>
      <c r="JH11">
        <f t="shared" si="81"/>
        <v>4.4985514938410187E-2</v>
      </c>
      <c r="JI11">
        <f t="shared" si="82"/>
        <v>0.12690960364075421</v>
      </c>
      <c r="JJ11">
        <f t="shared" si="83"/>
        <v>0.13989938080495135</v>
      </c>
      <c r="JK11" t="str">
        <f t="shared" si="84"/>
        <v/>
      </c>
      <c r="JL11">
        <f t="shared" si="85"/>
        <v>4.6153846153846212E-2</v>
      </c>
      <c r="JM11">
        <f t="shared" si="86"/>
        <v>-9.1308758877205465E-3</v>
      </c>
      <c r="JN11">
        <f t="shared" si="87"/>
        <v>2.578796561604646E-2</v>
      </c>
      <c r="JO11">
        <f t="shared" si="88"/>
        <v>5.3116994022202713E-2</v>
      </c>
      <c r="JP11">
        <f t="shared" si="89"/>
        <v>1.8144853875475597E-2</v>
      </c>
      <c r="JQ11" t="str">
        <f t="shared" si="90"/>
        <v/>
      </c>
      <c r="JR11">
        <f t="shared" si="91"/>
        <v>2.6885235930110829E-2</v>
      </c>
      <c r="JS11" t="str">
        <f t="shared" si="92"/>
        <v/>
      </c>
      <c r="JT11">
        <f t="shared" si="93"/>
        <v>1.5413652091856855E-2</v>
      </c>
      <c r="JU11">
        <f t="shared" si="94"/>
        <v>4.9677292281076202E-3</v>
      </c>
      <c r="JV11">
        <f t="shared" si="95"/>
        <v>7.7266572556249358E-2</v>
      </c>
      <c r="JW11">
        <f t="shared" si="96"/>
        <v>1.9693874763708541E-2</v>
      </c>
      <c r="JX11" t="str">
        <f t="shared" si="97"/>
        <v/>
      </c>
      <c r="JY11">
        <f t="shared" si="98"/>
        <v>0.34103019538188195</v>
      </c>
      <c r="JZ11">
        <f t="shared" si="99"/>
        <v>0.16814650388457086</v>
      </c>
      <c r="KA11">
        <f t="shared" si="100"/>
        <v>-0.11441307578008908</v>
      </c>
      <c r="KB11">
        <f t="shared" si="101"/>
        <v>4.5720779248548116E-3</v>
      </c>
      <c r="KC11">
        <f t="shared" si="102"/>
        <v>1.9166430148158886E-2</v>
      </c>
      <c r="KD11">
        <f t="shared" si="103"/>
        <v>0.25433343838638489</v>
      </c>
      <c r="KE11">
        <f t="shared" si="104"/>
        <v>0.15704323570432299</v>
      </c>
      <c r="KF11">
        <f t="shared" si="105"/>
        <v>1.9407894736842124E-2</v>
      </c>
      <c r="KG11">
        <f t="shared" si="106"/>
        <v>2.3720655340112806E-2</v>
      </c>
      <c r="KH11">
        <f t="shared" si="107"/>
        <v>5.2267002518888939E-2</v>
      </c>
      <c r="KI11">
        <f t="shared" si="108"/>
        <v>3.4366997967907764E-2</v>
      </c>
      <c r="KJ11">
        <f t="shared" si="109"/>
        <v>1.9458544839255909E-2</v>
      </c>
      <c r="KK11">
        <f t="shared" si="110"/>
        <v>1.7990648649260477E-2</v>
      </c>
      <c r="KL11">
        <f t="shared" si="111"/>
        <v>6.9273156651797008E-2</v>
      </c>
      <c r="KM11">
        <f t="shared" si="112"/>
        <v>4.7737087563511693E-2</v>
      </c>
      <c r="KN11">
        <f t="shared" si="113"/>
        <v>8.4357676548529881E-4</v>
      </c>
      <c r="KO11">
        <f t="shared" si="114"/>
        <v>6.1482100960727593E-2</v>
      </c>
      <c r="KP11">
        <f t="shared" si="115"/>
        <v>-1.9689737470168334E-2</v>
      </c>
      <c r="KQ11" t="str">
        <f t="shared" si="116"/>
        <v/>
      </c>
      <c r="KR11">
        <f t="shared" si="117"/>
        <v>3.7406047893724814E-2</v>
      </c>
      <c r="KS11">
        <f t="shared" si="118"/>
        <v>3.9054253747100143E-2</v>
      </c>
      <c r="KT11" t="str">
        <f t="shared" si="119"/>
        <v/>
      </c>
      <c r="KU11">
        <f t="shared" si="120"/>
        <v>0.56501019767807636</v>
      </c>
      <c r="KV11" t="str">
        <f t="shared" si="121"/>
        <v/>
      </c>
      <c r="KW11" t="str">
        <f t="shared" si="122"/>
        <v/>
      </c>
      <c r="KX11">
        <f t="shared" si="123"/>
        <v>2.6627935124668101E-2</v>
      </c>
      <c r="KY11">
        <f t="shared" si="124"/>
        <v>-4.9143375902116482E-5</v>
      </c>
      <c r="KZ11" t="str">
        <f t="shared" si="125"/>
        <v/>
      </c>
      <c r="LA11">
        <f t="shared" si="126"/>
        <v>2.7540359943365011E-2</v>
      </c>
      <c r="LB11">
        <f t="shared" si="127"/>
        <v>3.5558594458298343E-2</v>
      </c>
      <c r="LC11">
        <f t="shared" si="128"/>
        <v>3.3490011750881621E-2</v>
      </c>
      <c r="LD11">
        <f t="shared" si="129"/>
        <v>0.11710986813324076</v>
      </c>
      <c r="LE11">
        <f t="shared" si="130"/>
        <v>2.7689202329105767E-2</v>
      </c>
      <c r="LF11">
        <f t="shared" si="131"/>
        <v>4.6848381601354294E-3</v>
      </c>
      <c r="LG11">
        <f t="shared" si="132"/>
        <v>-3.8510558170825604E-3</v>
      </c>
      <c r="LH11">
        <f t="shared" si="133"/>
        <v>3.2935167204618532E-2</v>
      </c>
      <c r="LI11">
        <f t="shared" si="134"/>
        <v>-1.5544041450777146E-2</v>
      </c>
      <c r="LJ11">
        <f t="shared" si="135"/>
        <v>7.87401574803126E-3</v>
      </c>
      <c r="LK11">
        <f t="shared" si="136"/>
        <v>9.4291539245667577E-2</v>
      </c>
      <c r="LL11">
        <f t="shared" si="137"/>
        <v>7.4366243608130489E-2</v>
      </c>
      <c r="LM11">
        <f t="shared" si="138"/>
        <v>7.6171551581771801E-4</v>
      </c>
      <c r="LN11">
        <f t="shared" si="139"/>
        <v>3.0743664312423036E-2</v>
      </c>
      <c r="LO11">
        <f t="shared" si="140"/>
        <v>2.0485312118352361E-2</v>
      </c>
      <c r="LP11">
        <f t="shared" si="141"/>
        <v>3.4097803664604243E-2</v>
      </c>
      <c r="LQ11" t="str">
        <f t="shared" si="142"/>
        <v/>
      </c>
      <c r="LR11">
        <f t="shared" si="143"/>
        <v>0.24300683371298271</v>
      </c>
      <c r="LS11">
        <f t="shared" si="144"/>
        <v>0.15547774306238615</v>
      </c>
      <c r="LT11">
        <f t="shared" si="145"/>
        <v>-1.3624308110740113E-3</v>
      </c>
      <c r="LU11">
        <f t="shared" si="146"/>
        <v>3.5561718377757234E-2</v>
      </c>
      <c r="LV11">
        <f t="shared" si="147"/>
        <v>0.18603445295846144</v>
      </c>
      <c r="LW11">
        <f t="shared" si="148"/>
        <v>-2.6604589291612246E-3</v>
      </c>
      <c r="LX11" t="str">
        <f t="shared" si="149"/>
        <v/>
      </c>
      <c r="LY11">
        <f t="shared" si="150"/>
        <v>-4.2386697098104609E-3</v>
      </c>
      <c r="LZ11" t="str">
        <f t="shared" si="151"/>
        <v/>
      </c>
      <c r="MA11">
        <f t="shared" si="152"/>
        <v>2.8065495079365954E-2</v>
      </c>
      <c r="MB11">
        <f t="shared" si="153"/>
        <v>7.6005302695536958E-2</v>
      </c>
      <c r="MC11">
        <f t="shared" si="154"/>
        <v>8.7308730873088658E-2</v>
      </c>
      <c r="MD11">
        <f t="shared" si="155"/>
        <v>7.8322035616156693E-2</v>
      </c>
      <c r="ME11" t="str">
        <f t="shared" si="156"/>
        <v/>
      </c>
      <c r="MF11">
        <f t="shared" si="157"/>
        <v>3.4250951839814858E-2</v>
      </c>
      <c r="MG11">
        <f t="shared" si="158"/>
        <v>9.6723117169212891E-2</v>
      </c>
      <c r="MH11">
        <f t="shared" si="159"/>
        <v>2.3208779549748426E-2</v>
      </c>
      <c r="MI11">
        <f t="shared" si="160"/>
        <v>1.8875047187605354E-4</v>
      </c>
      <c r="MJ11">
        <f t="shared" si="161"/>
        <v>1.5711738384416085E-2</v>
      </c>
      <c r="MK11">
        <f t="shared" si="162"/>
        <v>0.21544809226586681</v>
      </c>
      <c r="ML11">
        <f t="shared" si="163"/>
        <v>9.1417296941795678E-2</v>
      </c>
      <c r="MM11">
        <f t="shared" si="164"/>
        <v>1.9803458141559815E-2</v>
      </c>
      <c r="MN11">
        <f t="shared" si="165"/>
        <v>-1.0395123389698613E-2</v>
      </c>
      <c r="MO11">
        <f t="shared" si="166"/>
        <v>0.10227231756673016</v>
      </c>
      <c r="MP11">
        <f t="shared" si="167"/>
        <v>3.6590822084913377E-2</v>
      </c>
      <c r="MQ11">
        <f t="shared" si="168"/>
        <v>3.5211267605628205E-3</v>
      </c>
      <c r="MR11" t="str">
        <f t="shared" si="169"/>
        <v/>
      </c>
      <c r="MS11">
        <f t="shared" si="170"/>
        <v>4.8160945883211292E-2</v>
      </c>
      <c r="MT11">
        <f t="shared" si="171"/>
        <v>0.10629071719868621</v>
      </c>
      <c r="MU11">
        <f t="shared" si="172"/>
        <v>3.9697542533081664E-2</v>
      </c>
      <c r="MV11">
        <f t="shared" si="173"/>
        <v>3.232189973614763E-2</v>
      </c>
      <c r="MW11">
        <f t="shared" si="174"/>
        <v>0.47044550718089395</v>
      </c>
      <c r="MX11" t="str">
        <f t="shared" si="175"/>
        <v/>
      </c>
      <c r="MY11">
        <f t="shared" si="176"/>
        <v>-2.6598924088464648E-2</v>
      </c>
      <c r="MZ11">
        <f t="shared" si="177"/>
        <v>7.6214284872333504E-3</v>
      </c>
      <c r="NA11" t="str">
        <f t="shared" si="178"/>
        <v/>
      </c>
      <c r="NB11">
        <f t="shared" si="179"/>
        <v>1.2929112795363684E-2</v>
      </c>
      <c r="NC11">
        <f t="shared" si="180"/>
        <v>1.2955313556138659E-2</v>
      </c>
      <c r="ND11">
        <f t="shared" si="181"/>
        <v>7.0695438842442337E-2</v>
      </c>
      <c r="NE11" t="str">
        <f t="shared" si="182"/>
        <v/>
      </c>
      <c r="NF11">
        <f t="shared" si="183"/>
        <v>2.0793950850662046E-2</v>
      </c>
      <c r="NG11" t="str">
        <f t="shared" si="184"/>
        <v/>
      </c>
      <c r="NH11">
        <f t="shared" si="185"/>
        <v>3.9934163412904455E-2</v>
      </c>
      <c r="NI11">
        <f t="shared" si="186"/>
        <v>5.3166452717157586E-2</v>
      </c>
      <c r="NJ11">
        <f t="shared" si="187"/>
        <v>0.17943048376012127</v>
      </c>
      <c r="NK11">
        <f t="shared" si="188"/>
        <v>0.20744549978123383</v>
      </c>
      <c r="NL11" t="str">
        <f t="shared" si="189"/>
        <v/>
      </c>
    </row>
    <row r="12" spans="1:376" x14ac:dyDescent="0.4">
      <c r="A12" s="1" t="s">
        <v>10</v>
      </c>
      <c r="B12" s="3">
        <v>79.0760992369581</v>
      </c>
      <c r="C12" s="4">
        <v>73.586147424569603</v>
      </c>
      <c r="D12" s="3">
        <v>16.539911579043199</v>
      </c>
      <c r="E12" s="4">
        <v>72.332677574084201</v>
      </c>
      <c r="F12" s="3">
        <v>84.217999126256103</v>
      </c>
      <c r="G12" s="4">
        <v>65.538762731539293</v>
      </c>
      <c r="H12" s="3">
        <v>77.031627351964303</v>
      </c>
      <c r="I12" s="4">
        <v>80.228928199791895</v>
      </c>
      <c r="J12" s="3">
        <v>86.511731684212407</v>
      </c>
      <c r="K12" s="4">
        <v>50.715009427978899</v>
      </c>
      <c r="L12" s="3">
        <v>83.646180590517702</v>
      </c>
      <c r="M12" s="4"/>
      <c r="N12" s="3">
        <v>57.075324991797601</v>
      </c>
      <c r="O12" s="4">
        <v>69.021802495044696</v>
      </c>
      <c r="P12" s="3">
        <v>37.667938587569999</v>
      </c>
      <c r="Q12" s="4">
        <v>84.967343716356794</v>
      </c>
      <c r="R12" s="3">
        <v>93.751010159455205</v>
      </c>
      <c r="S12" s="4">
        <v>79.753183410959295</v>
      </c>
      <c r="T12" s="3"/>
      <c r="U12" s="4">
        <v>64.230693165747297</v>
      </c>
      <c r="V12" s="3"/>
      <c r="W12" s="4">
        <v>51.922180732819797</v>
      </c>
      <c r="X12" s="3">
        <v>61.036039712046197</v>
      </c>
      <c r="Y12" s="4">
        <v>93.683543116554503</v>
      </c>
      <c r="Z12" s="3">
        <v>62.674530791573602</v>
      </c>
      <c r="AA12" s="4">
        <v>81.732113790363798</v>
      </c>
      <c r="AB12" s="3">
        <v>44.697721877527101</v>
      </c>
      <c r="AC12" s="4">
        <v>83.773651336309499</v>
      </c>
      <c r="AD12" s="3">
        <v>61.324047773861302</v>
      </c>
      <c r="AE12" s="4">
        <v>83.721561787524394</v>
      </c>
      <c r="AF12" s="3">
        <v>86.519748139667996</v>
      </c>
      <c r="AG12" s="4"/>
      <c r="AH12" s="3">
        <v>77.133626029149994</v>
      </c>
      <c r="AI12" s="4">
        <v>89.417563585317296</v>
      </c>
      <c r="AJ12" s="3">
        <v>78.439913996989901</v>
      </c>
      <c r="AK12" s="4">
        <v>91.230328581083299</v>
      </c>
      <c r="AL12" s="3">
        <v>76.713685898948</v>
      </c>
      <c r="AM12" s="4">
        <v>80.136942312495293</v>
      </c>
      <c r="AN12" s="3">
        <v>67.216652863526306</v>
      </c>
      <c r="AO12" s="4">
        <v>75.200244576809993</v>
      </c>
      <c r="AP12" s="3">
        <v>41.157772924372601</v>
      </c>
      <c r="AQ12" s="4">
        <v>78.401918012327499</v>
      </c>
      <c r="AR12" s="3">
        <v>45.9541878316329</v>
      </c>
      <c r="AS12" s="4">
        <v>80.643010441621897</v>
      </c>
      <c r="AT12" s="3">
        <v>79.742304939155403</v>
      </c>
      <c r="AU12" s="4">
        <v>79.131132006706096</v>
      </c>
      <c r="AV12" s="3">
        <v>81.449212306761694</v>
      </c>
      <c r="AW12" s="4">
        <v>83.103386489876399</v>
      </c>
      <c r="AX12" s="3">
        <v>85.706633336309295</v>
      </c>
      <c r="AY12" s="4">
        <v>71.616738547616393</v>
      </c>
      <c r="AZ12" s="3">
        <v>81.485335483397407</v>
      </c>
      <c r="BA12" s="4">
        <v>36.385920712816201</v>
      </c>
      <c r="BB12" s="3">
        <v>71.283041764307995</v>
      </c>
      <c r="BC12" s="4">
        <v>47.475781080954498</v>
      </c>
      <c r="BD12" s="3">
        <v>75.647876044132502</v>
      </c>
      <c r="BE12" s="4">
        <v>66.432933196412606</v>
      </c>
      <c r="BF12" s="3">
        <v>72.775766812726204</v>
      </c>
      <c r="BG12" s="4">
        <v>60.565208863957402</v>
      </c>
      <c r="BH12" s="3">
        <v>35.389595953670998</v>
      </c>
      <c r="BI12" s="4">
        <v>73.413856584947695</v>
      </c>
      <c r="BJ12" s="3">
        <v>89.769775158333402</v>
      </c>
      <c r="BK12" s="4">
        <v>87.606679688187299</v>
      </c>
      <c r="BL12" s="3">
        <v>83.996430272923007</v>
      </c>
      <c r="BM12" s="4">
        <v>57.499394245804098</v>
      </c>
      <c r="BN12" s="3">
        <v>57.565207221415498</v>
      </c>
      <c r="BO12" s="4">
        <v>88.740727654328694</v>
      </c>
      <c r="BP12" s="3">
        <v>29.5426319457201</v>
      </c>
      <c r="BQ12" s="4">
        <v>76.910249240347298</v>
      </c>
      <c r="BR12" s="3">
        <v>77.100096556163507</v>
      </c>
      <c r="BS12" s="4"/>
      <c r="BT12" s="3">
        <v>60.694016897725902</v>
      </c>
      <c r="BU12" s="4"/>
      <c r="BV12" s="3">
        <v>85.670486573996698</v>
      </c>
      <c r="BW12" s="4">
        <v>61.607527192808099</v>
      </c>
      <c r="BX12" s="3">
        <v>39.3383839441384</v>
      </c>
      <c r="BY12" s="4">
        <v>57.5342465753425</v>
      </c>
      <c r="BZ12" s="3">
        <v>66.561319134318097</v>
      </c>
      <c r="CA12" s="4">
        <v>61.281675703888503</v>
      </c>
      <c r="CB12" s="3">
        <v>59.554467077214603</v>
      </c>
      <c r="CC12" s="4">
        <v>55.126993927764801</v>
      </c>
      <c r="CD12" s="3">
        <v>33.696049247157497</v>
      </c>
      <c r="CE12" s="4"/>
      <c r="CF12" s="3">
        <v>86.328207288813999</v>
      </c>
      <c r="CG12" s="4">
        <v>101.01850949519</v>
      </c>
      <c r="CH12" s="3">
        <v>70.095151206096602</v>
      </c>
      <c r="CI12" s="4">
        <v>50.401800153342698</v>
      </c>
      <c r="CJ12" s="3">
        <v>41.316726003520998</v>
      </c>
      <c r="CK12" s="4"/>
      <c r="CL12" s="3">
        <v>78.500914641205895</v>
      </c>
      <c r="CM12" s="4">
        <v>85.841968058834595</v>
      </c>
      <c r="CN12" s="3">
        <v>72.262677603514703</v>
      </c>
      <c r="CO12" s="4">
        <v>53.413706746419102</v>
      </c>
      <c r="CP12" s="3">
        <v>59.823279296545103</v>
      </c>
      <c r="CQ12" s="4">
        <v>61.362809327280701</v>
      </c>
      <c r="CR12" s="3"/>
      <c r="CS12" s="4">
        <v>84.517580737027004</v>
      </c>
      <c r="CT12" s="3">
        <v>47.705380109398803</v>
      </c>
      <c r="CU12" s="4">
        <v>79.810792863490406</v>
      </c>
      <c r="CV12" s="3">
        <v>74.962423217487398</v>
      </c>
      <c r="CW12" s="4">
        <v>84.030408590408598</v>
      </c>
      <c r="CX12" s="3">
        <v>47.9011386639676</v>
      </c>
      <c r="CY12" s="4">
        <v>44.480396915277801</v>
      </c>
      <c r="CZ12" s="3">
        <v>83.237023812655394</v>
      </c>
      <c r="DA12" s="4">
        <v>74.282342000441801</v>
      </c>
      <c r="DB12" s="3">
        <v>85.940270806210904</v>
      </c>
      <c r="DC12" s="4">
        <v>83.171942385140696</v>
      </c>
      <c r="DD12" s="3">
        <v>86.222324600650296</v>
      </c>
      <c r="DE12" s="4">
        <v>58.633493144521999</v>
      </c>
      <c r="DF12" s="3">
        <v>64.162896522137999</v>
      </c>
      <c r="DG12" s="4">
        <v>71.039504868631894</v>
      </c>
      <c r="DH12" s="3">
        <v>72.580499078838102</v>
      </c>
      <c r="DI12" s="4">
        <v>45.368017581823899</v>
      </c>
      <c r="DJ12" s="3">
        <v>43.919394447293399</v>
      </c>
      <c r="DK12" s="4"/>
      <c r="DL12" s="3">
        <v>81.413843486790398</v>
      </c>
      <c r="DM12" s="4">
        <v>85.600697253607294</v>
      </c>
      <c r="DN12" s="3"/>
      <c r="DO12" s="4">
        <v>30.521872712077101</v>
      </c>
      <c r="DP12" s="3">
        <v>63.4997518218563</v>
      </c>
      <c r="DQ12" s="4"/>
      <c r="DR12" s="3">
        <v>61.897844214244998</v>
      </c>
      <c r="DS12" s="4">
        <v>79.137348218230301</v>
      </c>
      <c r="DT12" s="3"/>
      <c r="DU12" s="4">
        <v>81.397496576359103</v>
      </c>
      <c r="DV12" s="3">
        <v>50.540732312468698</v>
      </c>
      <c r="DW12" s="4">
        <v>84.416625856055404</v>
      </c>
      <c r="DX12" s="3">
        <v>41.176190546245003</v>
      </c>
      <c r="DY12" s="4">
        <v>85.1099999999999</v>
      </c>
      <c r="DZ12" s="3">
        <v>85.313546285404001</v>
      </c>
      <c r="EA12" s="4">
        <v>73.977431499590296</v>
      </c>
      <c r="EB12" s="3">
        <v>47.378588098422298</v>
      </c>
      <c r="EC12" s="4">
        <v>73.253012048192801</v>
      </c>
      <c r="ED12" s="3">
        <v>78.6848823107876</v>
      </c>
      <c r="EE12" s="4">
        <v>66.471286361324402</v>
      </c>
      <c r="EF12" s="3">
        <v>57.438169066076</v>
      </c>
      <c r="EG12" s="4">
        <v>81.001982790715502</v>
      </c>
      <c r="EH12" s="3">
        <v>69.240348692403302</v>
      </c>
      <c r="EI12" s="4">
        <v>81.320237641191198</v>
      </c>
      <c r="EJ12" s="3">
        <v>85.269710280274296</v>
      </c>
      <c r="EK12" s="4"/>
      <c r="EL12" s="3">
        <v>53.330034071226002</v>
      </c>
      <c r="EM12" s="4">
        <v>43.706605938223298</v>
      </c>
      <c r="EN12" s="3">
        <v>76.0639144606005</v>
      </c>
      <c r="EO12" s="4">
        <v>85.804700855659107</v>
      </c>
      <c r="EP12" s="3">
        <v>47.0471867434958</v>
      </c>
      <c r="EQ12" s="4">
        <v>49.987263993366497</v>
      </c>
      <c r="ER12" s="3"/>
      <c r="ES12" s="4">
        <v>85.7406098062404</v>
      </c>
      <c r="ET12" s="3"/>
      <c r="EU12" s="4">
        <v>72.376517545318507</v>
      </c>
      <c r="EV12" s="3">
        <v>78.004679291925996</v>
      </c>
      <c r="EW12" s="4">
        <v>54.6859929159248</v>
      </c>
      <c r="EX12" s="3">
        <v>70.367306846503496</v>
      </c>
      <c r="EY12" s="4"/>
      <c r="EZ12" s="3">
        <v>81.078138020746707</v>
      </c>
      <c r="FA12" s="4">
        <v>45.922041390852002</v>
      </c>
      <c r="FB12" s="3">
        <v>75.658442179490095</v>
      </c>
      <c r="FC12" s="4">
        <v>82.089705377962304</v>
      </c>
      <c r="FD12" s="3">
        <v>76.629702686793493</v>
      </c>
      <c r="FE12" s="4">
        <v>46.375368378229702</v>
      </c>
      <c r="FF12" s="3">
        <v>49.397634271876399</v>
      </c>
      <c r="FG12" s="4">
        <v>90.2781795590233</v>
      </c>
      <c r="FH12" s="3">
        <v>58.793272420440502</v>
      </c>
      <c r="FI12" s="4">
        <v>44.451138364419599</v>
      </c>
      <c r="FJ12" s="3">
        <v>56.961038991308399</v>
      </c>
      <c r="FK12" s="4">
        <v>79.175980426899997</v>
      </c>
      <c r="FL12" s="3">
        <v>67.163702204707604</v>
      </c>
      <c r="FM12" s="4">
        <v>79.289014830526298</v>
      </c>
      <c r="FN12" s="3">
        <v>57.248607840909003</v>
      </c>
      <c r="FO12" s="4">
        <v>56.367898526198097</v>
      </c>
      <c r="FP12" s="3">
        <v>77.526458687026505</v>
      </c>
      <c r="FQ12" s="4">
        <v>46.524013452914801</v>
      </c>
      <c r="FR12" s="3"/>
      <c r="FS12" s="4">
        <v>54.100891228392001</v>
      </c>
      <c r="FT12" s="3">
        <v>38.5457964150458</v>
      </c>
      <c r="FU12" s="4"/>
      <c r="FV12" s="3">
        <v>84.113186609950105</v>
      </c>
      <c r="FW12" s="4">
        <v>82.822951037694494</v>
      </c>
      <c r="FX12" s="3">
        <v>54.252638439127502</v>
      </c>
      <c r="FY12" s="4"/>
      <c r="FZ12" s="3">
        <v>79.694577676045697</v>
      </c>
      <c r="GA12" s="4"/>
      <c r="GB12" s="3">
        <v>49.721005638115599</v>
      </c>
      <c r="GC12" s="4">
        <v>73.026495123934296</v>
      </c>
      <c r="GD12" s="3">
        <v>42.896903321468102</v>
      </c>
      <c r="GE12" s="4">
        <v>35.526329636342403</v>
      </c>
      <c r="GF12" s="3"/>
      <c r="GG12" s="1" t="s">
        <v>10</v>
      </c>
      <c r="GH12">
        <f t="shared" si="3"/>
        <v>5.0712983810442314E-2</v>
      </c>
      <c r="GI12">
        <f t="shared" si="4"/>
        <v>1.7452006980802626E-3</v>
      </c>
      <c r="GJ12">
        <f t="shared" si="5"/>
        <v>1.0905619634073744</v>
      </c>
      <c r="GK12">
        <f t="shared" si="6"/>
        <v>9.6805421103529632E-4</v>
      </c>
      <c r="GL12">
        <f t="shared" si="7"/>
        <v>2.441130558969129E-2</v>
      </c>
      <c r="GM12">
        <f t="shared" si="8"/>
        <v>-1.6657621900921793E-3</v>
      </c>
      <c r="GN12">
        <f t="shared" si="9"/>
        <v>3.6655070197404216E-2</v>
      </c>
      <c r="GO12">
        <f t="shared" si="10"/>
        <v>3.2128514056225077E-2</v>
      </c>
      <c r="GP12">
        <f t="shared" si="11"/>
        <v>1.7157621667525325E-2</v>
      </c>
      <c r="GQ12">
        <f t="shared" si="12"/>
        <v>3.1933140669121673E-2</v>
      </c>
      <c r="GR12">
        <f t="shared" si="13"/>
        <v>2.3721503388784981E-2</v>
      </c>
      <c r="GS12" t="str">
        <f t="shared" si="14"/>
        <v/>
      </c>
      <c r="GT12">
        <f t="shared" si="15"/>
        <v>3.9825377867470424E-2</v>
      </c>
      <c r="GU12">
        <f t="shared" si="16"/>
        <v>-1.1356045424182115E-2</v>
      </c>
      <c r="GV12">
        <f t="shared" si="17"/>
        <v>0.42772510578876966</v>
      </c>
      <c r="GW12">
        <f t="shared" si="18"/>
        <v>1.2659852016594808E-2</v>
      </c>
      <c r="GX12">
        <f t="shared" si="19"/>
        <v>4.9160421344458305E-2</v>
      </c>
      <c r="GY12">
        <f t="shared" si="20"/>
        <v>3.0058446980240516E-2</v>
      </c>
      <c r="GZ12" t="str">
        <f t="shared" si="21"/>
        <v/>
      </c>
      <c r="HA12">
        <f t="shared" si="22"/>
        <v>2.501975243614396E-3</v>
      </c>
      <c r="HB12" t="str">
        <f t="shared" si="23"/>
        <v/>
      </c>
      <c r="HC12">
        <f t="shared" si="24"/>
        <v>9.6303272898514702E-2</v>
      </c>
      <c r="HD12">
        <f t="shared" si="25"/>
        <v>7.6351783661768868E-2</v>
      </c>
      <c r="HE12">
        <f t="shared" si="26"/>
        <v>-2.6522327469554074E-2</v>
      </c>
      <c r="HF12">
        <f t="shared" si="27"/>
        <v>4.6434581984563295E-2</v>
      </c>
      <c r="HG12">
        <f t="shared" si="28"/>
        <v>2.4691358024691246E-2</v>
      </c>
      <c r="HH12">
        <f t="shared" si="29"/>
        <v>-2.0799658151266276E-2</v>
      </c>
      <c r="HI12">
        <f t="shared" si="30"/>
        <v>-9.3602852908891698E-4</v>
      </c>
      <c r="HJ12">
        <f t="shared" si="31"/>
        <v>3.6847074638335364E-3</v>
      </c>
      <c r="HK12">
        <f t="shared" si="32"/>
        <v>1.6272903175580167E-2</v>
      </c>
      <c r="HL12">
        <f t="shared" si="33"/>
        <v>2.3358158429248155E-2</v>
      </c>
      <c r="HM12" t="str">
        <f t="shared" si="34"/>
        <v/>
      </c>
      <c r="HN12">
        <f t="shared" si="35"/>
        <v>1.1544707603750259E-2</v>
      </c>
      <c r="HO12">
        <f t="shared" si="36"/>
        <v>6.1722636815919385E-2</v>
      </c>
      <c r="HP12">
        <f t="shared" si="37"/>
        <v>2.3611086638592793E-2</v>
      </c>
      <c r="HQ12">
        <f t="shared" si="38"/>
        <v>-3.3678756476683835E-2</v>
      </c>
      <c r="HR12">
        <f t="shared" si="39"/>
        <v>-2.7452153110046784E-2</v>
      </c>
      <c r="HS12">
        <f t="shared" si="40"/>
        <v>-7.5768075107979227E-3</v>
      </c>
      <c r="HT12">
        <f t="shared" si="41"/>
        <v>6.0327833548088128E-2</v>
      </c>
      <c r="HU12">
        <f t="shared" si="42"/>
        <v>3.7074506069980195E-2</v>
      </c>
      <c r="HV12">
        <f t="shared" si="43"/>
        <v>0.14504895540371088</v>
      </c>
      <c r="HW12">
        <f t="shared" si="44"/>
        <v>3.3613445378151363E-2</v>
      </c>
      <c r="HX12">
        <f t="shared" si="45"/>
        <v>9.1761540053820978E-2</v>
      </c>
      <c r="HY12">
        <f t="shared" si="46"/>
        <v>2.078280054942927E-2</v>
      </c>
      <c r="HZ12">
        <f t="shared" si="47"/>
        <v>1.0430839002268488E-2</v>
      </c>
      <c r="IA12">
        <f t="shared" si="48"/>
        <v>8.1723625557221791E-3</v>
      </c>
      <c r="IB12">
        <f t="shared" si="49"/>
        <v>3.5021869280640328E-2</v>
      </c>
      <c r="IC12">
        <f t="shared" si="50"/>
        <v>7.8226857887870871E-3</v>
      </c>
      <c r="ID12">
        <f t="shared" si="51"/>
        <v>2.3017902813299518E-2</v>
      </c>
      <c r="IE12">
        <f t="shared" si="52"/>
        <v>2.2838499184303362E-3</v>
      </c>
      <c r="IF12">
        <f t="shared" si="53"/>
        <v>-6.960095452737125E-4</v>
      </c>
      <c r="IG12">
        <f t="shared" si="54"/>
        <v>4.9904569439769064E-2</v>
      </c>
      <c r="IH12">
        <f t="shared" si="55"/>
        <v>0.12351606553006245</v>
      </c>
      <c r="II12">
        <f t="shared" si="56"/>
        <v>2.7367856184596251E-2</v>
      </c>
      <c r="IJ12">
        <f t="shared" si="57"/>
        <v>1.9067753542168164E-2</v>
      </c>
      <c r="IK12">
        <f t="shared" si="58"/>
        <v>7.8512733382367639E-2</v>
      </c>
      <c r="IL12">
        <f t="shared" si="59"/>
        <v>2.7987082884822323E-2</v>
      </c>
      <c r="IM12">
        <f t="shared" si="60"/>
        <v>0.12217795484727789</v>
      </c>
      <c r="IN12">
        <f t="shared" si="61"/>
        <v>4.5642024445232243E-2</v>
      </c>
      <c r="IO12">
        <f t="shared" si="62"/>
        <v>8.3266183185610743E-3</v>
      </c>
      <c r="IP12">
        <f t="shared" si="63"/>
        <v>1.3477113668616925E-2</v>
      </c>
      <c r="IQ12">
        <f t="shared" si="64"/>
        <v>1.774397972116537E-2</v>
      </c>
      <c r="IR12">
        <f t="shared" si="65"/>
        <v>-2.9745130420737453E-3</v>
      </c>
      <c r="IS12">
        <f t="shared" si="66"/>
        <v>7.6739239239238977E-2</v>
      </c>
      <c r="IT12">
        <f t="shared" si="67"/>
        <v>5.1446945337615624E-2</v>
      </c>
      <c r="IU12">
        <f t="shared" si="68"/>
        <v>1.2167240190693818E-2</v>
      </c>
      <c r="IV12">
        <f t="shared" si="69"/>
        <v>7.4744226878760589E-2</v>
      </c>
      <c r="IW12">
        <f t="shared" si="70"/>
        <v>3.4686721204897797E-2</v>
      </c>
      <c r="IX12">
        <f t="shared" si="71"/>
        <v>1.4741390265598842E-2</v>
      </c>
      <c r="IY12" t="str">
        <f t="shared" si="72"/>
        <v/>
      </c>
      <c r="IZ12">
        <f t="shared" si="73"/>
        <v>7.9698302954113176E-2</v>
      </c>
      <c r="JA12" t="str">
        <f t="shared" si="74"/>
        <v/>
      </c>
      <c r="JB12">
        <f t="shared" si="75"/>
        <v>2.5050039272155544E-2</v>
      </c>
      <c r="JC12">
        <f t="shared" si="76"/>
        <v>6.122448979592221E-2</v>
      </c>
      <c r="JD12">
        <f t="shared" si="77"/>
        <v>7.080660318094778E-2</v>
      </c>
      <c r="JE12">
        <f t="shared" si="78"/>
        <v>7.582916668654649E-2</v>
      </c>
      <c r="JF12">
        <f t="shared" si="79"/>
        <v>4.576856649395622E-2</v>
      </c>
      <c r="JG12">
        <f t="shared" si="80"/>
        <v>3.4543758054455198E-2</v>
      </c>
      <c r="JH12">
        <f t="shared" si="81"/>
        <v>4.0172054369815191E-2</v>
      </c>
      <c r="JI12">
        <f t="shared" si="82"/>
        <v>0.10377929253633433</v>
      </c>
      <c r="JJ12">
        <f t="shared" si="83"/>
        <v>0.1550343249427879</v>
      </c>
      <c r="JK12" t="str">
        <f t="shared" si="84"/>
        <v/>
      </c>
      <c r="JL12">
        <f t="shared" si="85"/>
        <v>4.3810494141619971E-2</v>
      </c>
      <c r="JM12">
        <f t="shared" si="86"/>
        <v>-8.1383519837233687E-3</v>
      </c>
      <c r="JN12">
        <f t="shared" si="87"/>
        <v>1.0205112660403248E-2</v>
      </c>
      <c r="JO12">
        <f t="shared" si="88"/>
        <v>6.2595940644720294E-2</v>
      </c>
      <c r="JP12">
        <f t="shared" si="89"/>
        <v>1.9110212335692323E-2</v>
      </c>
      <c r="JQ12" t="str">
        <f t="shared" si="90"/>
        <v/>
      </c>
      <c r="JR12">
        <f t="shared" si="91"/>
        <v>2.5153841114005093E-2</v>
      </c>
      <c r="JS12" t="str">
        <f t="shared" si="92"/>
        <v/>
      </c>
      <c r="JT12">
        <f t="shared" si="93"/>
        <v>6.4844897959224213E-3</v>
      </c>
      <c r="JU12">
        <f t="shared" si="94"/>
        <v>2.8265417770443113E-2</v>
      </c>
      <c r="JV12">
        <f t="shared" si="95"/>
        <v>0.12827459085069548</v>
      </c>
      <c r="JW12">
        <f t="shared" si="96"/>
        <v>9.6528140243536953E-3</v>
      </c>
      <c r="JX12" t="str">
        <f t="shared" si="97"/>
        <v/>
      </c>
      <c r="JY12">
        <f t="shared" si="98"/>
        <v>0.34036939313984416</v>
      </c>
      <c r="JZ12">
        <f t="shared" si="99"/>
        <v>8.9451265347033404E-2</v>
      </c>
      <c r="KA12">
        <f t="shared" si="100"/>
        <v>-8.8337853545138234E-2</v>
      </c>
      <c r="KB12">
        <f t="shared" si="101"/>
        <v>-8.3492316599748095E-3</v>
      </c>
      <c r="KC12">
        <f t="shared" si="102"/>
        <v>1.9582211297332064E-2</v>
      </c>
      <c r="KD12">
        <f t="shared" si="103"/>
        <v>0.1889516635279338</v>
      </c>
      <c r="KE12">
        <f t="shared" si="104"/>
        <v>0.15002788622420393</v>
      </c>
      <c r="KF12">
        <f t="shared" si="105"/>
        <v>2.0737327188939947E-2</v>
      </c>
      <c r="KG12">
        <f t="shared" si="106"/>
        <v>4.0338492891840216E-2</v>
      </c>
      <c r="KH12">
        <f t="shared" si="107"/>
        <v>4.4580152671750861E-2</v>
      </c>
      <c r="KI12">
        <f t="shared" si="108"/>
        <v>1.4966443030828946E-2</v>
      </c>
      <c r="KJ12">
        <f t="shared" si="109"/>
        <v>2.1410579345087832E-2</v>
      </c>
      <c r="KK12">
        <f t="shared" si="110"/>
        <v>5.2591165585240462E-2</v>
      </c>
      <c r="KL12">
        <f t="shared" si="111"/>
        <v>5.9186425455480363E-2</v>
      </c>
      <c r="KM12">
        <f t="shared" si="112"/>
        <v>5.2499601885839686E-2</v>
      </c>
      <c r="KN12">
        <f t="shared" si="113"/>
        <v>-8.4500241429230627E-4</v>
      </c>
      <c r="KO12">
        <f t="shared" si="114"/>
        <v>4.5514422684457267E-2</v>
      </c>
      <c r="KP12">
        <f t="shared" si="115"/>
        <v>2.1045918367348371E-2</v>
      </c>
      <c r="KQ12" t="str">
        <f t="shared" si="116"/>
        <v/>
      </c>
      <c r="KR12">
        <f t="shared" si="117"/>
        <v>4.5669291338583218E-2</v>
      </c>
      <c r="KS12">
        <f t="shared" si="118"/>
        <v>1.8756585879869947E-2</v>
      </c>
      <c r="KT12" t="str">
        <f t="shared" si="119"/>
        <v/>
      </c>
      <c r="KU12">
        <f t="shared" si="120"/>
        <v>0.57848663930377242</v>
      </c>
      <c r="KV12" t="str">
        <f t="shared" si="121"/>
        <v/>
      </c>
      <c r="KW12" t="str">
        <f t="shared" si="122"/>
        <v/>
      </c>
      <c r="KX12">
        <f t="shared" si="123"/>
        <v>3.6723163841806628E-2</v>
      </c>
      <c r="KY12">
        <f t="shared" si="124"/>
        <v>8.9957994093399218E-3</v>
      </c>
      <c r="KZ12" t="str">
        <f t="shared" si="125"/>
        <v/>
      </c>
      <c r="LA12">
        <f t="shared" si="126"/>
        <v>2.6440157479001192E-2</v>
      </c>
      <c r="LB12">
        <f t="shared" si="127"/>
        <v>3.7772679470194026E-2</v>
      </c>
      <c r="LC12">
        <f t="shared" si="128"/>
        <v>1.610583836641033E-2</v>
      </c>
      <c r="LD12">
        <f t="shared" si="129"/>
        <v>0.12574953787889998</v>
      </c>
      <c r="LE12">
        <f t="shared" si="130"/>
        <v>8.0252594521492693E-3</v>
      </c>
      <c r="LF12">
        <f t="shared" si="131"/>
        <v>1.4199655765920527E-2</v>
      </c>
      <c r="LG12">
        <f t="shared" si="132"/>
        <v>-2.0174848688646607E-3</v>
      </c>
      <c r="LH12">
        <f t="shared" si="133"/>
        <v>3.9429092805010502E-2</v>
      </c>
      <c r="LI12">
        <f t="shared" si="134"/>
        <v>-1.041666666666663E-2</v>
      </c>
      <c r="LJ12">
        <f t="shared" si="135"/>
        <v>1.1665208515600822E-2</v>
      </c>
      <c r="LK12">
        <f t="shared" si="136"/>
        <v>0.12254581151832511</v>
      </c>
      <c r="LL12">
        <f t="shared" si="137"/>
        <v>0.12992011139275328</v>
      </c>
      <c r="LM12">
        <f t="shared" si="138"/>
        <v>2.650498625058173E-3</v>
      </c>
      <c r="LN12">
        <f t="shared" si="139"/>
        <v>2.5409836065574121E-2</v>
      </c>
      <c r="LO12">
        <f t="shared" si="140"/>
        <v>1.1668162804902016E-2</v>
      </c>
      <c r="LP12">
        <f t="shared" si="141"/>
        <v>3.6288704283094608E-2</v>
      </c>
      <c r="LQ12" t="str">
        <f t="shared" si="142"/>
        <v/>
      </c>
      <c r="LR12">
        <f t="shared" si="143"/>
        <v>0.2135308385308381</v>
      </c>
      <c r="LS12">
        <f t="shared" si="144"/>
        <v>0.14985119526547042</v>
      </c>
      <c r="LT12">
        <f t="shared" si="145"/>
        <v>5.4682417084106483E-3</v>
      </c>
      <c r="LU12">
        <f t="shared" si="146"/>
        <v>1.644739915372706E-2</v>
      </c>
      <c r="LV12">
        <f t="shared" si="147"/>
        <v>0.14585208322303811</v>
      </c>
      <c r="LW12">
        <f t="shared" si="148"/>
        <v>-1.0207441554161978E-2</v>
      </c>
      <c r="LX12" t="str">
        <f t="shared" si="149"/>
        <v/>
      </c>
      <c r="LY12">
        <f t="shared" si="150"/>
        <v>-4.2386697098104609E-3</v>
      </c>
      <c r="LZ12" t="str">
        <f t="shared" si="151"/>
        <v/>
      </c>
      <c r="MA12">
        <f t="shared" si="152"/>
        <v>2.4761618909865835E-2</v>
      </c>
      <c r="MB12">
        <f t="shared" si="153"/>
        <v>7.233712010874771E-2</v>
      </c>
      <c r="MC12">
        <f t="shared" si="154"/>
        <v>0.14528386231560098</v>
      </c>
      <c r="MD12">
        <f t="shared" si="155"/>
        <v>0.10717239973002002</v>
      </c>
      <c r="ME12" t="str">
        <f t="shared" si="156"/>
        <v/>
      </c>
      <c r="MF12">
        <f t="shared" si="157"/>
        <v>2.386247821775922E-2</v>
      </c>
      <c r="MG12">
        <f t="shared" si="158"/>
        <v>9.4256964884659844E-2</v>
      </c>
      <c r="MH12">
        <f t="shared" si="159"/>
        <v>2.2721285563751081E-2</v>
      </c>
      <c r="MI12">
        <f t="shared" si="160"/>
        <v>-6.4006024096383562E-3</v>
      </c>
      <c r="MJ12">
        <f t="shared" si="161"/>
        <v>2.1651105979988428E-2</v>
      </c>
      <c r="MK12">
        <f t="shared" si="162"/>
        <v>0.19979464756414878</v>
      </c>
      <c r="ML12">
        <f t="shared" si="163"/>
        <v>0.22101217168481346</v>
      </c>
      <c r="MM12">
        <f t="shared" si="164"/>
        <v>1.8411467074429755E-2</v>
      </c>
      <c r="MN12">
        <f t="shared" si="165"/>
        <v>-2.5314934612963857E-2</v>
      </c>
      <c r="MO12">
        <f t="shared" si="166"/>
        <v>0.13060610359749525</v>
      </c>
      <c r="MP12">
        <f t="shared" si="167"/>
        <v>7.3186175465230097E-2</v>
      </c>
      <c r="MQ12">
        <f t="shared" si="168"/>
        <v>3.522504892367273E-3</v>
      </c>
      <c r="MR12" t="str">
        <f t="shared" si="169"/>
        <v/>
      </c>
      <c r="MS12">
        <f t="shared" si="170"/>
        <v>4.3641731025161334E-3</v>
      </c>
      <c r="MT12">
        <f t="shared" si="171"/>
        <v>9.6776704084740484E-2</v>
      </c>
      <c r="MU12">
        <f t="shared" si="172"/>
        <v>3.7915794370782852E-2</v>
      </c>
      <c r="MV12">
        <f t="shared" si="173"/>
        <v>1.9830949284786348E-2</v>
      </c>
      <c r="MW12">
        <f t="shared" si="174"/>
        <v>0.3945757414471962</v>
      </c>
      <c r="MX12" t="str">
        <f t="shared" si="175"/>
        <v/>
      </c>
      <c r="MY12">
        <f t="shared" si="176"/>
        <v>-5.7803468208101894E-3</v>
      </c>
      <c r="MZ12">
        <f t="shared" si="177"/>
        <v>-9.0912649016945402E-3</v>
      </c>
      <c r="NA12" t="str">
        <f t="shared" si="178"/>
        <v/>
      </c>
      <c r="NB12">
        <f t="shared" si="179"/>
        <v>1.3820775746768543E-2</v>
      </c>
      <c r="NC12">
        <f t="shared" si="180"/>
        <v>1.5938496156009174E-2</v>
      </c>
      <c r="ND12">
        <f t="shared" si="181"/>
        <v>0.18920934858278793</v>
      </c>
      <c r="NE12" t="str">
        <f t="shared" si="182"/>
        <v/>
      </c>
      <c r="NF12">
        <f t="shared" si="183"/>
        <v>2.2684310018904252E-2</v>
      </c>
      <c r="NG12" t="str">
        <f t="shared" si="184"/>
        <v/>
      </c>
      <c r="NH12">
        <f t="shared" si="185"/>
        <v>4.2597187795608171E-2</v>
      </c>
      <c r="NI12">
        <f t="shared" si="186"/>
        <v>7.3670397943334631E-2</v>
      </c>
      <c r="NJ12">
        <f t="shared" si="187"/>
        <v>0.10816372554547171</v>
      </c>
      <c r="NK12">
        <f t="shared" si="188"/>
        <v>0.23663970296326942</v>
      </c>
      <c r="NL12" t="str">
        <f t="shared" si="189"/>
        <v/>
      </c>
    </row>
    <row r="13" spans="1:376" x14ac:dyDescent="0.4">
      <c r="A13" s="1" t="s">
        <v>11</v>
      </c>
      <c r="B13" s="3">
        <v>80.663000548176001</v>
      </c>
      <c r="C13" s="4">
        <v>75.345566304479306</v>
      </c>
      <c r="D13" s="3">
        <v>19.5074925729329</v>
      </c>
      <c r="E13" s="4">
        <v>71.003547135101996</v>
      </c>
      <c r="F13" s="3">
        <v>84.709480122324194</v>
      </c>
      <c r="G13" s="4">
        <v>66.672499560174202</v>
      </c>
      <c r="H13" s="3">
        <v>77.946901938936904</v>
      </c>
      <c r="I13" s="4">
        <v>80.749219562955304</v>
      </c>
      <c r="J13" s="3">
        <v>86.759536692167998</v>
      </c>
      <c r="K13" s="4">
        <v>51.436070026621302</v>
      </c>
      <c r="L13" s="3">
        <v>84.199962105110401</v>
      </c>
      <c r="M13" s="4"/>
      <c r="N13" s="3">
        <v>57.613344927952802</v>
      </c>
      <c r="O13" s="4">
        <v>69.604756908009605</v>
      </c>
      <c r="P13" s="3">
        <v>40.0055965645276</v>
      </c>
      <c r="Q13" s="4">
        <v>84.988875331945707</v>
      </c>
      <c r="R13" s="3">
        <v>92.263866269176603</v>
      </c>
      <c r="S13" s="4">
        <v>79.300652513464001</v>
      </c>
      <c r="T13" s="3">
        <v>67.132581747691702</v>
      </c>
      <c r="U13" s="4">
        <v>65.108138599773</v>
      </c>
      <c r="V13" s="3"/>
      <c r="W13" s="4">
        <v>52.847769435746002</v>
      </c>
      <c r="X13" s="3">
        <v>63.968127617959503</v>
      </c>
      <c r="Y13" s="4">
        <v>92.745926338073701</v>
      </c>
      <c r="Z13" s="3">
        <v>63.816897659587603</v>
      </c>
      <c r="AA13" s="4">
        <v>80.372256475435506</v>
      </c>
      <c r="AB13" s="3">
        <v>46.7300894854666</v>
      </c>
      <c r="AC13" s="4">
        <v>84.6572955536611</v>
      </c>
      <c r="AD13" s="3">
        <v>61.2340928979648</v>
      </c>
      <c r="AE13" s="4">
        <v>83.894538636090502</v>
      </c>
      <c r="AF13" s="3">
        <v>86.949055523755007</v>
      </c>
      <c r="AG13" s="4"/>
      <c r="AH13" s="3">
        <v>80.363108487873802</v>
      </c>
      <c r="AI13" s="4">
        <v>88.605747954582299</v>
      </c>
      <c r="AJ13" s="3">
        <v>79.502214577510202</v>
      </c>
      <c r="AK13" s="4">
        <v>90.741157918450199</v>
      </c>
      <c r="AL13" s="3">
        <v>76.454215219134795</v>
      </c>
      <c r="AM13" s="4">
        <v>80.938042876087593</v>
      </c>
      <c r="AN13" s="3">
        <v>68.1919251308138</v>
      </c>
      <c r="AO13" s="4">
        <v>76.412803750854906</v>
      </c>
      <c r="AP13" s="3">
        <v>43.689315412778797</v>
      </c>
      <c r="AQ13" s="4">
        <v>78.0194696317796</v>
      </c>
      <c r="AR13" s="3">
        <v>47.000165544161099</v>
      </c>
      <c r="AS13" s="4">
        <v>81.838618710106601</v>
      </c>
      <c r="AT13" s="3">
        <v>80.279169649248402</v>
      </c>
      <c r="AU13" s="4">
        <v>79.685108244041103</v>
      </c>
      <c r="AV13" s="3">
        <v>82.882128677440505</v>
      </c>
      <c r="AW13" s="4">
        <v>82.422504927432399</v>
      </c>
      <c r="AX13" s="3">
        <v>86.242299794661207</v>
      </c>
      <c r="AY13" s="4">
        <v>72.316120759995499</v>
      </c>
      <c r="AZ13" s="3">
        <v>81.758295547203701</v>
      </c>
      <c r="BA13" s="4">
        <v>38.255506865038598</v>
      </c>
      <c r="BB13" s="3">
        <v>72.539860805597201</v>
      </c>
      <c r="BC13" s="4">
        <v>47.847751159938298</v>
      </c>
      <c r="BD13" s="3">
        <v>75.442651509573096</v>
      </c>
      <c r="BE13" s="4">
        <v>67.527071699551499</v>
      </c>
      <c r="BF13" s="3">
        <v>72.985330539150297</v>
      </c>
      <c r="BG13" s="4">
        <v>61.473089706888501</v>
      </c>
      <c r="BH13" s="3">
        <v>36.642474316662501</v>
      </c>
      <c r="BI13" s="4">
        <v>73.648530607062597</v>
      </c>
      <c r="BJ13" s="3">
        <v>90.028047161676199</v>
      </c>
      <c r="BK13" s="4">
        <v>87.965651339984802</v>
      </c>
      <c r="BL13" s="3">
        <v>83.047570254201204</v>
      </c>
      <c r="BM13" s="4">
        <v>61.3920220962138</v>
      </c>
      <c r="BN13" s="3">
        <v>58.691865711375797</v>
      </c>
      <c r="BO13" s="4">
        <v>88.674058112599994</v>
      </c>
      <c r="BP13" s="3">
        <v>30.847319303826101</v>
      </c>
      <c r="BQ13" s="4">
        <v>78.526324809788903</v>
      </c>
      <c r="BR13" s="3">
        <v>77.7341486964918</v>
      </c>
      <c r="BS13" s="4"/>
      <c r="BT13" s="3">
        <v>61.050874256363002</v>
      </c>
      <c r="BU13" s="4"/>
      <c r="BV13" s="3">
        <v>81.719864329533394</v>
      </c>
      <c r="BW13" s="4">
        <v>62.330230877185201</v>
      </c>
      <c r="BX13" s="3">
        <v>40.803414771767798</v>
      </c>
      <c r="BY13" s="4">
        <v>58.412169832740503</v>
      </c>
      <c r="BZ13" s="3">
        <v>67.138440398488498</v>
      </c>
      <c r="CA13" s="4">
        <v>61.639339929426697</v>
      </c>
      <c r="CB13" s="3">
        <v>59.9651729038371</v>
      </c>
      <c r="CC13" s="4">
        <v>56.557114671989098</v>
      </c>
      <c r="CD13" s="3">
        <v>34.5527756107141</v>
      </c>
      <c r="CE13" s="4"/>
      <c r="CF13" s="3">
        <v>87.423635980619395</v>
      </c>
      <c r="CG13" s="4">
        <v>100.914900767502</v>
      </c>
      <c r="CH13" s="3">
        <v>70.018031115751796</v>
      </c>
      <c r="CI13" s="4">
        <v>51.243178518663399</v>
      </c>
      <c r="CJ13" s="3">
        <v>41.611874755604802</v>
      </c>
      <c r="CK13" s="4"/>
      <c r="CL13" s="3">
        <v>78.914239844395198</v>
      </c>
      <c r="CM13" s="4">
        <v>88.749376487785895</v>
      </c>
      <c r="CN13" s="3">
        <v>72.7366008023631</v>
      </c>
      <c r="CO13" s="4">
        <v>53.448419876261198</v>
      </c>
      <c r="CP13" s="3">
        <v>60.950176386687701</v>
      </c>
      <c r="CQ13" s="4">
        <v>62.102807663203002</v>
      </c>
      <c r="CR13" s="3"/>
      <c r="CS13" s="4">
        <v>85.885538080539504</v>
      </c>
      <c r="CT13" s="3">
        <v>48.6818701806354</v>
      </c>
      <c r="CU13" s="4">
        <v>81.031867467436697</v>
      </c>
      <c r="CV13" s="3">
        <v>75.161242267487793</v>
      </c>
      <c r="CW13" s="4">
        <v>84.796068796068795</v>
      </c>
      <c r="CX13" s="3">
        <v>47.509128289473701</v>
      </c>
      <c r="CY13" s="4">
        <v>46.950331661543203</v>
      </c>
      <c r="CZ13" s="3">
        <v>83.398075777465493</v>
      </c>
      <c r="DA13" s="4">
        <v>74.181604108041597</v>
      </c>
      <c r="DB13" s="3">
        <v>85.789542473899502</v>
      </c>
      <c r="DC13" s="4">
        <v>83.480449840604294</v>
      </c>
      <c r="DD13" s="3">
        <v>86.683027526999794</v>
      </c>
      <c r="DE13" s="4">
        <v>60.108159410366198</v>
      </c>
      <c r="DF13" s="3">
        <v>64.988939605783102</v>
      </c>
      <c r="DG13" s="4">
        <v>72.220208055729501</v>
      </c>
      <c r="DH13" s="3">
        <v>72.519116513469996</v>
      </c>
      <c r="DI13" s="4">
        <v>46.727965407439903</v>
      </c>
      <c r="DJ13" s="3">
        <v>44.454327733815703</v>
      </c>
      <c r="DK13" s="4"/>
      <c r="DL13" s="3">
        <v>81.5637016324321</v>
      </c>
      <c r="DM13" s="4">
        <v>86.592347863082395</v>
      </c>
      <c r="DN13" s="3"/>
      <c r="DO13" s="4">
        <v>34.205876316043401</v>
      </c>
      <c r="DP13" s="3">
        <v>65.353133227316505</v>
      </c>
      <c r="DQ13" s="4"/>
      <c r="DR13" s="3">
        <v>62.361656398411697</v>
      </c>
      <c r="DS13" s="4">
        <v>79.661955931286599</v>
      </c>
      <c r="DT13" s="3"/>
      <c r="DU13" s="4">
        <v>81.9216750404713</v>
      </c>
      <c r="DV13" s="3">
        <v>50.799461872860697</v>
      </c>
      <c r="DW13" s="4">
        <v>82.935213231352293</v>
      </c>
      <c r="DX13" s="3">
        <v>40.377496074139799</v>
      </c>
      <c r="DY13" s="4">
        <v>85.906666666666595</v>
      </c>
      <c r="DZ13" s="3">
        <v>86.327029228124104</v>
      </c>
      <c r="EA13" s="4">
        <v>74.002356510203398</v>
      </c>
      <c r="EB13" s="3">
        <v>47.497413324074898</v>
      </c>
      <c r="EC13" s="4">
        <v>72.481927710843394</v>
      </c>
      <c r="ED13" s="3">
        <v>78.609006252708497</v>
      </c>
      <c r="EE13" s="4">
        <v>68.777096907016698</v>
      </c>
      <c r="EF13" s="3">
        <v>59.328165374676999</v>
      </c>
      <c r="EG13" s="4">
        <v>81.644367084069401</v>
      </c>
      <c r="EH13" s="3">
        <v>69.378718693786993</v>
      </c>
      <c r="EI13" s="4">
        <v>81.5737274460907</v>
      </c>
      <c r="EJ13" s="3">
        <v>86.261482794007406</v>
      </c>
      <c r="EK13" s="4"/>
      <c r="EL13" s="3">
        <v>55.785446447265699</v>
      </c>
      <c r="EM13" s="4">
        <v>45.011805916469903</v>
      </c>
      <c r="EN13" s="3">
        <v>76.244896244756006</v>
      </c>
      <c r="EO13" s="4">
        <v>85.912755445407996</v>
      </c>
      <c r="EP13" s="3">
        <v>48.507901467744098</v>
      </c>
      <c r="EQ13" s="4">
        <v>50.053780645386801</v>
      </c>
      <c r="ER13" s="3"/>
      <c r="ES13" s="4">
        <v>85.768684662103297</v>
      </c>
      <c r="ET13" s="3"/>
      <c r="EU13" s="4">
        <v>72.820001108708894</v>
      </c>
      <c r="EV13" s="3">
        <v>78.933474594976403</v>
      </c>
      <c r="EW13" s="4">
        <v>55.881315165453202</v>
      </c>
      <c r="EX13" s="3">
        <v>72.565623808825706</v>
      </c>
      <c r="EY13" s="4"/>
      <c r="EZ13" s="3">
        <v>82.339247078364195</v>
      </c>
      <c r="FA13" s="4">
        <v>46.614347907503799</v>
      </c>
      <c r="FB13" s="3">
        <v>75.674763628476001</v>
      </c>
      <c r="FC13" s="4">
        <v>82.089705377962304</v>
      </c>
      <c r="FD13" s="3">
        <v>75.600610708359696</v>
      </c>
      <c r="FE13" s="4">
        <v>45.648284749555202</v>
      </c>
      <c r="FF13" s="3">
        <v>52.248494591869402</v>
      </c>
      <c r="FG13" s="4">
        <v>90.937192637347195</v>
      </c>
      <c r="FH13" s="3">
        <v>61.630889924021403</v>
      </c>
      <c r="FI13" s="4">
        <v>46.168333567962698</v>
      </c>
      <c r="FJ13" s="3">
        <v>58.135620169325499</v>
      </c>
      <c r="FK13" s="4">
        <v>79.639178440317806</v>
      </c>
      <c r="FL13" s="3">
        <v>69.208648418361804</v>
      </c>
      <c r="FM13" s="4">
        <v>78.760984141715298</v>
      </c>
      <c r="FN13" s="3">
        <v>59.603031467200502</v>
      </c>
      <c r="FO13" s="4">
        <v>56.949010882138303</v>
      </c>
      <c r="FP13" s="3">
        <v>78.366719954275098</v>
      </c>
      <c r="FQ13" s="4">
        <v>50.743153961136002</v>
      </c>
      <c r="FR13" s="3"/>
      <c r="FS13" s="4">
        <v>56.617211750642802</v>
      </c>
      <c r="FT13" s="3">
        <v>39.208139951827199</v>
      </c>
      <c r="FU13" s="4"/>
      <c r="FV13" s="3">
        <v>84.520066580358801</v>
      </c>
      <c r="FW13" s="4">
        <v>83.082823715369102</v>
      </c>
      <c r="FX13" s="3">
        <v>57.337881519922803</v>
      </c>
      <c r="FY13" s="4"/>
      <c r="FZ13" s="3">
        <v>79.915542309158596</v>
      </c>
      <c r="GA13" s="4"/>
      <c r="GB13" s="3">
        <v>50.103250861024499</v>
      </c>
      <c r="GC13" s="4">
        <v>73.427209186919498</v>
      </c>
      <c r="GD13" s="3">
        <v>44.503177435308899</v>
      </c>
      <c r="GE13" s="4">
        <v>38.200204043964703</v>
      </c>
      <c r="GF13" s="3"/>
      <c r="GG13" s="1" t="s">
        <v>11</v>
      </c>
      <c r="GH13">
        <f t="shared" si="3"/>
        <v>4.0632915784725832E-2</v>
      </c>
      <c r="GI13">
        <f t="shared" si="4"/>
        <v>-8.7239734791204615E-3</v>
      </c>
      <c r="GJ13">
        <f t="shared" si="5"/>
        <v>1.1196178316960101</v>
      </c>
      <c r="GK13">
        <f t="shared" si="6"/>
        <v>-1.3605442176870985E-2</v>
      </c>
      <c r="GL13">
        <f t="shared" si="7"/>
        <v>2.7182730192364835E-2</v>
      </c>
      <c r="GM13">
        <f t="shared" si="8"/>
        <v>8.7865610191604215E-3</v>
      </c>
      <c r="GN13">
        <f t="shared" si="9"/>
        <v>4.1882938146357018E-2</v>
      </c>
      <c r="GO13">
        <f t="shared" si="10"/>
        <v>2.9177718832892108E-2</v>
      </c>
      <c r="GP13">
        <f t="shared" si="11"/>
        <v>1.7764837533738032E-2</v>
      </c>
      <c r="GQ13">
        <f t="shared" si="12"/>
        <v>3.3937547878149621E-2</v>
      </c>
      <c r="GR13">
        <f t="shared" si="13"/>
        <v>2.1686010995723093E-2</v>
      </c>
      <c r="GS13" t="str">
        <f t="shared" si="14"/>
        <v/>
      </c>
      <c r="GT13">
        <f t="shared" si="15"/>
        <v>3.9608403018559057E-2</v>
      </c>
      <c r="GU13">
        <f t="shared" si="16"/>
        <v>5.0505050505045279E-3</v>
      </c>
      <c r="GV13">
        <f t="shared" si="17"/>
        <v>0.3727305202283544</v>
      </c>
      <c r="GW13">
        <f t="shared" si="18"/>
        <v>1.257001154388826E-2</v>
      </c>
      <c r="GX13">
        <f t="shared" si="19"/>
        <v>2.9572618211167745E-2</v>
      </c>
      <c r="GY13">
        <f t="shared" si="20"/>
        <v>2.0238425284170525E-2</v>
      </c>
      <c r="GZ13">
        <f t="shared" si="21"/>
        <v>2.2797927461139622E-2</v>
      </c>
      <c r="HA13">
        <f t="shared" si="22"/>
        <v>2.0722190379613314E-2</v>
      </c>
      <c r="HB13" t="str">
        <f t="shared" si="23"/>
        <v/>
      </c>
      <c r="HC13">
        <f t="shared" si="24"/>
        <v>0.10363297624592716</v>
      </c>
      <c r="HD13">
        <f t="shared" si="25"/>
        <v>0.10645281321330025</v>
      </c>
      <c r="HE13">
        <f t="shared" si="26"/>
        <v>-1.629834254143625E-2</v>
      </c>
      <c r="HF13">
        <f t="shared" si="27"/>
        <v>3.4073730175655514E-2</v>
      </c>
      <c r="HG13">
        <f t="shared" si="28"/>
        <v>2.0541827924978273E-2</v>
      </c>
      <c r="HH13">
        <f t="shared" si="29"/>
        <v>2.1953533992423724E-2</v>
      </c>
      <c r="HI13">
        <f t="shared" si="30"/>
        <v>1.898056198885878E-2</v>
      </c>
      <c r="HJ13">
        <f t="shared" si="31"/>
        <v>1.1160894486156092E-2</v>
      </c>
      <c r="HK13">
        <f t="shared" si="32"/>
        <v>2.1370866231910757E-2</v>
      </c>
      <c r="HL13">
        <f t="shared" si="33"/>
        <v>3.7922787837376903E-2</v>
      </c>
      <c r="HM13" t="str">
        <f t="shared" si="34"/>
        <v/>
      </c>
      <c r="HN13">
        <f t="shared" si="35"/>
        <v>5.4982375380256965E-2</v>
      </c>
      <c r="HO13">
        <f t="shared" si="36"/>
        <v>0.12259455872594716</v>
      </c>
      <c r="HP13">
        <f t="shared" si="37"/>
        <v>2.9431858765207597E-2</v>
      </c>
      <c r="HQ13">
        <f t="shared" si="38"/>
        <v>-2.879581151832511E-2</v>
      </c>
      <c r="HR13">
        <f t="shared" si="39"/>
        <v>-1.787770438155234E-2</v>
      </c>
      <c r="HS13">
        <f t="shared" si="40"/>
        <v>-5.9316922804354411E-3</v>
      </c>
      <c r="HT13">
        <f t="shared" si="41"/>
        <v>6.8115894710971903E-2</v>
      </c>
      <c r="HU13">
        <f t="shared" si="42"/>
        <v>1.7028975102656663E-2</v>
      </c>
      <c r="HV13">
        <f t="shared" si="43"/>
        <v>0.12245813572371644</v>
      </c>
      <c r="HW13">
        <f t="shared" si="44"/>
        <v>-2.7159152634432804E-3</v>
      </c>
      <c r="HX13">
        <f t="shared" si="45"/>
        <v>9.8735131171583168E-2</v>
      </c>
      <c r="HY13">
        <f t="shared" si="46"/>
        <v>3.6397205312488579E-2</v>
      </c>
      <c r="HZ13">
        <f t="shared" si="47"/>
        <v>1.7233560090703204E-2</v>
      </c>
      <c r="IA13">
        <f t="shared" si="48"/>
        <v>1.7119464086341463E-2</v>
      </c>
      <c r="IB13">
        <f t="shared" si="49"/>
        <v>2.7726488482611389E-2</v>
      </c>
      <c r="IC13">
        <f t="shared" si="50"/>
        <v>6.1242344706911034E-3</v>
      </c>
      <c r="ID13">
        <f t="shared" si="51"/>
        <v>2.6349341266468818E-2</v>
      </c>
      <c r="IE13">
        <f t="shared" si="52"/>
        <v>1.141180306488776E-2</v>
      </c>
      <c r="IF13">
        <f t="shared" si="53"/>
        <v>2.8508917324137073E-3</v>
      </c>
      <c r="IG13">
        <f t="shared" si="54"/>
        <v>9.1656026203298602E-2</v>
      </c>
      <c r="IH13">
        <f t="shared" si="55"/>
        <v>9.9169206094594564E-2</v>
      </c>
      <c r="II13">
        <f t="shared" si="56"/>
        <v>2.9615795090714103E-2</v>
      </c>
      <c r="IJ13">
        <f t="shared" si="57"/>
        <v>2.2288109600243633E-2</v>
      </c>
      <c r="IK13">
        <f t="shared" si="58"/>
        <v>6.0607403973240048E-2</v>
      </c>
      <c r="IL13">
        <f t="shared" si="59"/>
        <v>3.0115622479161441E-2</v>
      </c>
      <c r="IM13">
        <f t="shared" si="60"/>
        <v>0.12333551626282557</v>
      </c>
      <c r="IN13">
        <f t="shared" si="61"/>
        <v>7.7696897830077605E-2</v>
      </c>
      <c r="IO13">
        <f t="shared" si="62"/>
        <v>3.4638955502253044E-3</v>
      </c>
      <c r="IP13">
        <f t="shared" si="63"/>
        <v>1.5899267224261049E-2</v>
      </c>
      <c r="IQ13">
        <f t="shared" si="64"/>
        <v>2.1454842664486717E-2</v>
      </c>
      <c r="IR13">
        <f t="shared" si="65"/>
        <v>-3.2145727297068216E-3</v>
      </c>
      <c r="IS13">
        <f t="shared" si="66"/>
        <v>0.13390789230104883</v>
      </c>
      <c r="IT13">
        <f t="shared" si="67"/>
        <v>5.3396524486569064E-2</v>
      </c>
      <c r="IU13">
        <f t="shared" si="68"/>
        <v>1.1791575884807726E-2</v>
      </c>
      <c r="IV13">
        <f t="shared" si="69"/>
        <v>0.1046526673197552</v>
      </c>
      <c r="IW13">
        <f t="shared" si="70"/>
        <v>3.5860000372740952E-2</v>
      </c>
      <c r="IX13">
        <f t="shared" si="71"/>
        <v>2.3043036258894922E-2</v>
      </c>
      <c r="IY13" t="str">
        <f t="shared" si="72"/>
        <v/>
      </c>
      <c r="IZ13">
        <f t="shared" si="73"/>
        <v>6.4239960581421451E-2</v>
      </c>
      <c r="JA13" t="str">
        <f t="shared" si="74"/>
        <v/>
      </c>
      <c r="JB13">
        <f t="shared" si="75"/>
        <v>1.4062313323625064E-2</v>
      </c>
      <c r="JC13">
        <f t="shared" si="76"/>
        <v>6.2613613411435454E-2</v>
      </c>
      <c r="JD13">
        <f t="shared" si="77"/>
        <v>9.2927175942139284E-2</v>
      </c>
      <c r="JE13">
        <f t="shared" si="78"/>
        <v>7.7921584005532285E-2</v>
      </c>
      <c r="JF13">
        <f t="shared" si="79"/>
        <v>4.8497854077253155E-2</v>
      </c>
      <c r="JG13">
        <f t="shared" si="80"/>
        <v>2.4381408541877869E-2</v>
      </c>
      <c r="JH13">
        <f t="shared" si="81"/>
        <v>3.6195404432771028E-2</v>
      </c>
      <c r="JI13">
        <f t="shared" si="82"/>
        <v>0.10219097136579891</v>
      </c>
      <c r="JJ13">
        <f t="shared" si="83"/>
        <v>0.1602839529235951</v>
      </c>
      <c r="JK13" t="str">
        <f t="shared" si="84"/>
        <v/>
      </c>
      <c r="JL13">
        <f t="shared" si="85"/>
        <v>4.7979797979799121E-2</v>
      </c>
      <c r="JM13">
        <f t="shared" si="86"/>
        <v>-5.4458815520828097E-3</v>
      </c>
      <c r="JN13">
        <f t="shared" si="87"/>
        <v>4.1222602051076418E-3</v>
      </c>
      <c r="JO13">
        <f t="shared" si="88"/>
        <v>6.2038900067068914E-2</v>
      </c>
      <c r="JP13">
        <f t="shared" si="89"/>
        <v>2.8965307518815431E-2</v>
      </c>
      <c r="JQ13" t="str">
        <f t="shared" si="90"/>
        <v/>
      </c>
      <c r="JR13">
        <f t="shared" si="91"/>
        <v>3.3170638048464651E-2</v>
      </c>
      <c r="JS13" t="str">
        <f t="shared" si="92"/>
        <v/>
      </c>
      <c r="JT13">
        <f t="shared" si="93"/>
        <v>-5.4933387270742484E-3</v>
      </c>
      <c r="JU13">
        <f t="shared" si="94"/>
        <v>2.6098202285340211E-2</v>
      </c>
      <c r="JV13">
        <f t="shared" si="95"/>
        <v>0.14479612838627309</v>
      </c>
      <c r="JW13">
        <f t="shared" si="96"/>
        <v>1.536869025718568E-2</v>
      </c>
      <c r="JX13" t="str">
        <f t="shared" si="97"/>
        <v/>
      </c>
      <c r="JY13">
        <f t="shared" si="98"/>
        <v>0.35136707388016153</v>
      </c>
      <c r="JZ13">
        <f t="shared" si="99"/>
        <v>0.10510585305106179</v>
      </c>
      <c r="KA13">
        <f t="shared" si="100"/>
        <v>-8.572522005357941E-2</v>
      </c>
      <c r="KB13">
        <f t="shared" si="101"/>
        <v>-1.0353295950368491E-2</v>
      </c>
      <c r="KC13">
        <f t="shared" si="102"/>
        <v>2.2045921343318176E-2</v>
      </c>
      <c r="KD13">
        <f t="shared" si="103"/>
        <v>0.14682539682539741</v>
      </c>
      <c r="KE13">
        <f t="shared" si="104"/>
        <v>0.12132921174652167</v>
      </c>
      <c r="KF13">
        <f t="shared" si="105"/>
        <v>1.7687520471667773E-2</v>
      </c>
      <c r="KG13">
        <f t="shared" si="106"/>
        <v>1.4153504166388942E-2</v>
      </c>
      <c r="KH13">
        <f t="shared" si="107"/>
        <v>4.2111687519072571E-2</v>
      </c>
      <c r="KI13">
        <f t="shared" si="108"/>
        <v>1.0703608024101863E-2</v>
      </c>
      <c r="KJ13">
        <f t="shared" si="109"/>
        <v>2.4717218265603913E-2</v>
      </c>
      <c r="KK13">
        <f t="shared" si="110"/>
        <v>7.7530849147060543E-2</v>
      </c>
      <c r="KL13">
        <f t="shared" si="111"/>
        <v>6.2732460599898676E-2</v>
      </c>
      <c r="KM13">
        <f t="shared" si="112"/>
        <v>5.3423324565284203E-2</v>
      </c>
      <c r="KN13">
        <f t="shared" si="113"/>
        <v>-3.9744670601001841E-3</v>
      </c>
      <c r="KO13">
        <f t="shared" si="114"/>
        <v>4.4136041693880967E-2</v>
      </c>
      <c r="KP13">
        <f t="shared" si="115"/>
        <v>2.2720100978226965E-2</v>
      </c>
      <c r="KQ13" t="str">
        <f t="shared" si="116"/>
        <v/>
      </c>
      <c r="KR13">
        <f t="shared" si="117"/>
        <v>3.8148083925785281E-2</v>
      </c>
      <c r="KS13">
        <f t="shared" si="118"/>
        <v>2.1943573667711824E-2</v>
      </c>
      <c r="KT13" t="str">
        <f t="shared" si="119"/>
        <v/>
      </c>
      <c r="KU13">
        <f t="shared" si="120"/>
        <v>0.59355343499739011</v>
      </c>
      <c r="KV13" t="str">
        <f t="shared" si="121"/>
        <v/>
      </c>
      <c r="KW13" t="str">
        <f t="shared" si="122"/>
        <v/>
      </c>
      <c r="KX13">
        <f t="shared" si="123"/>
        <v>2.6370575988896139E-2</v>
      </c>
      <c r="KY13">
        <f t="shared" si="124"/>
        <v>1.7325860222564549E-2</v>
      </c>
      <c r="KZ13" t="str">
        <f t="shared" si="125"/>
        <v/>
      </c>
      <c r="LA13">
        <f t="shared" si="126"/>
        <v>2.7230043570284135E-2</v>
      </c>
      <c r="LB13">
        <f t="shared" si="127"/>
        <v>3.6798922685940649E-2</v>
      </c>
      <c r="LC13">
        <f t="shared" si="128"/>
        <v>1.6100702576109072E-2</v>
      </c>
      <c r="LD13">
        <f t="shared" si="129"/>
        <v>9.8482129505007565E-2</v>
      </c>
      <c r="LE13">
        <f t="shared" si="130"/>
        <v>1.408797090871361E-2</v>
      </c>
      <c r="LF13">
        <f t="shared" si="131"/>
        <v>2.2288898414059455E-2</v>
      </c>
      <c r="LG13">
        <f t="shared" si="132"/>
        <v>-1.9561290101018924E-3</v>
      </c>
      <c r="LH13">
        <f t="shared" si="133"/>
        <v>3.3047972863835096E-2</v>
      </c>
      <c r="LI13">
        <f t="shared" si="134"/>
        <v>-1.1826544021025454E-2</v>
      </c>
      <c r="LJ13">
        <f t="shared" si="135"/>
        <v>8.6306266977134172E-3</v>
      </c>
      <c r="LK13">
        <f t="shared" si="136"/>
        <v>0.14814814814814792</v>
      </c>
      <c r="LL13">
        <f t="shared" si="137"/>
        <v>0.14305535443539186</v>
      </c>
      <c r="LM13">
        <f t="shared" si="138"/>
        <v>1.446720766263021E-2</v>
      </c>
      <c r="LN13">
        <f t="shared" si="139"/>
        <v>2.1597392013039673E-2</v>
      </c>
      <c r="LO13">
        <f t="shared" si="140"/>
        <v>8.7773306320764188E-3</v>
      </c>
      <c r="LP13">
        <f t="shared" si="141"/>
        <v>3.9918322617100044E-2</v>
      </c>
      <c r="LQ13" t="str">
        <f t="shared" si="142"/>
        <v/>
      </c>
      <c r="LR13">
        <f t="shared" si="143"/>
        <v>0.18416161616161553</v>
      </c>
      <c r="LS13">
        <f t="shared" si="144"/>
        <v>0.15007927929554543</v>
      </c>
      <c r="LT13">
        <f t="shared" si="145"/>
        <v>7.1721447871113675E-3</v>
      </c>
      <c r="LU13">
        <f t="shared" si="146"/>
        <v>7.4572908537435811E-3</v>
      </c>
      <c r="LV13">
        <f t="shared" si="147"/>
        <v>0.11820413889863279</v>
      </c>
      <c r="LW13">
        <f t="shared" si="148"/>
        <v>1.6891891891887889E-2</v>
      </c>
      <c r="LX13" t="str">
        <f t="shared" si="149"/>
        <v/>
      </c>
      <c r="LY13">
        <f t="shared" si="150"/>
        <v>1.311045558830326E-3</v>
      </c>
      <c r="LZ13" t="str">
        <f t="shared" si="151"/>
        <v/>
      </c>
      <c r="MA13">
        <f t="shared" si="152"/>
        <v>2.9056429832232666E-2</v>
      </c>
      <c r="MB13">
        <f t="shared" si="153"/>
        <v>7.065529794979919E-2</v>
      </c>
      <c r="MC13">
        <f t="shared" si="154"/>
        <v>0.15279612505504381</v>
      </c>
      <c r="MD13">
        <f t="shared" si="155"/>
        <v>0.13569361385940071</v>
      </c>
      <c r="ME13" t="str">
        <f t="shared" si="156"/>
        <v/>
      </c>
      <c r="MF13">
        <f t="shared" si="157"/>
        <v>3.939227438620363E-2</v>
      </c>
      <c r="MG13">
        <f t="shared" si="158"/>
        <v>9.5087056282897375E-2</v>
      </c>
      <c r="MH13">
        <f t="shared" si="159"/>
        <v>1.7647251523291274E-2</v>
      </c>
      <c r="MI13">
        <f t="shared" si="160"/>
        <v>-6.5876152832683443E-3</v>
      </c>
      <c r="MJ13">
        <f t="shared" si="161"/>
        <v>1.4107269115518184E-2</v>
      </c>
      <c r="MK13">
        <f t="shared" si="162"/>
        <v>0.24280421699905141</v>
      </c>
      <c r="ML13">
        <f t="shared" si="163"/>
        <v>0.28000000000000225</v>
      </c>
      <c r="MM13">
        <f t="shared" si="164"/>
        <v>2.1515226541222399E-2</v>
      </c>
      <c r="MN13">
        <f t="shared" si="165"/>
        <v>-4.0370290464908365E-4</v>
      </c>
      <c r="MO13">
        <f t="shared" si="166"/>
        <v>0.14582591518401511</v>
      </c>
      <c r="MP13">
        <f t="shared" si="167"/>
        <v>8.190955185162152E-2</v>
      </c>
      <c r="MQ13">
        <f t="shared" si="168"/>
        <v>1.4954742227467621E-2</v>
      </c>
      <c r="MR13" t="str">
        <f t="shared" si="169"/>
        <v/>
      </c>
      <c r="MS13">
        <f t="shared" si="170"/>
        <v>1.980712628862058E-2</v>
      </c>
      <c r="MT13">
        <f t="shared" si="171"/>
        <v>0.10665042087067822</v>
      </c>
      <c r="MU13">
        <f t="shared" si="172"/>
        <v>4.2312138728323845E-2</v>
      </c>
      <c r="MV13">
        <f t="shared" si="173"/>
        <v>1.9286403085824855E-2</v>
      </c>
      <c r="MW13">
        <f t="shared" si="174"/>
        <v>0.31609614118100726</v>
      </c>
      <c r="MX13" t="str">
        <f t="shared" si="175"/>
        <v/>
      </c>
      <c r="MY13">
        <f t="shared" si="176"/>
        <v>5.1014136447449232E-2</v>
      </c>
      <c r="MZ13">
        <f t="shared" si="177"/>
        <v>-4.7307436808595726E-3</v>
      </c>
      <c r="NA13" t="str">
        <f t="shared" si="178"/>
        <v/>
      </c>
      <c r="NB13">
        <f t="shared" si="179"/>
        <v>1.6459074733096157E-2</v>
      </c>
      <c r="NC13">
        <f t="shared" si="180"/>
        <v>2.2000752162467441E-2</v>
      </c>
      <c r="ND13">
        <f t="shared" si="181"/>
        <v>0.25000000000000111</v>
      </c>
      <c r="NE13" t="str">
        <f t="shared" si="182"/>
        <v/>
      </c>
      <c r="NF13">
        <f t="shared" si="183"/>
        <v>2.2620169651273114E-2</v>
      </c>
      <c r="NG13" t="str">
        <f t="shared" si="184"/>
        <v/>
      </c>
      <c r="NH13">
        <f t="shared" si="185"/>
        <v>4.4161596066691455E-2</v>
      </c>
      <c r="NI13">
        <f t="shared" si="186"/>
        <v>6.7356827027456045E-2</v>
      </c>
      <c r="NJ13">
        <f t="shared" si="187"/>
        <v>4.8810595345247787E-2</v>
      </c>
      <c r="NK13">
        <f t="shared" si="188"/>
        <v>0.25288714811013024</v>
      </c>
      <c r="NL13" t="str">
        <f t="shared" si="189"/>
        <v/>
      </c>
    </row>
    <row r="14" spans="1:376" x14ac:dyDescent="0.4">
      <c r="A14" s="1" t="s">
        <v>12</v>
      </c>
      <c r="B14" s="3">
        <v>82.871214067684207</v>
      </c>
      <c r="C14" s="4">
        <v>75.690377039738095</v>
      </c>
      <c r="D14" s="3">
        <v>24.074038002877</v>
      </c>
      <c r="E14" s="4">
        <v>70.863638667840704</v>
      </c>
      <c r="F14" s="3">
        <v>85.509501965924102</v>
      </c>
      <c r="G14" s="4">
        <v>70.739298708018296</v>
      </c>
      <c r="H14" s="3">
        <v>79.034273153753404</v>
      </c>
      <c r="I14" s="4">
        <v>81.789802289281994</v>
      </c>
      <c r="J14" s="3">
        <v>87.200081588298801</v>
      </c>
      <c r="K14" s="4">
        <v>51.979938747018302</v>
      </c>
      <c r="L14" s="3">
        <v>85.483728343484302</v>
      </c>
      <c r="M14" s="4"/>
      <c r="N14" s="3">
        <v>57.757110652057499</v>
      </c>
      <c r="O14" s="4">
        <v>69.767984143639794</v>
      </c>
      <c r="P14" s="3">
        <v>43.841070612714297</v>
      </c>
      <c r="Q14" s="4">
        <v>85.846551352903106</v>
      </c>
      <c r="R14" s="3">
        <v>92.864856902760096</v>
      </c>
      <c r="S14" s="4">
        <v>80.011772495242298</v>
      </c>
      <c r="T14" s="3"/>
      <c r="U14" s="4">
        <v>65.507488765258998</v>
      </c>
      <c r="V14" s="3"/>
      <c r="W14" s="4">
        <v>53.751054796432904</v>
      </c>
      <c r="X14" s="3">
        <v>67.946610014167504</v>
      </c>
      <c r="Y14" s="4">
        <v>93.883665697711606</v>
      </c>
      <c r="Z14" s="3">
        <v>64.931815651369305</v>
      </c>
      <c r="AA14" s="4">
        <v>80.536377185857603</v>
      </c>
      <c r="AB14" s="3">
        <v>48.836015373256899</v>
      </c>
      <c r="AC14" s="4">
        <v>84.992518384350006</v>
      </c>
      <c r="AD14" s="3">
        <v>61.365603015443902</v>
      </c>
      <c r="AE14" s="4">
        <v>83.810809525842899</v>
      </c>
      <c r="AF14" s="3">
        <v>88.122495706926102</v>
      </c>
      <c r="AG14" s="4"/>
      <c r="AH14" s="3">
        <v>82.041605635175699</v>
      </c>
      <c r="AI14" s="4">
        <v>84.756170608838602</v>
      </c>
      <c r="AJ14" s="3">
        <v>80.059552784347403</v>
      </c>
      <c r="AK14" s="4">
        <v>90.374279921475406</v>
      </c>
      <c r="AL14" s="3">
        <v>76.142850403359006</v>
      </c>
      <c r="AM14" s="4">
        <v>82.290916525994703</v>
      </c>
      <c r="AN14" s="3">
        <v>70.049723373705604</v>
      </c>
      <c r="AO14" s="4">
        <v>72.863586951381507</v>
      </c>
      <c r="AP14" s="3">
        <v>45.356482958761902</v>
      </c>
      <c r="AQ14" s="4">
        <v>78.632601162499199</v>
      </c>
      <c r="AR14" s="3">
        <v>48.067925383147603</v>
      </c>
      <c r="AS14" s="4">
        <v>83.271585792433996</v>
      </c>
      <c r="AT14" s="3">
        <v>81.209735146743</v>
      </c>
      <c r="AU14" s="4">
        <v>79.539325023689798</v>
      </c>
      <c r="AV14" s="3">
        <v>83.594925236619702</v>
      </c>
      <c r="AW14" s="4">
        <v>82.9958788747537</v>
      </c>
      <c r="AX14" s="3">
        <v>87.135077225247798</v>
      </c>
      <c r="AY14" s="4">
        <v>73.108753934024904</v>
      </c>
      <c r="AZ14" s="3">
        <v>81.933962914999796</v>
      </c>
      <c r="BA14" s="4">
        <v>41.3604595174289</v>
      </c>
      <c r="BB14" s="3">
        <v>75.207187724959695</v>
      </c>
      <c r="BC14" s="4">
        <v>48.418105281046699</v>
      </c>
      <c r="BD14" s="3">
        <v>76.630237602943097</v>
      </c>
      <c r="BE14" s="4">
        <v>69.128776531102005</v>
      </c>
      <c r="BF14" s="3">
        <v>73.9188416841303</v>
      </c>
      <c r="BG14" s="4">
        <v>63.456092600658998</v>
      </c>
      <c r="BH14" s="3">
        <v>38.014917457530203</v>
      </c>
      <c r="BI14" s="4">
        <v>76.308169524364899</v>
      </c>
      <c r="BJ14" s="3">
        <v>90.5187451102328</v>
      </c>
      <c r="BK14" s="4">
        <v>88.761019901810698</v>
      </c>
      <c r="BL14" s="3">
        <v>83.932662798546403</v>
      </c>
      <c r="BM14" s="4">
        <v>63.6005989552092</v>
      </c>
      <c r="BN14" s="3">
        <v>60.5931019131841</v>
      </c>
      <c r="BO14" s="4">
        <v>89.474122751578193</v>
      </c>
      <c r="BP14" s="3">
        <v>36.147147556348898</v>
      </c>
      <c r="BQ14" s="4">
        <v>79.136052192889593</v>
      </c>
      <c r="BR14" s="3">
        <v>77.924042484712004</v>
      </c>
      <c r="BS14" s="4"/>
      <c r="BT14" s="3">
        <v>62.480070311499396</v>
      </c>
      <c r="BU14" s="4"/>
      <c r="BV14" s="3">
        <v>79.587080852102602</v>
      </c>
      <c r="BW14" s="4">
        <v>63.005595548873899</v>
      </c>
      <c r="BX14" s="3">
        <v>44.836077521253202</v>
      </c>
      <c r="BY14" s="4">
        <v>59.8955574055854</v>
      </c>
      <c r="BZ14" s="3">
        <v>68.540020611473693</v>
      </c>
      <c r="CA14" s="4">
        <v>62.008936747091198</v>
      </c>
      <c r="CB14" s="3">
        <v>59.718749407863598</v>
      </c>
      <c r="CC14" s="4">
        <v>57.910077385725202</v>
      </c>
      <c r="CD14" s="3">
        <v>36.488754666023802</v>
      </c>
      <c r="CE14" s="4"/>
      <c r="CF14" s="3">
        <v>88.308405308616003</v>
      </c>
      <c r="CG14" s="4">
        <v>100.500465856753</v>
      </c>
      <c r="CH14" s="3">
        <v>70.529828078948896</v>
      </c>
      <c r="CI14" s="4">
        <v>52.610418362309403</v>
      </c>
      <c r="CJ14" s="3">
        <v>43.479100541357703</v>
      </c>
      <c r="CK14" s="4"/>
      <c r="CL14" s="3">
        <v>80.303954183036296</v>
      </c>
      <c r="CM14" s="4">
        <v>89.876719606212703</v>
      </c>
      <c r="CN14" s="3">
        <v>72.786115166421794</v>
      </c>
      <c r="CO14" s="4">
        <v>54.602000993569298</v>
      </c>
      <c r="CP14" s="3">
        <v>62.272540514805002</v>
      </c>
      <c r="CQ14" s="4">
        <v>63.036132244773697</v>
      </c>
      <c r="CR14" s="3"/>
      <c r="CS14" s="4">
        <v>87.503822535019495</v>
      </c>
      <c r="CT14" s="3">
        <v>49.844880827276597</v>
      </c>
      <c r="CU14" s="4">
        <v>80.726598816450107</v>
      </c>
      <c r="CV14" s="3">
        <v>75.271127281950399</v>
      </c>
      <c r="CW14" s="4">
        <v>84.963716443716393</v>
      </c>
      <c r="CX14" s="3">
        <v>47.736747216599198</v>
      </c>
      <c r="CY14" s="4">
        <v>50.887127217817799</v>
      </c>
      <c r="CZ14" s="3">
        <v>83.800705689490599</v>
      </c>
      <c r="DA14" s="4">
        <v>73.492187447243495</v>
      </c>
      <c r="DB14" s="3">
        <v>83.654224432821707</v>
      </c>
      <c r="DC14" s="4">
        <v>83.124693495565197</v>
      </c>
      <c r="DD14" s="3">
        <v>87.072853080064803</v>
      </c>
      <c r="DE14" s="4">
        <v>60.438629894045299</v>
      </c>
      <c r="DF14" s="3">
        <v>65.422612224696806</v>
      </c>
      <c r="DG14" s="4">
        <v>73.205890783093395</v>
      </c>
      <c r="DH14" s="3">
        <v>72.317430941546206</v>
      </c>
      <c r="DI14" s="4">
        <v>49.133948105738099</v>
      </c>
      <c r="DJ14" s="3">
        <v>45.921965212223</v>
      </c>
      <c r="DK14" s="4"/>
      <c r="DL14" s="3">
        <v>82.040523004928303</v>
      </c>
      <c r="DM14" s="4">
        <v>86.379851303909106</v>
      </c>
      <c r="DN14" s="3"/>
      <c r="DO14" s="4">
        <v>36.5047973099907</v>
      </c>
      <c r="DP14" s="3">
        <v>66.393173917202404</v>
      </c>
      <c r="DQ14" s="4"/>
      <c r="DR14" s="3">
        <v>61.532416432780401</v>
      </c>
      <c r="DS14" s="4">
        <v>79.505697270545994</v>
      </c>
      <c r="DT14" s="3"/>
      <c r="DU14" s="4">
        <v>82.221200862062304</v>
      </c>
      <c r="DV14" s="3">
        <v>52.008228368588703</v>
      </c>
      <c r="DW14" s="4">
        <v>81.740525630785399</v>
      </c>
      <c r="DX14" s="3">
        <v>41.039121096431401</v>
      </c>
      <c r="DY14" s="4">
        <v>85.929999999999893</v>
      </c>
      <c r="DZ14" s="3">
        <v>88.788344946158702</v>
      </c>
      <c r="EA14" s="4">
        <v>73.852806446524994</v>
      </c>
      <c r="EB14" s="3">
        <v>47.635547648896299</v>
      </c>
      <c r="EC14" s="4">
        <v>72.771084337349393</v>
      </c>
      <c r="ED14" s="3">
        <v>78.713818261045404</v>
      </c>
      <c r="EE14" s="4">
        <v>73.524353912853897</v>
      </c>
      <c r="EF14" s="3">
        <v>63.580657069029201</v>
      </c>
      <c r="EG14" s="4">
        <v>82.265338567644704</v>
      </c>
      <c r="EH14" s="3">
        <v>69.793828697938096</v>
      </c>
      <c r="EI14" s="4">
        <v>82.030013202288401</v>
      </c>
      <c r="EJ14" s="3">
        <v>86.687238341435304</v>
      </c>
      <c r="EK14" s="4">
        <v>62.790649566324902</v>
      </c>
      <c r="EL14" s="3">
        <v>58.054323619544299</v>
      </c>
      <c r="EM14" s="4">
        <v>47.484005875266597</v>
      </c>
      <c r="EN14" s="3">
        <v>76.270751361213001</v>
      </c>
      <c r="EO14" s="4">
        <v>85.318235956444397</v>
      </c>
      <c r="EP14" s="3">
        <v>49.144790476977299</v>
      </c>
      <c r="EQ14" s="4">
        <v>50.319847253468801</v>
      </c>
      <c r="ER14" s="3"/>
      <c r="ES14" s="4">
        <v>86.049433220735693</v>
      </c>
      <c r="ET14" s="3"/>
      <c r="EU14" s="4">
        <v>77.454404346138901</v>
      </c>
      <c r="EV14" s="3">
        <v>80.469694963139503</v>
      </c>
      <c r="EW14" s="4">
        <v>56.201490768005399</v>
      </c>
      <c r="EX14" s="3">
        <v>73.593097786248407</v>
      </c>
      <c r="EY14" s="4"/>
      <c r="EZ14" s="3">
        <v>82.530807947875701</v>
      </c>
      <c r="FA14" s="4">
        <v>48.972786289956602</v>
      </c>
      <c r="FB14" s="3">
        <v>75.962946824748599</v>
      </c>
      <c r="FC14" s="4">
        <v>82.836258212017299</v>
      </c>
      <c r="FD14" s="3">
        <v>75.650810317063701</v>
      </c>
      <c r="FE14" s="4">
        <v>46.243435682843497</v>
      </c>
      <c r="FF14" s="3">
        <v>53.816467767865497</v>
      </c>
      <c r="FG14" s="4">
        <v>91.9301203690694</v>
      </c>
      <c r="FH14" s="3">
        <v>61.1193170665642</v>
      </c>
      <c r="FI14" s="4">
        <v>49.760070643396503</v>
      </c>
      <c r="FJ14" s="3">
        <v>59.5563535112125</v>
      </c>
      <c r="FK14" s="4">
        <v>80.164136188858095</v>
      </c>
      <c r="FL14" s="3">
        <v>70.231121525188996</v>
      </c>
      <c r="FM14" s="4">
        <v>79.047249258846506</v>
      </c>
      <c r="FN14" s="3">
        <v>60.939974201184803</v>
      </c>
      <c r="FO14" s="4">
        <v>57.400879719485999</v>
      </c>
      <c r="FP14" s="3">
        <v>78.4408606543264</v>
      </c>
      <c r="FQ14" s="4">
        <v>54.0209267563528</v>
      </c>
      <c r="FR14" s="3"/>
      <c r="FS14" s="4">
        <v>57.627050907598701</v>
      </c>
      <c r="FT14" s="3">
        <v>40.675685435284201</v>
      </c>
      <c r="FU14" s="4"/>
      <c r="FV14" s="3">
        <v>84.483077492139799</v>
      </c>
      <c r="FW14" s="4">
        <v>83.923588260786801</v>
      </c>
      <c r="FX14" s="3">
        <v>59.761839043326802</v>
      </c>
      <c r="FY14" s="4"/>
      <c r="FZ14" s="3">
        <v>81.020365474722993</v>
      </c>
      <c r="GA14" s="4"/>
      <c r="GB14" s="3">
        <v>51.345732032602001</v>
      </c>
      <c r="GC14" s="4">
        <v>74.436280054618507</v>
      </c>
      <c r="GD14" s="3">
        <v>46.681250214674797</v>
      </c>
      <c r="GE14" s="4">
        <v>41.320939822743803</v>
      </c>
      <c r="GF14" s="3"/>
      <c r="GG14" s="1" t="s">
        <v>12</v>
      </c>
      <c r="GH14">
        <f t="shared" si="3"/>
        <v>1.245399579390094E-2</v>
      </c>
      <c r="GI14">
        <f t="shared" si="4"/>
        <v>-1.3254956201013357E-2</v>
      </c>
      <c r="GJ14">
        <f t="shared" si="5"/>
        <v>1.0628349030423792</v>
      </c>
      <c r="GK14">
        <f t="shared" si="6"/>
        <v>-1.363193768257065E-2</v>
      </c>
      <c r="GL14">
        <f t="shared" si="7"/>
        <v>2.3130451827894749E-2</v>
      </c>
      <c r="GM14">
        <f t="shared" si="8"/>
        <v>3.3632204874638694E-2</v>
      </c>
      <c r="GN14">
        <f t="shared" si="9"/>
        <v>5.2104443857020621E-2</v>
      </c>
      <c r="GO14">
        <f t="shared" si="10"/>
        <v>3.2851511169514236E-2</v>
      </c>
      <c r="GP14">
        <f t="shared" si="11"/>
        <v>1.7673548707499487E-2</v>
      </c>
      <c r="GQ14">
        <f t="shared" si="12"/>
        <v>2.6702963694084314E-2</v>
      </c>
      <c r="GR14">
        <f t="shared" si="13"/>
        <v>3.1591737545564547E-2</v>
      </c>
      <c r="GS14" t="str">
        <f t="shared" si="14"/>
        <v/>
      </c>
      <c r="GT14">
        <f t="shared" si="15"/>
        <v>3.5444644652987689E-2</v>
      </c>
      <c r="GU14">
        <f t="shared" si="16"/>
        <v>9.7873776577794835E-3</v>
      </c>
      <c r="GV14">
        <f t="shared" si="17"/>
        <v>0.30657985995965009</v>
      </c>
      <c r="GW14">
        <f t="shared" si="18"/>
        <v>1.570991847826031E-2</v>
      </c>
      <c r="GX14">
        <f t="shared" si="19"/>
        <v>2.5801183661931848E-2</v>
      </c>
      <c r="GY14">
        <f t="shared" si="20"/>
        <v>3.1388888888888689E-2</v>
      </c>
      <c r="GZ14" t="str">
        <f t="shared" si="21"/>
        <v/>
      </c>
      <c r="HA14">
        <f t="shared" si="22"/>
        <v>2.702821869488381E-2</v>
      </c>
      <c r="HB14" t="str">
        <f t="shared" si="23"/>
        <v/>
      </c>
      <c r="HC14">
        <f t="shared" si="24"/>
        <v>0.11059907834101379</v>
      </c>
      <c r="HD14">
        <f t="shared" si="25"/>
        <v>0.15632393681254042</v>
      </c>
      <c r="HE14">
        <f t="shared" si="26"/>
        <v>3.5311108017814785E-3</v>
      </c>
      <c r="HF14">
        <f t="shared" si="27"/>
        <v>6.0471048667367633E-3</v>
      </c>
      <c r="HG14">
        <f t="shared" si="28"/>
        <v>2.5985663082437327E-2</v>
      </c>
      <c r="HH14">
        <f t="shared" si="29"/>
        <v>9.6086535511321625E-2</v>
      </c>
      <c r="HI14">
        <f t="shared" si="30"/>
        <v>3.7646110809564481E-2</v>
      </c>
      <c r="HJ14">
        <f t="shared" si="31"/>
        <v>1.9103910496595766E-2</v>
      </c>
      <c r="HK14">
        <f t="shared" si="32"/>
        <v>1.2986950706434186E-2</v>
      </c>
      <c r="HL14">
        <f t="shared" si="33"/>
        <v>4.4791313199863625E-2</v>
      </c>
      <c r="HM14" t="str">
        <f t="shared" si="34"/>
        <v/>
      </c>
      <c r="HN14">
        <f t="shared" si="35"/>
        <v>8.7678803641091374E-2</v>
      </c>
      <c r="HO14">
        <f t="shared" si="36"/>
        <v>7.7038269550748328E-2</v>
      </c>
      <c r="HP14">
        <f t="shared" si="37"/>
        <v>3.7771903822991559E-2</v>
      </c>
      <c r="HQ14">
        <f t="shared" si="38"/>
        <v>-1.8592297476759168E-2</v>
      </c>
      <c r="HR14">
        <f t="shared" si="39"/>
        <v>-1.6033652380662011E-2</v>
      </c>
      <c r="HS14">
        <f t="shared" si="40"/>
        <v>4.696225652135233E-3</v>
      </c>
      <c r="HT14">
        <f t="shared" si="41"/>
        <v>7.408322402755152E-2</v>
      </c>
      <c r="HU14">
        <f t="shared" si="42"/>
        <v>-2.5592936695716495E-2</v>
      </c>
      <c r="HV14">
        <f t="shared" si="43"/>
        <v>0.13682240887886477</v>
      </c>
      <c r="HW14">
        <f t="shared" si="44"/>
        <v>-1.4306369378282002E-2</v>
      </c>
      <c r="HX14">
        <f t="shared" si="45"/>
        <v>9.3885077527063876E-2</v>
      </c>
      <c r="HY14">
        <f t="shared" si="46"/>
        <v>3.7151132914813312E-2</v>
      </c>
      <c r="HZ14">
        <f t="shared" si="47"/>
        <v>1.7488789237667612E-2</v>
      </c>
      <c r="IA14">
        <f t="shared" si="48"/>
        <v>3.2160423760878576E-2</v>
      </c>
      <c r="IB14">
        <f t="shared" si="49"/>
        <v>4.8369814786467735E-2</v>
      </c>
      <c r="IC14">
        <f t="shared" si="50"/>
        <v>-3.8709677419352939E-3</v>
      </c>
      <c r="ID14">
        <f t="shared" si="51"/>
        <v>2.7368421052632153E-2</v>
      </c>
      <c r="IE14">
        <f t="shared" si="52"/>
        <v>2.3164763458395354E-2</v>
      </c>
      <c r="IF14">
        <f t="shared" si="53"/>
        <v>4.7058823529411153E-3</v>
      </c>
      <c r="IG14">
        <f t="shared" si="54"/>
        <v>0.16736217878322246</v>
      </c>
      <c r="IH14">
        <f t="shared" si="55"/>
        <v>9.6621846871876915E-2</v>
      </c>
      <c r="II14">
        <f t="shared" si="56"/>
        <v>3.1976744186047679E-2</v>
      </c>
      <c r="IJ14">
        <f t="shared" si="57"/>
        <v>2.6085550908245603E-2</v>
      </c>
      <c r="IK14">
        <f t="shared" si="58"/>
        <v>7.9484943769457361E-2</v>
      </c>
      <c r="IL14">
        <f t="shared" si="59"/>
        <v>2.428722280887019E-2</v>
      </c>
      <c r="IM14">
        <f t="shared" si="60"/>
        <v>0.10299003322258904</v>
      </c>
      <c r="IN14">
        <f t="shared" si="61"/>
        <v>0.13959609210667856</v>
      </c>
      <c r="IO14">
        <f t="shared" si="62"/>
        <v>3.4190299496422272E-2</v>
      </c>
      <c r="IP14">
        <f t="shared" si="63"/>
        <v>1.6106186094587915E-2</v>
      </c>
      <c r="IQ14">
        <f t="shared" si="64"/>
        <v>2.366263495413623E-2</v>
      </c>
      <c r="IR14">
        <f t="shared" si="65"/>
        <v>7.9025353967718814E-3</v>
      </c>
      <c r="IS14">
        <f t="shared" si="66"/>
        <v>0.13166092022351594</v>
      </c>
      <c r="IT14">
        <f t="shared" si="67"/>
        <v>4.2082954889490765E-2</v>
      </c>
      <c r="IU14">
        <f t="shared" si="68"/>
        <v>1.1303706561966775E-2</v>
      </c>
      <c r="IV14">
        <f t="shared" si="69"/>
        <v>0.22872307514496448</v>
      </c>
      <c r="IW14">
        <f t="shared" si="70"/>
        <v>3.8499002420052664E-2</v>
      </c>
      <c r="IX14">
        <f t="shared" si="71"/>
        <v>2.7893351447737524E-2</v>
      </c>
      <c r="IY14" t="str">
        <f t="shared" si="72"/>
        <v/>
      </c>
      <c r="IZ14">
        <f t="shared" si="73"/>
        <v>5.9907695996161747E-2</v>
      </c>
      <c r="JA14" t="str">
        <f t="shared" si="74"/>
        <v/>
      </c>
      <c r="JB14">
        <f t="shared" si="75"/>
        <v>-2.7742626183375751E-2</v>
      </c>
      <c r="JC14">
        <f t="shared" si="76"/>
        <v>6.1054337156212224E-2</v>
      </c>
      <c r="JD14">
        <f t="shared" si="77"/>
        <v>0.18163777833124928</v>
      </c>
      <c r="JE14">
        <f t="shared" si="78"/>
        <v>8.7505403709564833E-2</v>
      </c>
      <c r="JF14">
        <f t="shared" si="79"/>
        <v>4.6579941250524337E-2</v>
      </c>
      <c r="JG14">
        <f t="shared" si="80"/>
        <v>1.7045740456147263E-2</v>
      </c>
      <c r="JH14">
        <f t="shared" si="81"/>
        <v>3.7829922259660087E-2</v>
      </c>
      <c r="JI14">
        <f t="shared" si="82"/>
        <v>7.8020073833662273E-2</v>
      </c>
      <c r="JJ14">
        <f t="shared" si="83"/>
        <v>0.17460601719197744</v>
      </c>
      <c r="JK14" t="str">
        <f t="shared" si="84"/>
        <v/>
      </c>
      <c r="JL14">
        <f t="shared" si="85"/>
        <v>4.9574361542313872E-2</v>
      </c>
      <c r="JM14">
        <f t="shared" si="86"/>
        <v>-2.3997257456270793E-3</v>
      </c>
      <c r="JN14">
        <f t="shared" si="87"/>
        <v>6.9062155940335934E-3</v>
      </c>
      <c r="JO14">
        <f t="shared" si="88"/>
        <v>7.0452674897120371E-2</v>
      </c>
      <c r="JP14">
        <f t="shared" si="89"/>
        <v>7.9816747263935728E-2</v>
      </c>
      <c r="JQ14" t="str">
        <f t="shared" si="90"/>
        <v/>
      </c>
      <c r="JR14">
        <f t="shared" si="91"/>
        <v>4.0748243179033139E-2</v>
      </c>
      <c r="JS14" t="str">
        <f t="shared" si="92"/>
        <v/>
      </c>
      <c r="JT14">
        <f t="shared" si="93"/>
        <v>-4.3560360777051832E-3</v>
      </c>
      <c r="JU14">
        <f t="shared" si="94"/>
        <v>2.7325425592693353E-2</v>
      </c>
      <c r="JV14">
        <f t="shared" si="95"/>
        <v>0.16293797184812209</v>
      </c>
      <c r="JW14">
        <f t="shared" si="96"/>
        <v>1.9076410190312032E-2</v>
      </c>
      <c r="JX14" t="str">
        <f t="shared" si="97"/>
        <v/>
      </c>
      <c r="JY14">
        <f t="shared" si="98"/>
        <v>7.5560442776291259E-2</v>
      </c>
      <c r="JZ14">
        <f t="shared" si="99"/>
        <v>0.11320754716981263</v>
      </c>
      <c r="KA14">
        <f t="shared" si="100"/>
        <v>-3.1733116354760393E-2</v>
      </c>
      <c r="KB14">
        <f t="shared" si="101"/>
        <v>-1.673215062309652E-2</v>
      </c>
      <c r="KC14">
        <f t="shared" si="102"/>
        <v>2.474648544370539E-2</v>
      </c>
      <c r="KD14">
        <f t="shared" si="103"/>
        <v>8.2592486377975449E-2</v>
      </c>
      <c r="KE14">
        <f t="shared" si="104"/>
        <v>0.10491803278688572</v>
      </c>
      <c r="KF14">
        <f t="shared" si="105"/>
        <v>1.2978585334199044E-2</v>
      </c>
      <c r="KG14">
        <f t="shared" si="106"/>
        <v>-2.3620924548636846E-2</v>
      </c>
      <c r="KH14">
        <f t="shared" si="107"/>
        <v>2.0846106683020116E-2</v>
      </c>
      <c r="KI14">
        <f t="shared" si="108"/>
        <v>-3.5648842245531442E-3</v>
      </c>
      <c r="KJ14">
        <f t="shared" si="109"/>
        <v>2.2471910112359161E-2</v>
      </c>
      <c r="KK14">
        <f t="shared" si="110"/>
        <v>8.0895872016472747E-2</v>
      </c>
      <c r="KL14">
        <f t="shared" si="111"/>
        <v>4.2786917740337715E-2</v>
      </c>
      <c r="KM14">
        <f t="shared" si="112"/>
        <v>5.4391944546420268E-2</v>
      </c>
      <c r="KN14">
        <f t="shared" si="113"/>
        <v>-7.8200192492771103E-3</v>
      </c>
      <c r="KO14">
        <f t="shared" si="114"/>
        <v>6.7553172528102889E-2</v>
      </c>
      <c r="KP14">
        <f t="shared" si="115"/>
        <v>2.8255528255527906E-2</v>
      </c>
      <c r="KQ14" t="str">
        <f t="shared" si="116"/>
        <v/>
      </c>
      <c r="KR14">
        <f t="shared" si="117"/>
        <v>2.1890378415067913E-2</v>
      </c>
      <c r="KS14">
        <f t="shared" si="118"/>
        <v>-2.0496003279268926E-4</v>
      </c>
      <c r="KT14" t="str">
        <f t="shared" si="119"/>
        <v/>
      </c>
      <c r="KU14">
        <f t="shared" si="120"/>
        <v>0.58319289325601753</v>
      </c>
      <c r="KV14">
        <f t="shared" si="121"/>
        <v>0.11204214803846124</v>
      </c>
      <c r="KW14" t="str">
        <f t="shared" si="122"/>
        <v/>
      </c>
      <c r="KX14">
        <f t="shared" si="123"/>
        <v>4.3623361144218276E-2</v>
      </c>
      <c r="KY14">
        <f t="shared" si="124"/>
        <v>3.1863739332230967E-2</v>
      </c>
      <c r="KZ14" t="str">
        <f t="shared" si="125"/>
        <v/>
      </c>
      <c r="LA14">
        <f t="shared" si="126"/>
        <v>2.5210043564233953E-2</v>
      </c>
      <c r="LB14">
        <f t="shared" si="127"/>
        <v>5.0203228990002957E-2</v>
      </c>
      <c r="LC14">
        <f t="shared" si="128"/>
        <v>1.7569546120090873E-3</v>
      </c>
      <c r="LD14">
        <f t="shared" si="129"/>
        <v>7.8811367384446385E-2</v>
      </c>
      <c r="LE14">
        <f t="shared" si="130"/>
        <v>-2.2062238736647588E-3</v>
      </c>
      <c r="LF14">
        <f t="shared" si="131"/>
        <v>4.6055437100213092E-2</v>
      </c>
      <c r="LG14">
        <f t="shared" si="132"/>
        <v>-1.6846361185991476E-3</v>
      </c>
      <c r="LH14">
        <f t="shared" si="133"/>
        <v>3.1487199279554678E-2</v>
      </c>
      <c r="LI14">
        <f t="shared" si="134"/>
        <v>-9.186351706036433E-3</v>
      </c>
      <c r="LJ14">
        <f t="shared" si="135"/>
        <v>5.294237092827947E-3</v>
      </c>
      <c r="LK14">
        <f t="shared" si="136"/>
        <v>0.20651828298887076</v>
      </c>
      <c r="LL14">
        <f t="shared" si="137"/>
        <v>0.19478357380688127</v>
      </c>
      <c r="LM14">
        <f t="shared" si="138"/>
        <v>2.8270324523252066E-2</v>
      </c>
      <c r="LN14">
        <f t="shared" si="139"/>
        <v>2.1052631578947656E-2</v>
      </c>
      <c r="LO14">
        <f t="shared" si="140"/>
        <v>3.0998229969236846E-3</v>
      </c>
      <c r="LP14">
        <f t="shared" si="141"/>
        <v>3.9431162582759915E-2</v>
      </c>
      <c r="LQ14" t="str">
        <f t="shared" si="142"/>
        <v/>
      </c>
      <c r="LR14">
        <f t="shared" si="143"/>
        <v>0.16661566707466213</v>
      </c>
      <c r="LS14">
        <f t="shared" si="144"/>
        <v>0.14630415697344668</v>
      </c>
      <c r="LT14">
        <f t="shared" si="145"/>
        <v>4.0844569344433701E-3</v>
      </c>
      <c r="LU14">
        <f t="shared" si="146"/>
        <v>8.2750121119847808E-3</v>
      </c>
      <c r="LV14">
        <f t="shared" si="147"/>
        <v>0.1207554652257965</v>
      </c>
      <c r="LW14">
        <f t="shared" si="148"/>
        <v>6.6533599467744065E-3</v>
      </c>
      <c r="LX14" t="str">
        <f t="shared" si="149"/>
        <v/>
      </c>
      <c r="LY14">
        <f t="shared" si="150"/>
        <v>6.898817345594388E-3</v>
      </c>
      <c r="LZ14" t="str">
        <f t="shared" si="151"/>
        <v/>
      </c>
      <c r="MA14">
        <f t="shared" si="152"/>
        <v>7.609365372766419E-2</v>
      </c>
      <c r="MB14">
        <f t="shared" si="153"/>
        <v>6.3176558417318507E-2</v>
      </c>
      <c r="MC14">
        <f t="shared" si="154"/>
        <v>0.13491379310344831</v>
      </c>
      <c r="MD14">
        <f t="shared" si="155"/>
        <v>0.11402977702649886</v>
      </c>
      <c r="ME14" t="str">
        <f t="shared" si="156"/>
        <v/>
      </c>
      <c r="MF14">
        <f t="shared" si="157"/>
        <v>3.7532551305635486E-2</v>
      </c>
      <c r="MG14">
        <f t="shared" si="158"/>
        <v>0.10823636481830756</v>
      </c>
      <c r="MH14">
        <f t="shared" si="159"/>
        <v>1.955206800719278E-2</v>
      </c>
      <c r="MI14">
        <f t="shared" si="160"/>
        <v>1.9720467164465516E-2</v>
      </c>
      <c r="MJ14">
        <f t="shared" si="161"/>
        <v>-1.2774320340648959E-2</v>
      </c>
      <c r="MK14">
        <f t="shared" si="162"/>
        <v>7.7500322092722174E-2</v>
      </c>
      <c r="ML14">
        <f t="shared" si="163"/>
        <v>0.31757614213198337</v>
      </c>
      <c r="MM14">
        <f t="shared" si="164"/>
        <v>2.9851483315021632E-2</v>
      </c>
      <c r="MN14">
        <f t="shared" si="165"/>
        <v>5.2040023120004664E-2</v>
      </c>
      <c r="MO14">
        <f t="shared" si="166"/>
        <v>0.18161753188419349</v>
      </c>
      <c r="MP14">
        <f t="shared" si="167"/>
        <v>4.8431380073352237E-2</v>
      </c>
      <c r="MQ14">
        <f t="shared" si="168"/>
        <v>2.0039292730843927E-2</v>
      </c>
      <c r="MR14">
        <f t="shared" si="169"/>
        <v>8.9557171183080708E-2</v>
      </c>
      <c r="MS14">
        <f t="shared" si="170"/>
        <v>-2.639454049767509E-3</v>
      </c>
      <c r="MT14">
        <f t="shared" si="171"/>
        <v>0.10673407430454063</v>
      </c>
      <c r="MU14">
        <f t="shared" si="172"/>
        <v>3.3144445890242791E-2</v>
      </c>
      <c r="MV14">
        <f t="shared" si="173"/>
        <v>1.3086498563677162E-2</v>
      </c>
      <c r="MW14">
        <f t="shared" si="174"/>
        <v>0.26532364617328619</v>
      </c>
      <c r="MX14" t="str">
        <f t="shared" si="175"/>
        <v/>
      </c>
      <c r="MY14">
        <f t="shared" si="176"/>
        <v>7.6376004947432685E-2</v>
      </c>
      <c r="MZ14">
        <f t="shared" si="177"/>
        <v>2.2193211488250819E-2</v>
      </c>
      <c r="NA14" t="str">
        <f t="shared" si="178"/>
        <v/>
      </c>
      <c r="NB14">
        <f t="shared" si="179"/>
        <v>1.5111111111110409E-2</v>
      </c>
      <c r="NC14">
        <f t="shared" si="180"/>
        <v>2.8667790893760481E-2</v>
      </c>
      <c r="ND14">
        <f t="shared" si="181"/>
        <v>0.27912114590920267</v>
      </c>
      <c r="NE14" t="str">
        <f t="shared" si="182"/>
        <v/>
      </c>
      <c r="NF14">
        <f t="shared" si="183"/>
        <v>3.4807149576670193E-2</v>
      </c>
      <c r="NG14" t="str">
        <f t="shared" si="184"/>
        <v/>
      </c>
      <c r="NH14">
        <f t="shared" si="185"/>
        <v>3.9085154740900574E-2</v>
      </c>
      <c r="NI14">
        <f t="shared" si="186"/>
        <v>6.1094666874383696E-2</v>
      </c>
      <c r="NJ14">
        <f t="shared" si="187"/>
        <v>0.12333911034084433</v>
      </c>
      <c r="NK14">
        <f t="shared" si="188"/>
        <v>0.23214671472894843</v>
      </c>
      <c r="NL14" t="str">
        <f t="shared" si="189"/>
        <v/>
      </c>
    </row>
    <row r="15" spans="1:376" x14ac:dyDescent="0.4">
      <c r="A15" s="1" t="s">
        <v>13</v>
      </c>
      <c r="B15" s="3">
        <v>83.347284461049597</v>
      </c>
      <c r="C15" s="4">
        <v>76.503776722912505</v>
      </c>
      <c r="D15" s="3">
        <v>28.9016600187968</v>
      </c>
      <c r="E15" s="4">
        <v>74.781075751156706</v>
      </c>
      <c r="F15" s="3">
        <v>85.405744866754105</v>
      </c>
      <c r="G15" s="4">
        <v>72.491089999646604</v>
      </c>
      <c r="H15" s="3">
        <v>79.200853864038095</v>
      </c>
      <c r="I15" s="4">
        <v>81.789802289281994</v>
      </c>
      <c r="J15" s="3">
        <v>87.365280937288006</v>
      </c>
      <c r="K15" s="4">
        <v>52.120877610094396</v>
      </c>
      <c r="L15" s="3">
        <v>85.861306648888402</v>
      </c>
      <c r="M15" s="4"/>
      <c r="N15" s="3">
        <v>58.193758775068197</v>
      </c>
      <c r="O15" s="4">
        <v>70.444211262679104</v>
      </c>
      <c r="P15" s="3">
        <v>46.414291012141398</v>
      </c>
      <c r="Q15" s="4">
        <v>85.911146199669801</v>
      </c>
      <c r="R15" s="3">
        <v>93.795728095979698</v>
      </c>
      <c r="S15" s="4">
        <v>80.528950663808402</v>
      </c>
      <c r="T15" s="3">
        <v>67.200598547841295</v>
      </c>
      <c r="U15" s="4">
        <v>65.740911749310698</v>
      </c>
      <c r="V15" s="3"/>
      <c r="W15" s="4">
        <v>55.267682068697397</v>
      </c>
      <c r="X15" s="3">
        <v>69.770549351756102</v>
      </c>
      <c r="Y15" s="4">
        <v>93.977082280495395</v>
      </c>
      <c r="Z15" s="3">
        <v>64.575402047539995</v>
      </c>
      <c r="AA15" s="4">
        <v>82.810621315996897</v>
      </c>
      <c r="AB15" s="3">
        <v>49.781222352466003</v>
      </c>
      <c r="AC15" s="4">
        <v>84.417714396130506</v>
      </c>
      <c r="AD15" s="3">
        <v>61.209648638210297</v>
      </c>
      <c r="AE15" s="4">
        <v>83.634675761316899</v>
      </c>
      <c r="AF15" s="3">
        <v>87.979393245563799</v>
      </c>
      <c r="AG15" s="4"/>
      <c r="AH15" s="3">
        <v>81.173544290917306</v>
      </c>
      <c r="AI15" s="4">
        <v>84.638326404377096</v>
      </c>
      <c r="AJ15" s="3">
        <v>80.611515803053095</v>
      </c>
      <c r="AK15" s="4">
        <v>89.5182312618673</v>
      </c>
      <c r="AL15" s="3">
        <v>75.8597914799264</v>
      </c>
      <c r="AM15" s="4">
        <v>81.332854468240697</v>
      </c>
      <c r="AN15" s="3">
        <v>71.827584345983595</v>
      </c>
      <c r="AO15" s="4">
        <v>80.069899480403706</v>
      </c>
      <c r="AP15" s="3">
        <v>46.626260579928498</v>
      </c>
      <c r="AQ15" s="4">
        <v>76.878195099350705</v>
      </c>
      <c r="AR15" s="3">
        <v>49.151368353184097</v>
      </c>
      <c r="AS15" s="4">
        <v>84.653352137643694</v>
      </c>
      <c r="AT15" s="3">
        <v>81.3171080887616</v>
      </c>
      <c r="AU15" s="4">
        <v>79.655951599970905</v>
      </c>
      <c r="AV15" s="3">
        <v>84.920433906600294</v>
      </c>
      <c r="AW15" s="4">
        <v>83.210894104999099</v>
      </c>
      <c r="AX15" s="3">
        <v>87.670743683599696</v>
      </c>
      <c r="AY15" s="4">
        <v>73.085441193612496</v>
      </c>
      <c r="AZ15" s="3">
        <v>81.444796860059895</v>
      </c>
      <c r="BA15" s="4">
        <v>43.581201029147799</v>
      </c>
      <c r="BB15" s="3">
        <v>76.453422135617799</v>
      </c>
      <c r="BC15" s="4">
        <v>49.038055412686198</v>
      </c>
      <c r="BD15" s="3">
        <v>76.829426121780202</v>
      </c>
      <c r="BE15" s="4">
        <v>70.137082413226196</v>
      </c>
      <c r="BF15" s="3">
        <v>73.747380453419694</v>
      </c>
      <c r="BG15" s="4">
        <v>64.113111631727705</v>
      </c>
      <c r="BH15" s="3">
        <v>39.358153897570404</v>
      </c>
      <c r="BI15" s="4">
        <v>76.992635422199996</v>
      </c>
      <c r="BJ15" s="3">
        <v>90.662223915313703</v>
      </c>
      <c r="BK15" s="4">
        <v>89.063682274894802</v>
      </c>
      <c r="BL15" s="3">
        <v>85.592317598318203</v>
      </c>
      <c r="BM15" s="4">
        <v>66.393170219638804</v>
      </c>
      <c r="BN15" s="3">
        <v>60.909974613485403</v>
      </c>
      <c r="BO15" s="4">
        <v>89.374112788066299</v>
      </c>
      <c r="BP15" s="3">
        <v>38.199848711131899</v>
      </c>
      <c r="BQ15" s="4">
        <v>80.598504570836994</v>
      </c>
      <c r="BR15" s="3">
        <v>78.101062117798605</v>
      </c>
      <c r="BS15" s="4"/>
      <c r="BT15" s="3">
        <v>63.246783646393403</v>
      </c>
      <c r="BU15" s="4"/>
      <c r="BV15" s="3">
        <v>80.034633861615106</v>
      </c>
      <c r="BW15" s="4">
        <v>64.687961791545703</v>
      </c>
      <c r="BX15" s="3">
        <v>49.243670590236299</v>
      </c>
      <c r="BY15" s="4">
        <v>60.743207447211098</v>
      </c>
      <c r="BZ15" s="3">
        <v>69.336997595328</v>
      </c>
      <c r="CA15" s="4">
        <v>62.438372728701999</v>
      </c>
      <c r="CB15" s="3">
        <v>60.950923732828002</v>
      </c>
      <c r="CC15" s="4">
        <v>58.185625562192897</v>
      </c>
      <c r="CD15" s="3">
        <v>38.274528449800798</v>
      </c>
      <c r="CE15" s="4"/>
      <c r="CF15" s="3">
        <v>89.193174636612596</v>
      </c>
      <c r="CG15" s="4">
        <v>100.949437010065</v>
      </c>
      <c r="CH15" s="3">
        <v>71.090701463274499</v>
      </c>
      <c r="CI15" s="4">
        <v>53.023017368380103</v>
      </c>
      <c r="CJ15" s="3">
        <v>46.577137616182803</v>
      </c>
      <c r="CK15" s="4"/>
      <c r="CL15" s="3">
        <v>80.767063654396793</v>
      </c>
      <c r="CM15" s="4">
        <v>88.348964422193305</v>
      </c>
      <c r="CN15" s="3">
        <v>72.927584778018399</v>
      </c>
      <c r="CO15" s="4">
        <v>55.637060349529897</v>
      </c>
      <c r="CP15" s="3">
        <v>65.102370132758395</v>
      </c>
      <c r="CQ15" s="4">
        <v>63.749463037419197</v>
      </c>
      <c r="CR15" s="3"/>
      <c r="CS15" s="4">
        <v>88.776457188108907</v>
      </c>
      <c r="CT15" s="3">
        <v>51.271214639195399</v>
      </c>
      <c r="CU15" s="4">
        <v>79.268093039514298</v>
      </c>
      <c r="CV15" s="3">
        <v>75.312813990016096</v>
      </c>
      <c r="CW15" s="4">
        <v>85.474161434161402</v>
      </c>
      <c r="CX15" s="3">
        <v>46.611298076922999</v>
      </c>
      <c r="CY15" s="4">
        <v>48.816264897804899</v>
      </c>
      <c r="CZ15" s="3">
        <v>83.934915660165601</v>
      </c>
      <c r="DA15" s="4">
        <v>73.860024252340096</v>
      </c>
      <c r="DB15" s="3">
        <v>83.227160824606102</v>
      </c>
      <c r="DC15" s="4">
        <v>83.939042004131394</v>
      </c>
      <c r="DD15" s="3">
        <v>87.746188126267995</v>
      </c>
      <c r="DE15" s="4">
        <v>60.5759012792685</v>
      </c>
      <c r="DF15" s="3">
        <v>65.918238074883902</v>
      </c>
      <c r="DG15" s="4">
        <v>73.568404424126797</v>
      </c>
      <c r="DH15" s="3">
        <v>72.747108899123006</v>
      </c>
      <c r="DI15" s="4">
        <v>50.803119549556101</v>
      </c>
      <c r="DJ15" s="3">
        <v>48.267441930051604</v>
      </c>
      <c r="DK15" s="4"/>
      <c r="DL15" s="3">
        <v>82.040523004928303</v>
      </c>
      <c r="DM15" s="4">
        <v>86.698596142669004</v>
      </c>
      <c r="DN15" s="3"/>
      <c r="DO15" s="4">
        <v>38.859371884797</v>
      </c>
      <c r="DP15" s="3">
        <v>66.978693691142993</v>
      </c>
      <c r="DQ15" s="4"/>
      <c r="DR15" s="3">
        <v>64.062301073689596</v>
      </c>
      <c r="DS15" s="4">
        <v>79.642422459317402</v>
      </c>
      <c r="DT15" s="3"/>
      <c r="DU15" s="4">
        <v>82.221200862062304</v>
      </c>
      <c r="DV15" s="3">
        <v>52.679550017712202</v>
      </c>
      <c r="DW15" s="4">
        <v>82.3617631830802</v>
      </c>
      <c r="DX15" s="3">
        <v>43.361821352930697</v>
      </c>
      <c r="DY15" s="4">
        <v>87.039999999999907</v>
      </c>
      <c r="DZ15" s="3">
        <v>87.304316351461395</v>
      </c>
      <c r="EA15" s="4">
        <v>74.102056552655696</v>
      </c>
      <c r="EB15" s="3">
        <v>47.754372874549297</v>
      </c>
      <c r="EC15" s="4">
        <v>72.963855421686802</v>
      </c>
      <c r="ED15" s="3">
        <v>78.687615258961202</v>
      </c>
      <c r="EE15" s="4">
        <v>74.231598323927599</v>
      </c>
      <c r="EF15" s="3">
        <v>64.407530454042103</v>
      </c>
      <c r="EG15" s="4">
        <v>82.814041818217603</v>
      </c>
      <c r="EH15" s="3">
        <v>70.291960702919397</v>
      </c>
      <c r="EI15" s="4">
        <v>82.334205662314801</v>
      </c>
      <c r="EJ15" s="3">
        <v>87.7166506283356</v>
      </c>
      <c r="EK15" s="4">
        <v>62.938079103868503</v>
      </c>
      <c r="EL15" s="3">
        <v>59.611321544816001</v>
      </c>
      <c r="EM15" s="4">
        <v>48.951195850813399</v>
      </c>
      <c r="EN15" s="3">
        <v>76.244896244756006</v>
      </c>
      <c r="EO15" s="4">
        <v>84.101600302253502</v>
      </c>
      <c r="EP15" s="3">
        <v>50.1164266105175</v>
      </c>
      <c r="EQ15" s="4">
        <v>50.419622231499403</v>
      </c>
      <c r="ER15" s="3"/>
      <c r="ES15" s="4">
        <v>85.909058941419602</v>
      </c>
      <c r="ET15" s="3"/>
      <c r="EU15" s="4">
        <v>78.119629691224503</v>
      </c>
      <c r="EV15" s="3">
        <v>81.719860504127496</v>
      </c>
      <c r="EW15" s="4">
        <v>57.290087816683098</v>
      </c>
      <c r="EX15" s="3">
        <v>73.978413722328099</v>
      </c>
      <c r="EY15" s="4"/>
      <c r="EZ15" s="3">
        <v>83.611758568690604</v>
      </c>
      <c r="FA15" s="4">
        <v>48.610833505317103</v>
      </c>
      <c r="FB15" s="3">
        <v>76.550031780806805</v>
      </c>
      <c r="FC15" s="4">
        <v>83.147321892873506</v>
      </c>
      <c r="FD15" s="3">
        <v>75.600610708359696</v>
      </c>
      <c r="FE15" s="4">
        <v>44.776373534582</v>
      </c>
      <c r="FF15" s="3">
        <v>57.0172063998575</v>
      </c>
      <c r="FG15" s="4">
        <v>92.029302939385701</v>
      </c>
      <c r="FH15" s="3">
        <v>63.2340696063034</v>
      </c>
      <c r="FI15" s="4">
        <v>51.268168870114003</v>
      </c>
      <c r="FJ15" s="3">
        <v>60.284295616973203</v>
      </c>
      <c r="FK15" s="4">
        <v>80.534694599592399</v>
      </c>
      <c r="FL15" s="3">
        <v>70.678453509425793</v>
      </c>
      <c r="FM15" s="4">
        <v>80.877923858064307</v>
      </c>
      <c r="FN15" s="3">
        <v>62.604477134554699</v>
      </c>
      <c r="FO15" s="4">
        <v>58.155686695357403</v>
      </c>
      <c r="FP15" s="3">
        <v>78.885704854634497</v>
      </c>
      <c r="FQ15" s="4">
        <v>55.913677130044903</v>
      </c>
      <c r="FR15" s="3"/>
      <c r="FS15" s="4">
        <v>59.630174481232601</v>
      </c>
      <c r="FT15" s="3">
        <v>41.454913125615299</v>
      </c>
      <c r="FU15" s="4"/>
      <c r="FV15" s="3">
        <v>85.185870168300397</v>
      </c>
      <c r="FW15" s="4">
        <v>84.229320822756904</v>
      </c>
      <c r="FX15" s="3">
        <v>61.282909253380502</v>
      </c>
      <c r="FY15" s="4"/>
      <c r="FZ15" s="3">
        <v>81.462294740948707</v>
      </c>
      <c r="GA15" s="4"/>
      <c r="GB15" s="3">
        <v>51.424489930570303</v>
      </c>
      <c r="GC15" s="4">
        <v>75.472672335702995</v>
      </c>
      <c r="GD15" s="3">
        <v>46.299323625106702</v>
      </c>
      <c r="GE15" s="4">
        <v>42.079183225527402</v>
      </c>
      <c r="GF15" s="3"/>
      <c r="GG15" s="1" t="s">
        <v>13</v>
      </c>
      <c r="GH15">
        <f t="shared" si="3"/>
        <v>3.5245381351684202E-2</v>
      </c>
      <c r="GI15">
        <f t="shared" si="4"/>
        <v>2.9016529908431066E-2</v>
      </c>
      <c r="GJ15">
        <f t="shared" si="5"/>
        <v>1.1135057790674381</v>
      </c>
      <c r="GK15">
        <f t="shared" si="6"/>
        <v>3.0858244937319812E-2</v>
      </c>
      <c r="GL15">
        <f t="shared" si="7"/>
        <v>1.3183467219487488E-2</v>
      </c>
      <c r="GM15">
        <f t="shared" si="8"/>
        <v>3.0068233792963639E-2</v>
      </c>
      <c r="GN15">
        <f t="shared" si="9"/>
        <v>3.9885475912281754E-2</v>
      </c>
      <c r="GO15">
        <f t="shared" si="10"/>
        <v>2.6109660574412663E-2</v>
      </c>
      <c r="GP15">
        <f t="shared" si="11"/>
        <v>1.1798373073161894E-2</v>
      </c>
      <c r="GQ15">
        <f t="shared" si="12"/>
        <v>1.5817449583169774E-2</v>
      </c>
      <c r="GR15">
        <f t="shared" si="13"/>
        <v>3.4890776699028292E-2</v>
      </c>
      <c r="GS15" t="str">
        <f t="shared" si="14"/>
        <v/>
      </c>
      <c r="GT15">
        <f t="shared" si="15"/>
        <v>4.2132357247539831E-2</v>
      </c>
      <c r="GU15">
        <f t="shared" si="16"/>
        <v>2.3720772619451935E-2</v>
      </c>
      <c r="GV15">
        <f t="shared" si="17"/>
        <v>0.28151183764795951</v>
      </c>
      <c r="GW15">
        <f t="shared" si="18"/>
        <v>1.3762439127673165E-2</v>
      </c>
      <c r="GX15">
        <f t="shared" si="19"/>
        <v>2.3733003115046447E-2</v>
      </c>
      <c r="GY15">
        <f t="shared" si="20"/>
        <v>1.631765025836307E-2</v>
      </c>
      <c r="GZ15">
        <f t="shared" si="21"/>
        <v>1.8556701030928213E-2</v>
      </c>
      <c r="HA15">
        <f t="shared" si="22"/>
        <v>3.1688586812604003E-2</v>
      </c>
      <c r="HB15" t="str">
        <f t="shared" si="23"/>
        <v/>
      </c>
      <c r="HC15">
        <f t="shared" si="24"/>
        <v>0.11420863309352547</v>
      </c>
      <c r="HD15">
        <f t="shared" si="25"/>
        <v>0.16858262959862569</v>
      </c>
      <c r="HE15">
        <f t="shared" si="26"/>
        <v>3.1333055323887749E-3</v>
      </c>
      <c r="HF15">
        <f t="shared" si="27"/>
        <v>1.074336407567178E-2</v>
      </c>
      <c r="HG15">
        <f t="shared" si="28"/>
        <v>2.3471457548540187E-2</v>
      </c>
      <c r="HH15">
        <f t="shared" si="29"/>
        <v>0.10916870237787624</v>
      </c>
      <c r="HI15">
        <f t="shared" si="30"/>
        <v>1.9441327755244986E-2</v>
      </c>
      <c r="HJ15">
        <f t="shared" si="31"/>
        <v>1.5833542932713884E-2</v>
      </c>
      <c r="HK15">
        <f t="shared" si="32"/>
        <v>7.4679184055628234E-3</v>
      </c>
      <c r="HL15">
        <f t="shared" si="33"/>
        <v>2.7749916415914733E-2</v>
      </c>
      <c r="HM15" t="str">
        <f t="shared" si="34"/>
        <v/>
      </c>
      <c r="HN15">
        <f t="shared" si="35"/>
        <v>7.6012936989062085E-2</v>
      </c>
      <c r="HO15">
        <f t="shared" si="36"/>
        <v>-9.2735703245683254E-4</v>
      </c>
      <c r="HP15">
        <f t="shared" si="37"/>
        <v>3.7185331775009489E-2</v>
      </c>
      <c r="HQ15">
        <f t="shared" si="38"/>
        <v>-2.4000000000000021E-2</v>
      </c>
      <c r="HR15">
        <f t="shared" si="39"/>
        <v>-1.2527634487840666E-2</v>
      </c>
      <c r="HS15">
        <f t="shared" si="40"/>
        <v>6.0943505063704162E-3</v>
      </c>
      <c r="HT15">
        <f t="shared" si="41"/>
        <v>7.5917250901271105E-2</v>
      </c>
      <c r="HU15">
        <f t="shared" si="42"/>
        <v>9.2335315241062421E-2</v>
      </c>
      <c r="HV15">
        <f t="shared" si="43"/>
        <v>0.17259921437730563</v>
      </c>
      <c r="HW15">
        <f t="shared" si="44"/>
        <v>-4.9249249249249116E-2</v>
      </c>
      <c r="HX15">
        <f t="shared" si="45"/>
        <v>0.10220489825425227</v>
      </c>
      <c r="HY15">
        <f t="shared" si="46"/>
        <v>4.6055420664608659E-2</v>
      </c>
      <c r="HZ15">
        <f t="shared" si="47"/>
        <v>1.4738722644037194E-2</v>
      </c>
      <c r="IA15">
        <f t="shared" si="48"/>
        <v>1.8263138278048263E-2</v>
      </c>
      <c r="IB15">
        <f t="shared" si="49"/>
        <v>4.9032024606477487E-2</v>
      </c>
      <c r="IC15">
        <f t="shared" si="50"/>
        <v>8.6206896551654921E-4</v>
      </c>
      <c r="ID15">
        <f t="shared" si="51"/>
        <v>2.2916666666666474E-2</v>
      </c>
      <c r="IE15">
        <f t="shared" si="52"/>
        <v>2.0507812500000888E-2</v>
      </c>
      <c r="IF15">
        <f t="shared" si="53"/>
        <v>-1.3255567338278373E-3</v>
      </c>
      <c r="IG15">
        <f t="shared" si="54"/>
        <v>0.21483188720173563</v>
      </c>
      <c r="IH15">
        <f t="shared" si="55"/>
        <v>8.150364141630706E-2</v>
      </c>
      <c r="II15">
        <f t="shared" si="56"/>
        <v>3.9695057833857961E-2</v>
      </c>
      <c r="IJ15">
        <f t="shared" si="57"/>
        <v>1.7954254638515854E-2</v>
      </c>
      <c r="IK15">
        <f t="shared" si="58"/>
        <v>9.0735838452055351E-2</v>
      </c>
      <c r="IL15">
        <f t="shared" si="59"/>
        <v>7.5481520041642547E-3</v>
      </c>
      <c r="IM15">
        <f t="shared" si="60"/>
        <v>8.0314009661836439E-2</v>
      </c>
      <c r="IN15">
        <f t="shared" si="61"/>
        <v>0.17534728820847056</v>
      </c>
      <c r="IO15">
        <f t="shared" si="62"/>
        <v>4.1258926209995606E-2</v>
      </c>
      <c r="IP15">
        <f t="shared" si="63"/>
        <v>8.6517544758941689E-3</v>
      </c>
      <c r="IQ15">
        <f t="shared" si="64"/>
        <v>1.9128543814432186E-2</v>
      </c>
      <c r="IR15">
        <f t="shared" si="65"/>
        <v>2.9416877572410627E-2</v>
      </c>
      <c r="IS15">
        <f t="shared" si="66"/>
        <v>0.17941941023094699</v>
      </c>
      <c r="IT15">
        <f t="shared" si="67"/>
        <v>3.0375223347230085E-2</v>
      </c>
      <c r="IU15">
        <f t="shared" si="68"/>
        <v>7.8947381837237707E-3</v>
      </c>
      <c r="IV15">
        <f t="shared" si="69"/>
        <v>0.31289191957534257</v>
      </c>
      <c r="IW15">
        <f t="shared" si="70"/>
        <v>3.6691838216047046E-2</v>
      </c>
      <c r="IX15">
        <f t="shared" si="71"/>
        <v>2.7828370536660207E-2</v>
      </c>
      <c r="IY15" t="str">
        <f t="shared" si="72"/>
        <v/>
      </c>
      <c r="IZ15">
        <f t="shared" si="73"/>
        <v>5.4925302766897444E-2</v>
      </c>
      <c r="JA15" t="str">
        <f t="shared" si="74"/>
        <v/>
      </c>
      <c r="JB15">
        <f t="shared" si="75"/>
        <v>-6.3913627246016347E-2</v>
      </c>
      <c r="JC15">
        <f t="shared" si="76"/>
        <v>6.5158976918994194E-2</v>
      </c>
      <c r="JD15">
        <f t="shared" si="77"/>
        <v>0.28107301291979292</v>
      </c>
      <c r="JE15">
        <f t="shared" si="78"/>
        <v>7.9074641643538834E-2</v>
      </c>
      <c r="JF15">
        <f t="shared" si="79"/>
        <v>3.9126853377265292E-2</v>
      </c>
      <c r="JG15">
        <f t="shared" si="80"/>
        <v>2.0807352702877369E-2</v>
      </c>
      <c r="JH15">
        <f t="shared" si="81"/>
        <v>4.7282756267544634E-2</v>
      </c>
      <c r="JI15">
        <f t="shared" si="82"/>
        <v>7.215030244007381E-2</v>
      </c>
      <c r="JJ15">
        <f t="shared" si="83"/>
        <v>0.16788321167882625</v>
      </c>
      <c r="JK15" t="str">
        <f t="shared" si="84"/>
        <v/>
      </c>
      <c r="JL15">
        <f t="shared" si="85"/>
        <v>3.7745098039215552E-2</v>
      </c>
      <c r="JM15">
        <f t="shared" si="86"/>
        <v>-2.3890784982915081E-3</v>
      </c>
      <c r="JN15">
        <f t="shared" si="87"/>
        <v>1.1572226656024309E-2</v>
      </c>
      <c r="JO15">
        <f t="shared" si="88"/>
        <v>6.29257216996435E-2</v>
      </c>
      <c r="JP15">
        <f t="shared" si="89"/>
        <v>0.1344099440894595</v>
      </c>
      <c r="JQ15" t="str">
        <f t="shared" si="90"/>
        <v/>
      </c>
      <c r="JR15">
        <f t="shared" si="91"/>
        <v>3.304753019690243E-2</v>
      </c>
      <c r="JS15">
        <f t="shared" si="92"/>
        <v>1.9094035026370415E-2</v>
      </c>
      <c r="JT15">
        <f t="shared" si="93"/>
        <v>2.2147227385382884E-3</v>
      </c>
      <c r="JU15">
        <f t="shared" si="94"/>
        <v>3.0963764386894521E-2</v>
      </c>
      <c r="JV15">
        <f t="shared" si="95"/>
        <v>0.17572807744765062</v>
      </c>
      <c r="JW15">
        <f t="shared" si="96"/>
        <v>2.8889650552580637E-2</v>
      </c>
      <c r="JX15" t="str">
        <f t="shared" si="97"/>
        <v/>
      </c>
      <c r="JY15">
        <f t="shared" si="98"/>
        <v>6.0129139846612167E-2</v>
      </c>
      <c r="JZ15">
        <f t="shared" si="99"/>
        <v>0.10997624703088626</v>
      </c>
      <c r="KA15">
        <f t="shared" si="100"/>
        <v>-1.9714765100671161E-2</v>
      </c>
      <c r="KB15">
        <f t="shared" si="101"/>
        <v>-7.2170530721309412E-3</v>
      </c>
      <c r="KC15">
        <f t="shared" si="102"/>
        <v>1.9701497281658265E-2</v>
      </c>
      <c r="KD15">
        <f t="shared" si="103"/>
        <v>-7.3869346733668406E-2</v>
      </c>
      <c r="KE15">
        <f t="shared" si="104"/>
        <v>9.112825458052165E-2</v>
      </c>
      <c r="KF15">
        <f t="shared" si="105"/>
        <v>9.0351726363344653E-3</v>
      </c>
      <c r="KG15">
        <f t="shared" si="106"/>
        <v>-8.2339122806287524E-3</v>
      </c>
      <c r="KH15">
        <f t="shared" si="107"/>
        <v>-8.677438659485448E-3</v>
      </c>
      <c r="KI15">
        <f t="shared" si="108"/>
        <v>5.6943056943057346E-3</v>
      </c>
      <c r="KJ15">
        <f t="shared" si="109"/>
        <v>2.7385892116182253E-2</v>
      </c>
      <c r="KK15">
        <f t="shared" si="110"/>
        <v>6.89201583799397E-2</v>
      </c>
      <c r="KL15">
        <f t="shared" si="111"/>
        <v>4.0631165644172018E-2</v>
      </c>
      <c r="KM15">
        <f t="shared" si="112"/>
        <v>4.738499639646121E-2</v>
      </c>
      <c r="KN15">
        <f t="shared" si="113"/>
        <v>-1.0836845273920481E-3</v>
      </c>
      <c r="KO15">
        <f t="shared" si="114"/>
        <v>8.2006020599765916E-2</v>
      </c>
      <c r="KP15">
        <f t="shared" si="115"/>
        <v>7.0906877662811674E-2</v>
      </c>
      <c r="KQ15" t="str">
        <f t="shared" si="116"/>
        <v/>
      </c>
      <c r="KR15">
        <f t="shared" si="117"/>
        <v>1.4658803706823376E-2</v>
      </c>
      <c r="KS15">
        <f t="shared" si="118"/>
        <v>-5.2824055262105096E-3</v>
      </c>
      <c r="KT15" t="str">
        <f t="shared" si="119"/>
        <v/>
      </c>
      <c r="KU15">
        <f t="shared" si="120"/>
        <v>0.47866621555580191</v>
      </c>
      <c r="KV15">
        <f t="shared" si="121"/>
        <v>8.4900191254105861E-2</v>
      </c>
      <c r="KW15" t="str">
        <f t="shared" si="122"/>
        <v/>
      </c>
      <c r="KX15">
        <f t="shared" si="123"/>
        <v>7.4746522046686303E-2</v>
      </c>
      <c r="KY15">
        <f t="shared" si="124"/>
        <v>1.8165618635827885E-2</v>
      </c>
      <c r="KZ15" t="str">
        <f t="shared" si="125"/>
        <v/>
      </c>
      <c r="LA15">
        <f t="shared" si="126"/>
        <v>1.4787458376479545E-2</v>
      </c>
      <c r="LB15">
        <f t="shared" si="127"/>
        <v>4.9143499463008222E-2</v>
      </c>
      <c r="LC15">
        <f t="shared" si="128"/>
        <v>-2.0181921546336024E-2</v>
      </c>
      <c r="LD15">
        <f t="shared" si="129"/>
        <v>0.10328940280446064</v>
      </c>
      <c r="LE15">
        <f t="shared" si="130"/>
        <v>1.764751016649857E-3</v>
      </c>
      <c r="LF15">
        <f t="shared" si="131"/>
        <v>2.246714709622788E-2</v>
      </c>
      <c r="LG15">
        <f t="shared" si="132"/>
        <v>3.5283963903822713E-3</v>
      </c>
      <c r="LH15">
        <f t="shared" si="133"/>
        <v>2.3623802094937751E-2</v>
      </c>
      <c r="LI15">
        <f t="shared" si="134"/>
        <v>-3.9473684210522553E-3</v>
      </c>
      <c r="LJ15">
        <f t="shared" si="135"/>
        <v>3.7964375482248958E-3</v>
      </c>
      <c r="LK15">
        <f t="shared" si="136"/>
        <v>0.18956683744760006</v>
      </c>
      <c r="LL15">
        <f t="shared" si="137"/>
        <v>0.18726183995645163</v>
      </c>
      <c r="LM15">
        <f t="shared" si="138"/>
        <v>2.3893043881123344E-2</v>
      </c>
      <c r="LN15">
        <f t="shared" si="139"/>
        <v>2.3780733575170299E-2</v>
      </c>
      <c r="LO15">
        <f t="shared" si="140"/>
        <v>3.0883350023693801E-3</v>
      </c>
      <c r="LP15">
        <f t="shared" si="141"/>
        <v>3.5240721493947635E-2</v>
      </c>
      <c r="LQ15" t="str">
        <f t="shared" si="142"/>
        <v/>
      </c>
      <c r="LR15">
        <f t="shared" si="143"/>
        <v>0.14785222108195306</v>
      </c>
      <c r="LS15">
        <f t="shared" si="144"/>
        <v>0.14053519888280586</v>
      </c>
      <c r="LT15">
        <f t="shared" si="145"/>
        <v>5.7981774588913293E-3</v>
      </c>
      <c r="LU15">
        <f t="shared" si="146"/>
        <v>-6.0029499647126228E-3</v>
      </c>
      <c r="LV15">
        <f t="shared" si="147"/>
        <v>0.11998445545516412</v>
      </c>
      <c r="LW15">
        <f t="shared" si="148"/>
        <v>1.1003667889294633E-2</v>
      </c>
      <c r="LX15" t="str">
        <f t="shared" si="149"/>
        <v/>
      </c>
      <c r="LY15">
        <f t="shared" si="150"/>
        <v>1.9646365422389955E-3</v>
      </c>
      <c r="LZ15" t="str">
        <f t="shared" si="151"/>
        <v/>
      </c>
      <c r="MA15">
        <f t="shared" si="152"/>
        <v>7.9350490196077095E-2</v>
      </c>
      <c r="MB15">
        <f t="shared" si="153"/>
        <v>5.5897786903946978E-2</v>
      </c>
      <c r="MC15">
        <f t="shared" si="154"/>
        <v>0.11092715231787964</v>
      </c>
      <c r="MD15">
        <f t="shared" si="155"/>
        <v>8.2848890483168125E-2</v>
      </c>
      <c r="ME15" t="str">
        <f t="shared" si="156"/>
        <v/>
      </c>
      <c r="MF15">
        <f t="shared" si="157"/>
        <v>2.8592269099307677E-2</v>
      </c>
      <c r="MG15">
        <f t="shared" si="158"/>
        <v>6.2205762350137306E-2</v>
      </c>
      <c r="MH15">
        <f t="shared" si="159"/>
        <v>1.8243089984122829E-2</v>
      </c>
      <c r="MI15">
        <f t="shared" si="160"/>
        <v>8.8695980373647565E-3</v>
      </c>
      <c r="MJ15">
        <f t="shared" si="161"/>
        <v>-2.3186485591254469E-3</v>
      </c>
      <c r="MK15">
        <f t="shared" si="162"/>
        <v>2.4956461597763546E-2</v>
      </c>
      <c r="ML15">
        <f t="shared" si="163"/>
        <v>0.32570051220247098</v>
      </c>
      <c r="MM15">
        <f t="shared" si="164"/>
        <v>1.8626039862409405E-2</v>
      </c>
      <c r="MN15">
        <f t="shared" si="165"/>
        <v>7.317732697905277E-2</v>
      </c>
      <c r="MO15">
        <f t="shared" si="166"/>
        <v>0.17381022914380329</v>
      </c>
      <c r="MP15">
        <f t="shared" si="167"/>
        <v>5.5015252191003228E-2</v>
      </c>
      <c r="MQ15">
        <f t="shared" si="168"/>
        <v>1.6764132553606093E-2</v>
      </c>
      <c r="MR15">
        <f t="shared" si="169"/>
        <v>8.3251714005875499E-2</v>
      </c>
      <c r="MS15">
        <f t="shared" si="170"/>
        <v>-1.1588628903174136E-2</v>
      </c>
      <c r="MT15">
        <f t="shared" si="171"/>
        <v>0.11591793452375709</v>
      </c>
      <c r="MU15">
        <f t="shared" si="172"/>
        <v>4.6254246329429094E-2</v>
      </c>
      <c r="MV15">
        <f t="shared" si="173"/>
        <v>1.98083067092647E-2</v>
      </c>
      <c r="MW15">
        <f t="shared" si="174"/>
        <v>0.2586128231890612</v>
      </c>
      <c r="MX15" t="str">
        <f t="shared" si="175"/>
        <v/>
      </c>
      <c r="MY15">
        <f t="shared" si="176"/>
        <v>0.10592569849554834</v>
      </c>
      <c r="MZ15">
        <f t="shared" si="177"/>
        <v>4.5186640471511108E-2</v>
      </c>
      <c r="NA15" t="str">
        <f t="shared" si="178"/>
        <v/>
      </c>
      <c r="NB15">
        <f t="shared" si="179"/>
        <v>1.3644366197183899E-2</v>
      </c>
      <c r="NC15">
        <f t="shared" si="180"/>
        <v>2.1316033364226827E-2</v>
      </c>
      <c r="ND15">
        <f t="shared" si="181"/>
        <v>0.26322188449847883</v>
      </c>
      <c r="NE15" t="str">
        <f t="shared" si="182"/>
        <v/>
      </c>
      <c r="NF15">
        <f t="shared" si="183"/>
        <v>2.4074074074073692E-2</v>
      </c>
      <c r="NG15" t="str">
        <f t="shared" si="184"/>
        <v/>
      </c>
      <c r="NH15">
        <f t="shared" si="185"/>
        <v>3.6327311105629478E-2</v>
      </c>
      <c r="NI15">
        <f t="shared" si="186"/>
        <v>5.2209243270695982E-2</v>
      </c>
      <c r="NJ15">
        <f t="shared" si="187"/>
        <v>7.4913862991491165E-2</v>
      </c>
      <c r="NK15">
        <f t="shared" si="188"/>
        <v>0.23157751531190907</v>
      </c>
      <c r="NL15" t="str">
        <f t="shared" si="189"/>
        <v/>
      </c>
    </row>
    <row r="16" spans="1:376" x14ac:dyDescent="0.4">
      <c r="A16" s="1" t="s">
        <v>14</v>
      </c>
      <c r="B16" s="3">
        <v>81.967487219261798</v>
      </c>
      <c r="C16" s="4">
        <v>76.508197373364496</v>
      </c>
      <c r="D16" s="3">
        <v>32.989299844677099</v>
      </c>
      <c r="E16" s="4">
        <v>75.410663853832503</v>
      </c>
      <c r="F16" s="3">
        <v>86.126583660987393</v>
      </c>
      <c r="G16" s="4">
        <v>68.898149750766294</v>
      </c>
      <c r="H16" s="3">
        <v>79.456424710942997</v>
      </c>
      <c r="I16" s="4">
        <v>82.310093652445403</v>
      </c>
      <c r="J16" s="3">
        <v>87.613093924539299</v>
      </c>
      <c r="K16" s="4">
        <v>51.604141562070303</v>
      </c>
      <c r="L16" s="3">
        <v>86.138197406184702</v>
      </c>
      <c r="M16" s="4"/>
      <c r="N16" s="3">
        <v>60.952542989880001</v>
      </c>
      <c r="O16" s="4">
        <v>70.444211262679104</v>
      </c>
      <c r="P16" s="3">
        <v>48.299484571294897</v>
      </c>
      <c r="Q16" s="4">
        <v>86.399196153017996</v>
      </c>
      <c r="R16" s="3">
        <v>94.011062046653706</v>
      </c>
      <c r="S16" s="4">
        <v>79.688536139888498</v>
      </c>
      <c r="T16" s="3">
        <v>68.016800149637007</v>
      </c>
      <c r="U16" s="4">
        <v>66.564923006264294</v>
      </c>
      <c r="V16" s="3"/>
      <c r="W16" s="4">
        <v>56.025995704829597</v>
      </c>
      <c r="X16" s="3">
        <v>70.322804191678401</v>
      </c>
      <c r="Y16" s="4">
        <v>93.416582783792606</v>
      </c>
      <c r="Z16" s="3">
        <v>64.590917651214497</v>
      </c>
      <c r="AA16" s="4">
        <v>82.271367553180298</v>
      </c>
      <c r="AB16" s="3">
        <v>49.836675585191401</v>
      </c>
      <c r="AC16" s="4">
        <v>84.545100229835697</v>
      </c>
      <c r="AD16" s="3">
        <v>61.4531134653649</v>
      </c>
      <c r="AE16" s="4">
        <v>83.911541181828497</v>
      </c>
      <c r="AF16" s="3">
        <v>88.322839152833396</v>
      </c>
      <c r="AG16" s="4"/>
      <c r="AH16" s="3">
        <v>78.882009471116604</v>
      </c>
      <c r="AI16" s="4">
        <v>86.157207261881396</v>
      </c>
      <c r="AJ16" s="3">
        <v>80.578950763276694</v>
      </c>
      <c r="AK16" s="4">
        <v>87.8061339426513</v>
      </c>
      <c r="AL16" s="3">
        <v>75.185167712412095</v>
      </c>
      <c r="AM16" s="4">
        <v>80.783572562910294</v>
      </c>
      <c r="AN16" s="3">
        <v>72.016247116252302</v>
      </c>
      <c r="AO16" s="4">
        <v>79.139983103155998</v>
      </c>
      <c r="AP16" s="3">
        <v>47.250617064250903</v>
      </c>
      <c r="AQ16" s="4">
        <v>78.577965679563803</v>
      </c>
      <c r="AR16" s="3">
        <v>50.012197990816702</v>
      </c>
      <c r="AS16" s="4">
        <v>83.850318839093006</v>
      </c>
      <c r="AT16" s="3">
        <v>81.3886900501074</v>
      </c>
      <c r="AU16" s="4">
        <v>79.976674684743799</v>
      </c>
      <c r="AV16" s="3">
        <v>84.141728076538001</v>
      </c>
      <c r="AW16" s="4">
        <v>83.067550618168795</v>
      </c>
      <c r="AX16" s="3">
        <v>87.277921614141604</v>
      </c>
      <c r="AY16" s="4">
        <v>72.875626529898796</v>
      </c>
      <c r="AZ16" s="3">
        <v>83.798739588527894</v>
      </c>
      <c r="BA16" s="4">
        <v>48.077156906136402</v>
      </c>
      <c r="BB16" s="3">
        <v>76.650507957994193</v>
      </c>
      <c r="BC16" s="4">
        <v>49.747342496054102</v>
      </c>
      <c r="BD16" s="3">
        <v>76.865642216114296</v>
      </c>
      <c r="BE16" s="4">
        <v>70.783966372190406</v>
      </c>
      <c r="BF16" s="3">
        <v>73.614021718422507</v>
      </c>
      <c r="BG16" s="4">
        <v>64.328136041895505</v>
      </c>
      <c r="BH16" s="3">
        <v>40.689079565905899</v>
      </c>
      <c r="BI16" s="4">
        <v>76.562399714989397</v>
      </c>
      <c r="BJ16" s="3">
        <v>90.286311912021006</v>
      </c>
      <c r="BK16" s="4">
        <v>89.299477379506897</v>
      </c>
      <c r="BL16" s="3">
        <v>85.568936191046802</v>
      </c>
      <c r="BM16" s="4">
        <v>68.828707528343401</v>
      </c>
      <c r="BN16" s="3">
        <v>60.487477679750199</v>
      </c>
      <c r="BO16" s="4">
        <v>89.6741389113228</v>
      </c>
      <c r="BP16" s="3">
        <v>39.030648752360001</v>
      </c>
      <c r="BQ16" s="4">
        <v>79.536528929175503</v>
      </c>
      <c r="BR16" s="3">
        <v>78.413260379787602</v>
      </c>
      <c r="BS16" s="4"/>
      <c r="BT16" s="3">
        <v>63.787369546111201</v>
      </c>
      <c r="BU16" s="4"/>
      <c r="BV16" s="3">
        <v>81.902200740816198</v>
      </c>
      <c r="BW16" s="4">
        <v>65.221104887621195</v>
      </c>
      <c r="BX16" s="3">
        <v>52.208614760601897</v>
      </c>
      <c r="BY16" s="4">
        <v>61.575720880950598</v>
      </c>
      <c r="BZ16" s="3">
        <v>69.694263139814495</v>
      </c>
      <c r="CA16" s="4">
        <v>62.4711309979009</v>
      </c>
      <c r="CB16" s="3">
        <v>61.566991946944498</v>
      </c>
      <c r="CC16" s="4">
        <v>58.643043884852098</v>
      </c>
      <c r="CD16" s="3">
        <v>39.1034390223329</v>
      </c>
      <c r="CE16" s="4"/>
      <c r="CF16" s="3">
        <v>88.982515272803894</v>
      </c>
      <c r="CG16" s="4">
        <v>100.776755797253</v>
      </c>
      <c r="CH16" s="3">
        <v>71.399181824653596</v>
      </c>
      <c r="CI16" s="4">
        <v>53.184820900172497</v>
      </c>
      <c r="CJ16" s="3">
        <v>45.046053464747601</v>
      </c>
      <c r="CK16" s="4"/>
      <c r="CL16" s="3">
        <v>80.987040653293107</v>
      </c>
      <c r="CM16" s="4">
        <v>85.777864234453403</v>
      </c>
      <c r="CN16" s="3">
        <v>73.090274831354407</v>
      </c>
      <c r="CO16" s="4">
        <v>53.9665103955479</v>
      </c>
      <c r="CP16" s="3">
        <v>68.660758710435999</v>
      </c>
      <c r="CQ16" s="4">
        <v>63.496130338361603</v>
      </c>
      <c r="CR16" s="3"/>
      <c r="CS16" s="4">
        <v>90.338944573574594</v>
      </c>
      <c r="CT16" s="3">
        <v>53.586264133924601</v>
      </c>
      <c r="CU16" s="4">
        <v>77.606074828587396</v>
      </c>
      <c r="CV16" s="3">
        <v>74.269139539887405</v>
      </c>
      <c r="CW16" s="4">
        <v>85.626794066794105</v>
      </c>
      <c r="CX16" s="3">
        <v>45.7404786437247</v>
      </c>
      <c r="CY16" s="4">
        <v>48.471121177802701</v>
      </c>
      <c r="CZ16" s="3">
        <v>84.069125630840603</v>
      </c>
      <c r="DA16" s="4">
        <v>74.035839247695094</v>
      </c>
      <c r="DB16" s="3">
        <v>84.005923874881603</v>
      </c>
      <c r="DC16" s="4">
        <v>83.889013768110203</v>
      </c>
      <c r="DD16" s="3">
        <v>87.887942872837201</v>
      </c>
      <c r="DE16" s="4">
        <v>60.7131726644919</v>
      </c>
      <c r="DF16" s="3">
        <v>66.661676850164497</v>
      </c>
      <c r="DG16" s="4">
        <v>73.929982628116704</v>
      </c>
      <c r="DH16" s="3">
        <v>72.808491464491198</v>
      </c>
      <c r="DI16" s="4">
        <v>52.307517215850297</v>
      </c>
      <c r="DJ16" s="3">
        <v>46.306019879469901</v>
      </c>
      <c r="DK16" s="4"/>
      <c r="DL16" s="3">
        <v>81.577325100217607</v>
      </c>
      <c r="DM16" s="4">
        <v>87.707954798741696</v>
      </c>
      <c r="DN16" s="3"/>
      <c r="DO16" s="4">
        <v>39.838084561206003</v>
      </c>
      <c r="DP16" s="3">
        <v>67.419044481630806</v>
      </c>
      <c r="DQ16" s="4"/>
      <c r="DR16" s="3">
        <v>65.327243394144105</v>
      </c>
      <c r="DS16" s="4">
        <v>79.938660368322005</v>
      </c>
      <c r="DT16" s="3"/>
      <c r="DU16" s="4">
        <v>82.595621932930896</v>
      </c>
      <c r="DV16" s="3">
        <v>53.174342836699402</v>
      </c>
      <c r="DW16" s="4">
        <v>82.194506919000801</v>
      </c>
      <c r="DX16" s="3">
        <v>47.166489871245801</v>
      </c>
      <c r="DY16" s="4">
        <v>86.659999999999897</v>
      </c>
      <c r="DZ16" s="3">
        <v>86.942358157632796</v>
      </c>
      <c r="EA16" s="4">
        <v>74.176831584494906</v>
      </c>
      <c r="EB16" s="3">
        <v>48.222247200557298</v>
      </c>
      <c r="EC16" s="4">
        <v>73.156626506024097</v>
      </c>
      <c r="ED16" s="3">
        <v>78.766224265213907</v>
      </c>
      <c r="EE16" s="4">
        <v>74.289728001550102</v>
      </c>
      <c r="EF16" s="3">
        <v>63.049095607235202</v>
      </c>
      <c r="EG16" s="4">
        <v>82.581177511876803</v>
      </c>
      <c r="EH16" s="3">
        <v>70.762418707623993</v>
      </c>
      <c r="EI16" s="4">
        <v>81.9032682998387</v>
      </c>
      <c r="EJ16" s="3">
        <v>87.703867309146801</v>
      </c>
      <c r="EK16" s="4">
        <v>62.845935642903697</v>
      </c>
      <c r="EL16" s="3">
        <v>61.309172583131897</v>
      </c>
      <c r="EM16" s="4">
        <v>49.612349173127498</v>
      </c>
      <c r="EN16" s="3">
        <v>76.736127333263994</v>
      </c>
      <c r="EO16" s="4">
        <v>85.732371256990007</v>
      </c>
      <c r="EP16" s="3">
        <v>50.829394511638597</v>
      </c>
      <c r="EQ16" s="4">
        <v>52.6811884001946</v>
      </c>
      <c r="ER16" s="3"/>
      <c r="ES16" s="4">
        <v>86.161732644188504</v>
      </c>
      <c r="ET16" s="3"/>
      <c r="EU16" s="4">
        <v>78.984422639835898</v>
      </c>
      <c r="EV16" s="3">
        <v>82.263717829868</v>
      </c>
      <c r="EW16" s="4">
        <v>57.716988620086099</v>
      </c>
      <c r="EX16" s="3">
        <v>73.452725406831902</v>
      </c>
      <c r="EY16" s="4"/>
      <c r="EZ16" s="3">
        <v>83.436161104971703</v>
      </c>
      <c r="FA16" s="4">
        <v>47.734677955197597</v>
      </c>
      <c r="FB16" s="3">
        <v>77.475725902392398</v>
      </c>
      <c r="FC16" s="4">
        <v>82.634066819460699</v>
      </c>
      <c r="FD16" s="3">
        <v>76.629702686793493</v>
      </c>
      <c r="FE16" s="4">
        <v>49.740796119496601</v>
      </c>
      <c r="FF16" s="3">
        <v>58.118675159854703</v>
      </c>
      <c r="FG16" s="4">
        <v>91.709714657255404</v>
      </c>
      <c r="FH16" s="3">
        <v>61.770077303884598</v>
      </c>
      <c r="FI16" s="4">
        <v>50.805927727468301</v>
      </c>
      <c r="FJ16" s="3">
        <v>59.884258049012502</v>
      </c>
      <c r="FK16" s="4">
        <v>80.689093937398397</v>
      </c>
      <c r="FL16" s="3">
        <v>71.807434231547504</v>
      </c>
      <c r="FM16" s="4">
        <v>78.711897014258597</v>
      </c>
      <c r="FN16" s="3">
        <v>64.059480686048701</v>
      </c>
      <c r="FO16" s="4">
        <v>58.523504845822501</v>
      </c>
      <c r="FP16" s="3">
        <v>80.071956055456099</v>
      </c>
      <c r="FQ16" s="4">
        <v>56.326606875934303</v>
      </c>
      <c r="FR16" s="3"/>
      <c r="FS16" s="4">
        <v>59.646729221510597</v>
      </c>
      <c r="FT16" s="3">
        <v>41.026337895933203</v>
      </c>
      <c r="FU16" s="4"/>
      <c r="FV16" s="3">
        <v>85.2228592565193</v>
      </c>
      <c r="FW16" s="4">
        <v>84.642059781416506</v>
      </c>
      <c r="FX16" s="3">
        <v>62.376355698191702</v>
      </c>
      <c r="FY16" s="4"/>
      <c r="FZ16" s="3">
        <v>82.272498395695905</v>
      </c>
      <c r="GA16" s="4"/>
      <c r="GB16" s="3">
        <v>51.133421857026399</v>
      </c>
      <c r="GC16" s="4">
        <v>75.004565453033905</v>
      </c>
      <c r="GD16" s="3">
        <v>47.388360014789598</v>
      </c>
      <c r="GE16" s="4">
        <v>42.8158100400737</v>
      </c>
      <c r="GF16" s="3"/>
      <c r="GG16" s="1" t="s">
        <v>14</v>
      </c>
      <c r="GH16">
        <f t="shared" si="3"/>
        <v>3.6564625850339594E-2</v>
      </c>
      <c r="GI16">
        <f t="shared" si="4"/>
        <v>3.970923945692606E-2</v>
      </c>
      <c r="GJ16">
        <f t="shared" si="5"/>
        <v>0.99452697718626282</v>
      </c>
      <c r="GK16">
        <f t="shared" si="6"/>
        <v>4.2553191489362208E-2</v>
      </c>
      <c r="GL16">
        <f t="shared" si="7"/>
        <v>2.2662430294384306E-2</v>
      </c>
      <c r="GM16">
        <f t="shared" si="8"/>
        <v>5.1258017075906048E-2</v>
      </c>
      <c r="GN16">
        <f t="shared" si="9"/>
        <v>3.1477945388581396E-2</v>
      </c>
      <c r="GO16">
        <f t="shared" si="10"/>
        <v>2.5940337224384269E-2</v>
      </c>
      <c r="GP16">
        <f t="shared" si="11"/>
        <v>1.273078481826162E-2</v>
      </c>
      <c r="GQ16">
        <f t="shared" si="12"/>
        <v>1.753193273786291E-2</v>
      </c>
      <c r="GR16">
        <f t="shared" si="13"/>
        <v>2.9792356304544798E-2</v>
      </c>
      <c r="GS16" t="str">
        <f t="shared" si="14"/>
        <v/>
      </c>
      <c r="GT16">
        <f t="shared" si="15"/>
        <v>6.7931597387130171E-2</v>
      </c>
      <c r="GU16">
        <f t="shared" si="16"/>
        <v>2.0608108108108647E-2</v>
      </c>
      <c r="GV16">
        <f t="shared" si="17"/>
        <v>0.28224390243731556</v>
      </c>
      <c r="GW16">
        <f t="shared" si="18"/>
        <v>1.6851797102674038E-2</v>
      </c>
      <c r="GX16">
        <f t="shared" si="19"/>
        <v>2.773856908381056E-3</v>
      </c>
      <c r="GY16">
        <f t="shared" si="20"/>
        <v>-8.1059173196484924E-4</v>
      </c>
      <c r="GZ16" t="str">
        <f t="shared" si="21"/>
        <v/>
      </c>
      <c r="HA16">
        <f t="shared" si="22"/>
        <v>3.6341345943340819E-2</v>
      </c>
      <c r="HB16" t="str">
        <f t="shared" si="23"/>
        <v/>
      </c>
      <c r="HC16">
        <f t="shared" si="24"/>
        <v>7.9037800687284943E-2</v>
      </c>
      <c r="HD16">
        <f t="shared" si="25"/>
        <v>0.15215214688641332</v>
      </c>
      <c r="HE16">
        <f t="shared" si="26"/>
        <v>-2.8495968862937149E-3</v>
      </c>
      <c r="HF16">
        <f t="shared" si="27"/>
        <v>3.0576804252654188E-2</v>
      </c>
      <c r="HG16">
        <f t="shared" si="28"/>
        <v>6.5978198508316321E-3</v>
      </c>
      <c r="HH16">
        <f t="shared" si="29"/>
        <v>0.11497126680740388</v>
      </c>
      <c r="HI16">
        <f t="shared" si="30"/>
        <v>9.2087294897678085E-3</v>
      </c>
      <c r="HJ16">
        <f t="shared" si="31"/>
        <v>2.1046505602424492E-3</v>
      </c>
      <c r="HK16">
        <f t="shared" si="32"/>
        <v>2.2691812031201408E-3</v>
      </c>
      <c r="HL16">
        <f t="shared" si="33"/>
        <v>2.0840224942110241E-2</v>
      </c>
      <c r="HM16" t="str">
        <f t="shared" si="34"/>
        <v/>
      </c>
      <c r="HN16">
        <f t="shared" si="35"/>
        <v>2.2666942188169337E-2</v>
      </c>
      <c r="HO16">
        <f t="shared" si="36"/>
        <v>-3.6462146727192501E-2</v>
      </c>
      <c r="HP16">
        <f t="shared" si="37"/>
        <v>2.7269749000093046E-2</v>
      </c>
      <c r="HQ16">
        <f t="shared" si="38"/>
        <v>-3.75335120643423E-2</v>
      </c>
      <c r="HR16">
        <f t="shared" si="39"/>
        <v>-1.9924973863846951E-2</v>
      </c>
      <c r="HS16">
        <f t="shared" si="40"/>
        <v>8.0690656737745226E-3</v>
      </c>
      <c r="HT16">
        <f t="shared" si="41"/>
        <v>7.1404838656141889E-2</v>
      </c>
      <c r="HU16">
        <f t="shared" si="42"/>
        <v>5.2389969587425034E-2</v>
      </c>
      <c r="HV16">
        <f t="shared" si="43"/>
        <v>0.14803629319482137</v>
      </c>
      <c r="HW16">
        <f t="shared" si="44"/>
        <v>2.2454510259382054E-3</v>
      </c>
      <c r="HX16">
        <f t="shared" si="45"/>
        <v>8.8305557135544444E-2</v>
      </c>
      <c r="HY16">
        <f t="shared" si="46"/>
        <v>3.9771684860312906E-2</v>
      </c>
      <c r="HZ16">
        <f t="shared" si="47"/>
        <v>2.0646319569119775E-2</v>
      </c>
      <c r="IA16">
        <f t="shared" si="48"/>
        <v>1.0685335298451726E-2</v>
      </c>
      <c r="IB16">
        <f t="shared" si="49"/>
        <v>3.3057603548521719E-2</v>
      </c>
      <c r="IC16">
        <f t="shared" si="50"/>
        <v>-4.3122035360099176E-4</v>
      </c>
      <c r="ID16">
        <f t="shared" si="51"/>
        <v>1.8333333333333091E-2</v>
      </c>
      <c r="IE16">
        <f t="shared" si="52"/>
        <v>1.757812500000111E-2</v>
      </c>
      <c r="IF16">
        <f t="shared" si="53"/>
        <v>2.8390434811449428E-2</v>
      </c>
      <c r="IG16">
        <f t="shared" si="54"/>
        <v>0.32131208896968211</v>
      </c>
      <c r="IH16">
        <f t="shared" si="55"/>
        <v>7.5297939886366239E-2</v>
      </c>
      <c r="II16">
        <f t="shared" si="56"/>
        <v>4.7846741293759765E-2</v>
      </c>
      <c r="IJ16">
        <f t="shared" si="57"/>
        <v>1.609782370190227E-2</v>
      </c>
      <c r="IK16">
        <f t="shared" si="58"/>
        <v>6.5495123674785383E-2</v>
      </c>
      <c r="IL16">
        <f t="shared" si="59"/>
        <v>1.15183246073296E-2</v>
      </c>
      <c r="IM16">
        <f t="shared" si="60"/>
        <v>6.2130177514791551E-2</v>
      </c>
      <c r="IN16">
        <f t="shared" si="61"/>
        <v>0.14974693746638224</v>
      </c>
      <c r="IO16">
        <f t="shared" si="62"/>
        <v>4.2887586574320569E-2</v>
      </c>
      <c r="IP16">
        <f t="shared" si="63"/>
        <v>5.7540163465548133E-3</v>
      </c>
      <c r="IQ16">
        <f t="shared" si="64"/>
        <v>1.9322701160969347E-2</v>
      </c>
      <c r="IR16">
        <f t="shared" si="65"/>
        <v>1.8721104135192013E-2</v>
      </c>
      <c r="IS16">
        <f t="shared" si="66"/>
        <v>0.19703361106914685</v>
      </c>
      <c r="IT16">
        <f t="shared" si="67"/>
        <v>5.0764525993881149E-2</v>
      </c>
      <c r="IU16">
        <f t="shared" si="68"/>
        <v>1.0518408871178275E-2</v>
      </c>
      <c r="IV16">
        <f t="shared" si="69"/>
        <v>0.32116355861835966</v>
      </c>
      <c r="IW16">
        <f t="shared" si="70"/>
        <v>3.4147330359325601E-2</v>
      </c>
      <c r="IX16">
        <f t="shared" si="71"/>
        <v>1.7031934877896227E-2</v>
      </c>
      <c r="IY16" t="str">
        <f t="shared" si="72"/>
        <v/>
      </c>
      <c r="IZ16">
        <f t="shared" si="73"/>
        <v>5.0966352311099028E-2</v>
      </c>
      <c r="JA16" t="str">
        <f t="shared" si="74"/>
        <v/>
      </c>
      <c r="JB16">
        <f t="shared" si="75"/>
        <v>-4.3985811028698807E-2</v>
      </c>
      <c r="JC16">
        <f t="shared" si="76"/>
        <v>5.8654808259126723E-2</v>
      </c>
      <c r="JD16">
        <f t="shared" si="77"/>
        <v>0.32716724801759978</v>
      </c>
      <c r="JE16">
        <f t="shared" si="78"/>
        <v>7.0244672454616852E-2</v>
      </c>
      <c r="JF16">
        <f t="shared" si="79"/>
        <v>4.7068538398018278E-2</v>
      </c>
      <c r="JG16">
        <f t="shared" si="80"/>
        <v>1.9409640489594482E-2</v>
      </c>
      <c r="JH16">
        <f t="shared" si="81"/>
        <v>3.3793012825059421E-2</v>
      </c>
      <c r="JI16">
        <f t="shared" si="82"/>
        <v>6.3780912155205094E-2</v>
      </c>
      <c r="JJ16">
        <f t="shared" si="83"/>
        <v>0.16047548291233449</v>
      </c>
      <c r="JK16" t="str">
        <f t="shared" si="84"/>
        <v/>
      </c>
      <c r="JL16">
        <f t="shared" si="85"/>
        <v>3.0746705710102518E-2</v>
      </c>
      <c r="JM16">
        <f t="shared" si="86"/>
        <v>-2.3931623931603418E-3</v>
      </c>
      <c r="JN16">
        <f t="shared" si="87"/>
        <v>1.8603720744147179E-2</v>
      </c>
      <c r="JO16">
        <f t="shared" si="88"/>
        <v>5.5216693418939755E-2</v>
      </c>
      <c r="JP16">
        <f t="shared" si="89"/>
        <v>9.0261930747097319E-2</v>
      </c>
      <c r="JQ16" t="str">
        <f t="shared" si="90"/>
        <v/>
      </c>
      <c r="JR16">
        <f t="shared" si="91"/>
        <v>3.1670026055750089E-2</v>
      </c>
      <c r="JS16">
        <f t="shared" si="92"/>
        <v>-7.467655487262137E-4</v>
      </c>
      <c r="JT16">
        <f t="shared" si="93"/>
        <v>1.1452623335942436E-2</v>
      </c>
      <c r="JU16">
        <f t="shared" si="94"/>
        <v>1.0349471751758932E-2</v>
      </c>
      <c r="JV16">
        <f t="shared" si="95"/>
        <v>0.1477264288720006</v>
      </c>
      <c r="JW16">
        <f t="shared" si="96"/>
        <v>3.4765699850910714E-2</v>
      </c>
      <c r="JX16" t="str">
        <f t="shared" si="97"/>
        <v/>
      </c>
      <c r="JY16">
        <f t="shared" si="98"/>
        <v>6.8877549330955468E-2</v>
      </c>
      <c r="JZ16">
        <f t="shared" si="99"/>
        <v>0.12327506899724217</v>
      </c>
      <c r="KA16">
        <f t="shared" si="100"/>
        <v>-2.7624309392264679E-2</v>
      </c>
      <c r="KB16">
        <f t="shared" si="101"/>
        <v>-9.2484160442436458E-3</v>
      </c>
      <c r="KC16">
        <f t="shared" si="102"/>
        <v>1.8997711699425546E-2</v>
      </c>
      <c r="KD16">
        <f t="shared" si="103"/>
        <v>-4.510665258711688E-2</v>
      </c>
      <c r="KE16">
        <f t="shared" si="104"/>
        <v>8.9718719689621196E-2</v>
      </c>
      <c r="KF16">
        <f t="shared" si="105"/>
        <v>9.9967752337954963E-3</v>
      </c>
      <c r="KG16">
        <f t="shared" si="106"/>
        <v>-3.3184569321366153E-3</v>
      </c>
      <c r="KH16">
        <f t="shared" si="107"/>
        <v>-2.2508038585206669E-2</v>
      </c>
      <c r="KI16">
        <f t="shared" si="108"/>
        <v>8.621553884710309E-3</v>
      </c>
      <c r="KJ16">
        <f t="shared" si="109"/>
        <v>1.9317714755446858E-2</v>
      </c>
      <c r="KK16">
        <f t="shared" si="110"/>
        <v>3.5469139026798713E-2</v>
      </c>
      <c r="KL16">
        <f t="shared" si="111"/>
        <v>3.8944319279045514E-2</v>
      </c>
      <c r="KM16">
        <f t="shared" si="112"/>
        <v>4.0688315111851558E-2</v>
      </c>
      <c r="KN16">
        <f t="shared" si="113"/>
        <v>3.1412347468904311E-3</v>
      </c>
      <c r="KO16">
        <f t="shared" si="114"/>
        <v>0.15296016894523978</v>
      </c>
      <c r="KP16">
        <f t="shared" si="115"/>
        <v>5.4341036851968338E-2</v>
      </c>
      <c r="KQ16" t="str">
        <f t="shared" si="116"/>
        <v/>
      </c>
      <c r="KR16">
        <f t="shared" si="117"/>
        <v>2.008032128512971E-3</v>
      </c>
      <c r="KS16">
        <f t="shared" si="118"/>
        <v>2.4617294166322967E-2</v>
      </c>
      <c r="KT16" t="str">
        <f t="shared" si="119"/>
        <v/>
      </c>
      <c r="KU16">
        <f t="shared" si="120"/>
        <v>0.30523067627638056</v>
      </c>
      <c r="KV16">
        <f t="shared" si="121"/>
        <v>6.1721385475171253E-2</v>
      </c>
      <c r="KW16" t="str">
        <f t="shared" si="122"/>
        <v/>
      </c>
      <c r="KX16">
        <f t="shared" si="123"/>
        <v>5.5404178019981432E-2</v>
      </c>
      <c r="KY16">
        <f t="shared" si="124"/>
        <v>1.0125587578218909E-2</v>
      </c>
      <c r="KZ16" t="str">
        <f t="shared" si="125"/>
        <v/>
      </c>
      <c r="LA16">
        <f t="shared" si="126"/>
        <v>1.4719437414734582E-2</v>
      </c>
      <c r="LB16">
        <f t="shared" si="127"/>
        <v>5.2108673612965672E-2</v>
      </c>
      <c r="LC16">
        <f t="shared" si="128"/>
        <v>-2.632323804132719E-2</v>
      </c>
      <c r="LD16">
        <f t="shared" si="129"/>
        <v>0.14547968730310523</v>
      </c>
      <c r="LE16">
        <f t="shared" si="130"/>
        <v>1.8211726001645001E-2</v>
      </c>
      <c r="LF16">
        <f t="shared" si="131"/>
        <v>1.9092066185829815E-2</v>
      </c>
      <c r="LG16">
        <f t="shared" si="132"/>
        <v>2.6954177897582365E-3</v>
      </c>
      <c r="LH16">
        <f t="shared" si="133"/>
        <v>1.7806759044453058E-2</v>
      </c>
      <c r="LI16">
        <f t="shared" si="134"/>
        <v>-1.3157894736846032E-3</v>
      </c>
      <c r="LJ16">
        <f t="shared" si="135"/>
        <v>1.0337685211883052E-3</v>
      </c>
      <c r="LK16">
        <f t="shared" si="136"/>
        <v>0.11762133799737584</v>
      </c>
      <c r="LL16">
        <f t="shared" si="137"/>
        <v>9.7686375321338614E-2</v>
      </c>
      <c r="LM16">
        <f t="shared" si="138"/>
        <v>1.949575389088265E-2</v>
      </c>
      <c r="LN16">
        <f t="shared" si="139"/>
        <v>2.1982414068745015E-2</v>
      </c>
      <c r="LO16">
        <f t="shared" si="140"/>
        <v>7.1695641276898758E-3</v>
      </c>
      <c r="LP16">
        <f t="shared" si="141"/>
        <v>2.8546561503160151E-2</v>
      </c>
      <c r="LQ16" t="str">
        <f t="shared" si="142"/>
        <v/>
      </c>
      <c r="LR16">
        <f t="shared" si="143"/>
        <v>0.14961810264829745</v>
      </c>
      <c r="LS16">
        <f t="shared" si="144"/>
        <v>0.1351224399179296</v>
      </c>
      <c r="LT16">
        <f t="shared" si="145"/>
        <v>8.8374740825583054E-3</v>
      </c>
      <c r="LU16">
        <f t="shared" si="146"/>
        <v>-8.4295613116547319E-4</v>
      </c>
      <c r="LV16">
        <f t="shared" si="147"/>
        <v>8.0391794492699953E-2</v>
      </c>
      <c r="LW16">
        <f t="shared" si="148"/>
        <v>5.3892215568861701E-2</v>
      </c>
      <c r="LX16" t="str">
        <f t="shared" si="149"/>
        <v/>
      </c>
      <c r="LY16">
        <f t="shared" si="150"/>
        <v>4.9115913555988211E-3</v>
      </c>
      <c r="LZ16" t="str">
        <f t="shared" si="151"/>
        <v/>
      </c>
      <c r="MA16">
        <f t="shared" si="152"/>
        <v>9.129901960784248E-2</v>
      </c>
      <c r="MB16">
        <f t="shared" si="153"/>
        <v>5.4599782687432263E-2</v>
      </c>
      <c r="MC16">
        <f t="shared" si="154"/>
        <v>5.5425448868071214E-2</v>
      </c>
      <c r="MD16">
        <f t="shared" si="155"/>
        <v>4.384733050902212E-2</v>
      </c>
      <c r="ME16" t="str">
        <f t="shared" si="156"/>
        <v/>
      </c>
      <c r="MF16">
        <f t="shared" si="157"/>
        <v>2.9083340365088528E-2</v>
      </c>
      <c r="MG16">
        <f t="shared" si="158"/>
        <v>3.9472038033280477E-2</v>
      </c>
      <c r="MH16">
        <f t="shared" si="159"/>
        <v>2.401957627664375E-2</v>
      </c>
      <c r="MI16">
        <f t="shared" si="160"/>
        <v>6.631299734747742E-3</v>
      </c>
      <c r="MJ16">
        <f t="shared" si="161"/>
        <v>0</v>
      </c>
      <c r="MK16">
        <f t="shared" si="162"/>
        <v>7.2569293979921401E-2</v>
      </c>
      <c r="ML16">
        <f t="shared" si="163"/>
        <v>0.17654774396642448</v>
      </c>
      <c r="MM16">
        <f t="shared" si="164"/>
        <v>1.58569335937504E-2</v>
      </c>
      <c r="MN16">
        <f t="shared" si="165"/>
        <v>5.063172640155944E-2</v>
      </c>
      <c r="MO16">
        <f t="shared" si="166"/>
        <v>0.14296122882052709</v>
      </c>
      <c r="MP16">
        <f t="shared" si="167"/>
        <v>5.1319623192795927E-2</v>
      </c>
      <c r="MQ16">
        <f t="shared" si="168"/>
        <v>1.9110764430576133E-2</v>
      </c>
      <c r="MR16">
        <f t="shared" si="169"/>
        <v>6.9140501110053654E-2</v>
      </c>
      <c r="MS16">
        <f t="shared" si="170"/>
        <v>-7.2786604487550255E-3</v>
      </c>
      <c r="MT16">
        <f t="shared" si="171"/>
        <v>0.11897010428737009</v>
      </c>
      <c r="MU16">
        <f t="shared" si="172"/>
        <v>3.824173644902773E-2</v>
      </c>
      <c r="MV16">
        <f t="shared" si="173"/>
        <v>3.2833917755817232E-2</v>
      </c>
      <c r="MW16">
        <f t="shared" si="174"/>
        <v>0.21069965154533232</v>
      </c>
      <c r="MX16" t="str">
        <f t="shared" si="175"/>
        <v/>
      </c>
      <c r="MY16">
        <f t="shared" si="176"/>
        <v>0.10250917992656206</v>
      </c>
      <c r="MZ16">
        <f t="shared" si="177"/>
        <v>6.4353099730458885E-2</v>
      </c>
      <c r="NA16" t="str">
        <f t="shared" si="178"/>
        <v/>
      </c>
      <c r="NB16">
        <f t="shared" si="179"/>
        <v>1.3192612137202353E-2</v>
      </c>
      <c r="NC16">
        <f t="shared" si="180"/>
        <v>2.1963824289406242E-2</v>
      </c>
      <c r="ND16">
        <f t="shared" si="181"/>
        <v>0.14973865774618811</v>
      </c>
      <c r="NE16" t="str">
        <f t="shared" si="182"/>
        <v/>
      </c>
      <c r="NF16">
        <f t="shared" si="183"/>
        <v>3.2347504621071277E-2</v>
      </c>
      <c r="NG16" t="str">
        <f t="shared" si="184"/>
        <v/>
      </c>
      <c r="NH16">
        <f t="shared" si="185"/>
        <v>2.8406831293614321E-2</v>
      </c>
      <c r="NI16">
        <f t="shared" si="186"/>
        <v>2.7087022672286132E-2</v>
      </c>
      <c r="NJ16">
        <f t="shared" si="187"/>
        <v>0.10470351809925882</v>
      </c>
      <c r="NK16">
        <f t="shared" si="188"/>
        <v>0.20518529435346933</v>
      </c>
      <c r="NL16" t="str">
        <f t="shared" si="189"/>
        <v/>
      </c>
    </row>
    <row r="17" spans="1:376" x14ac:dyDescent="0.4">
      <c r="A17" s="1" t="s">
        <v>15</v>
      </c>
      <c r="B17" s="3">
        <v>82.946524638386194</v>
      </c>
      <c r="C17" s="4">
        <v>79.023547480572304</v>
      </c>
      <c r="D17" s="3">
        <v>35.729796234700601</v>
      </c>
      <c r="E17" s="4">
        <v>75.900343489246893</v>
      </c>
      <c r="F17" s="3">
        <v>86.470620358235095</v>
      </c>
      <c r="G17" s="4">
        <v>71.691890015613097</v>
      </c>
      <c r="H17" s="3">
        <v>79.768257916950404</v>
      </c>
      <c r="I17" s="4">
        <v>82.726326742976099</v>
      </c>
      <c r="J17" s="3">
        <v>87.805829823066603</v>
      </c>
      <c r="K17" s="4">
        <v>52.942496605518798</v>
      </c>
      <c r="L17" s="3">
        <v>86.289228728346302</v>
      </c>
      <c r="M17" s="4"/>
      <c r="N17" s="3">
        <v>62.235146264169401</v>
      </c>
      <c r="O17" s="4">
        <v>70.234347674011701</v>
      </c>
      <c r="P17" s="3">
        <v>50.762620675078097</v>
      </c>
      <c r="Q17" s="4">
        <v>86.453025191990207</v>
      </c>
      <c r="R17" s="3">
        <v>96.027983613499899</v>
      </c>
      <c r="S17" s="4">
        <v>80.335008850596097</v>
      </c>
      <c r="T17" s="3">
        <v>69.581186553078595</v>
      </c>
      <c r="U17" s="4">
        <v>67.613920271942504</v>
      </c>
      <c r="V17" s="3"/>
      <c r="W17" s="4">
        <v>56.360545838417401</v>
      </c>
      <c r="X17" s="3">
        <v>71.256821243616898</v>
      </c>
      <c r="Y17" s="4">
        <v>93.385443922864695</v>
      </c>
      <c r="Z17" s="3">
        <v>66.811042198190904</v>
      </c>
      <c r="AA17" s="4">
        <v>82.435488263602707</v>
      </c>
      <c r="AB17" s="3">
        <v>51.6678072342741</v>
      </c>
      <c r="AC17" s="4">
        <v>83.150761422205207</v>
      </c>
      <c r="AD17" s="3">
        <v>61.289336925009898</v>
      </c>
      <c r="AE17" s="4">
        <v>84.087542117611306</v>
      </c>
      <c r="AF17" s="3">
        <v>88.4659416141957</v>
      </c>
      <c r="AG17" s="4"/>
      <c r="AH17" s="3">
        <v>79.016877759066404</v>
      </c>
      <c r="AI17" s="4">
        <v>79.898370624923999</v>
      </c>
      <c r="AJ17" s="3">
        <v>80.349640937432795</v>
      </c>
      <c r="AK17" s="4">
        <v>88.662182602259307</v>
      </c>
      <c r="AL17" s="3">
        <v>75.383308958814894</v>
      </c>
      <c r="AM17" s="4">
        <v>83.065515709716294</v>
      </c>
      <c r="AN17" s="3">
        <v>72.556635709700004</v>
      </c>
      <c r="AO17" s="4">
        <v>79.004055651261297</v>
      </c>
      <c r="AP17" s="3">
        <v>46.4531789854937</v>
      </c>
      <c r="AQ17" s="4">
        <v>80.963715101077099</v>
      </c>
      <c r="AR17" s="3">
        <v>51.405382799090397</v>
      </c>
      <c r="AS17" s="4">
        <v>82.593054260024701</v>
      </c>
      <c r="AT17" s="3">
        <v>81.710808876163199</v>
      </c>
      <c r="AU17" s="4">
        <v>80.064144616954593</v>
      </c>
      <c r="AV17" s="3">
        <v>85.816311773787902</v>
      </c>
      <c r="AW17" s="4">
        <v>83.103386489876399</v>
      </c>
      <c r="AX17" s="3">
        <v>87.492188197482406</v>
      </c>
      <c r="AY17" s="4">
        <v>73.6216342231033</v>
      </c>
      <c r="AZ17" s="3">
        <v>83.912247733873002</v>
      </c>
      <c r="BA17" s="4">
        <v>52.989441020976898</v>
      </c>
      <c r="BB17" s="3">
        <v>77.2320275649368</v>
      </c>
      <c r="BC17" s="4">
        <v>50.741721129613097</v>
      </c>
      <c r="BD17" s="3">
        <v>77.3092893717061</v>
      </c>
      <c r="BE17" s="4">
        <v>71.461128486865704</v>
      </c>
      <c r="BF17" s="3">
        <v>73.7283292055629</v>
      </c>
      <c r="BG17" s="4">
        <v>64.435648246979497</v>
      </c>
      <c r="BH17" s="3">
        <v>39.804625327115097</v>
      </c>
      <c r="BI17" s="4">
        <v>77.227309444314997</v>
      </c>
      <c r="BJ17" s="3">
        <v>90.447009334191307</v>
      </c>
      <c r="BK17" s="4">
        <v>89.887205476077298</v>
      </c>
      <c r="BL17" s="3">
        <v>85.8251964147412</v>
      </c>
      <c r="BM17" s="4">
        <v>71.974749090798994</v>
      </c>
      <c r="BN17" s="3">
        <v>62.652774465142897</v>
      </c>
      <c r="BO17" s="4">
        <v>89.707471798547402</v>
      </c>
      <c r="BP17" s="3">
        <v>40.928105829716699</v>
      </c>
      <c r="BQ17" s="4">
        <v>81.036986913511996</v>
      </c>
      <c r="BR17" s="3">
        <v>78.799485033794696</v>
      </c>
      <c r="BS17" s="4"/>
      <c r="BT17" s="3">
        <v>64.617681222148093</v>
      </c>
      <c r="BU17" s="4"/>
      <c r="BV17" s="3">
        <v>81.498850497675093</v>
      </c>
      <c r="BW17" s="4">
        <v>65.730580510551903</v>
      </c>
      <c r="BX17" s="3">
        <v>55.1589144697747</v>
      </c>
      <c r="BY17" s="4">
        <v>62.544463785665599</v>
      </c>
      <c r="BZ17" s="3">
        <v>70.738577808313295</v>
      </c>
      <c r="CA17" s="4">
        <v>63.175449333028297</v>
      </c>
      <c r="CB17" s="3">
        <v>61.977716721932701</v>
      </c>
      <c r="CC17" s="4">
        <v>59.778316874049104</v>
      </c>
      <c r="CD17" s="3">
        <v>39.971291702299297</v>
      </c>
      <c r="CE17" s="4"/>
      <c r="CF17" s="3">
        <v>89.361702127659598</v>
      </c>
      <c r="CG17" s="4">
        <v>100.60407458444</v>
      </c>
      <c r="CH17" s="3">
        <v>71.960055208979298</v>
      </c>
      <c r="CI17" s="4">
        <v>54.778585688328</v>
      </c>
      <c r="CJ17" s="3">
        <v>45.272539139089602</v>
      </c>
      <c r="CK17" s="4"/>
      <c r="CL17" s="3">
        <v>81.6932825971179</v>
      </c>
      <c r="CM17" s="4">
        <v>89.466834069036807</v>
      </c>
      <c r="CN17" s="3">
        <v>73.139789195413201</v>
      </c>
      <c r="CO17" s="4">
        <v>56.1373044379582</v>
      </c>
      <c r="CP17" s="3">
        <v>69.2353133372104</v>
      </c>
      <c r="CQ17" s="4">
        <v>64.276121027126706</v>
      </c>
      <c r="CR17" s="3"/>
      <c r="CS17" s="4">
        <v>91.122452740779295</v>
      </c>
      <c r="CT17" s="3">
        <v>52.006325142260998</v>
      </c>
      <c r="CU17" s="4">
        <v>80.353492687466598</v>
      </c>
      <c r="CV17" s="3">
        <v>74.251202057931394</v>
      </c>
      <c r="CW17" s="4">
        <v>86.374938574938597</v>
      </c>
      <c r="CX17" s="3">
        <v>46.510877664473803</v>
      </c>
      <c r="CY17" s="4">
        <v>51.5019144690717</v>
      </c>
      <c r="CZ17" s="3">
        <v>84.364387566325604</v>
      </c>
      <c r="DA17" s="4">
        <v>73.0599092611332</v>
      </c>
      <c r="DB17" s="3">
        <v>82.197183887144902</v>
      </c>
      <c r="DC17" s="4">
        <v>85.059118621715697</v>
      </c>
      <c r="DD17" s="3">
        <v>87.852504186194807</v>
      </c>
      <c r="DE17" s="4">
        <v>61.517190777942901</v>
      </c>
      <c r="DF17" s="3">
        <v>67.239907008716202</v>
      </c>
      <c r="DG17" s="4">
        <v>75.089511334953997</v>
      </c>
      <c r="DH17" s="3">
        <v>73.308320925345697</v>
      </c>
      <c r="DI17" s="4">
        <v>54.567820097972003</v>
      </c>
      <c r="DJ17" s="3">
        <v>46.744939499180397</v>
      </c>
      <c r="DK17" s="4"/>
      <c r="DL17" s="3">
        <v>82.204004618355597</v>
      </c>
      <c r="DM17" s="4">
        <v>89.000642200378493</v>
      </c>
      <c r="DN17" s="3"/>
      <c r="DO17" s="4">
        <v>40.599451892248297</v>
      </c>
      <c r="DP17" s="3">
        <v>67.364352267704106</v>
      </c>
      <c r="DQ17" s="4"/>
      <c r="DR17" s="3">
        <v>65.762945748967397</v>
      </c>
      <c r="DS17" s="4">
        <v>80.007022962707694</v>
      </c>
      <c r="DT17" s="3"/>
      <c r="DU17" s="4">
        <v>83.194673576113004</v>
      </c>
      <c r="DV17" s="3">
        <v>53.873827064276099</v>
      </c>
      <c r="DW17" s="4">
        <v>81.334331846592704</v>
      </c>
      <c r="DX17" s="3">
        <v>49.617437381171797</v>
      </c>
      <c r="DY17" s="4">
        <v>87.336666666666602</v>
      </c>
      <c r="DZ17" s="3">
        <v>87.376707990227104</v>
      </c>
      <c r="EA17" s="4">
        <v>74.351306658786399</v>
      </c>
      <c r="EB17" s="3">
        <v>49.578340088319997</v>
      </c>
      <c r="EC17" s="4">
        <v>76.240963855421697</v>
      </c>
      <c r="ED17" s="3">
        <v>78.451788240203101</v>
      </c>
      <c r="EE17" s="4">
        <v>74.580376389662604</v>
      </c>
      <c r="EF17" s="3">
        <v>65.116279069767401</v>
      </c>
      <c r="EG17" s="4">
        <v>83.180736185674107</v>
      </c>
      <c r="EH17" s="3">
        <v>71.039158710391405</v>
      </c>
      <c r="EI17" s="4">
        <v>82.7144462373479</v>
      </c>
      <c r="EJ17" s="3">
        <v>88.486490517262794</v>
      </c>
      <c r="EK17" s="4">
        <v>63.314843477591097</v>
      </c>
      <c r="EL17" s="3">
        <v>64.034870662580602</v>
      </c>
      <c r="EM17" s="4">
        <v>50.659819155669702</v>
      </c>
      <c r="EN17" s="3">
        <v>76.684421131393904</v>
      </c>
      <c r="EO17" s="4">
        <v>85.6154952875725</v>
      </c>
      <c r="EP17" s="3">
        <v>52.248809266004898</v>
      </c>
      <c r="EQ17" s="4">
        <v>53.0802883123173</v>
      </c>
      <c r="ER17" s="3"/>
      <c r="ES17" s="4">
        <v>86.330181779367706</v>
      </c>
      <c r="ET17" s="3"/>
      <c r="EU17" s="4">
        <v>79.760518875769193</v>
      </c>
      <c r="EV17" s="3">
        <v>82.754602039464999</v>
      </c>
      <c r="EW17" s="4">
        <v>57.951784061957703</v>
      </c>
      <c r="EX17" s="3">
        <v>72.036950593754597</v>
      </c>
      <c r="EY17" s="4"/>
      <c r="EZ17" s="3">
        <v>84.525093428682993</v>
      </c>
      <c r="FA17" s="4">
        <v>48.695576419181101</v>
      </c>
      <c r="FB17" s="3">
        <v>77.758306213192299</v>
      </c>
      <c r="FC17" s="4">
        <v>82.602960451375097</v>
      </c>
      <c r="FD17" s="3">
        <v>77.382696817354798</v>
      </c>
      <c r="FE17" s="4">
        <v>49.458383793681897</v>
      </c>
      <c r="FF17" s="3">
        <v>59.2171574655558</v>
      </c>
      <c r="FG17" s="4">
        <v>92.106444938520596</v>
      </c>
      <c r="FH17" s="3">
        <v>65.083126121506595</v>
      </c>
      <c r="FI17" s="4">
        <v>53.3345034091207</v>
      </c>
      <c r="FJ17" s="3">
        <v>61.465060669111303</v>
      </c>
      <c r="FK17" s="4">
        <v>80.936132877887999</v>
      </c>
      <c r="FL17" s="3">
        <v>72.425178400255604</v>
      </c>
      <c r="FM17" s="4">
        <v>77.527612719588504</v>
      </c>
      <c r="FN17" s="3">
        <v>66.949825578881402</v>
      </c>
      <c r="FO17" s="4">
        <v>58.935338471131097</v>
      </c>
      <c r="FP17" s="3">
        <v>81.703051456585698</v>
      </c>
      <c r="FQ17" s="4">
        <v>57.955904334828098</v>
      </c>
      <c r="FR17" s="3"/>
      <c r="FS17" s="4">
        <v>60.209590390961402</v>
      </c>
      <c r="FT17" s="3">
        <v>42.234140815946397</v>
      </c>
      <c r="FU17" s="4"/>
      <c r="FV17" s="3">
        <v>85.629739226928095</v>
      </c>
      <c r="FW17" s="4">
        <v>84.657346409515</v>
      </c>
      <c r="FX17" s="3">
        <v>63.485682070624598</v>
      </c>
      <c r="FY17" s="4"/>
      <c r="FZ17" s="3">
        <v>82.272498395695905</v>
      </c>
      <c r="GA17" s="4"/>
      <c r="GB17" s="3">
        <v>51.389274727702897</v>
      </c>
      <c r="GC17" s="4">
        <v>76.113814836479307</v>
      </c>
      <c r="GD17" s="3">
        <v>50.294275751989602</v>
      </c>
      <c r="GE17" s="4">
        <v>45.481301651174597</v>
      </c>
      <c r="GF17" s="3"/>
      <c r="GG17" s="1" t="s">
        <v>15</v>
      </c>
      <c r="GH17">
        <f t="shared" si="3"/>
        <v>2.8309436478827221E-2</v>
      </c>
      <c r="GI17">
        <f t="shared" si="4"/>
        <v>4.8814832199016056E-2</v>
      </c>
      <c r="GJ17">
        <f t="shared" si="5"/>
        <v>0.83159348138245726</v>
      </c>
      <c r="GK17">
        <f t="shared" si="6"/>
        <v>6.8965517241378338E-2</v>
      </c>
      <c r="GL17">
        <f t="shared" si="7"/>
        <v>2.0790355853532949E-2</v>
      </c>
      <c r="GM17">
        <f t="shared" si="8"/>
        <v>7.528426995464188E-2</v>
      </c>
      <c r="GN17">
        <f t="shared" si="9"/>
        <v>2.3366624364882904E-2</v>
      </c>
      <c r="GO17">
        <f t="shared" si="10"/>
        <v>2.4484536082473918E-2</v>
      </c>
      <c r="GP17">
        <f t="shared" si="11"/>
        <v>1.2059690159607062E-2</v>
      </c>
      <c r="GQ17">
        <f t="shared" si="12"/>
        <v>2.9287357648394075E-2</v>
      </c>
      <c r="GR17">
        <f t="shared" si="13"/>
        <v>2.4813153961135814E-2</v>
      </c>
      <c r="GS17" t="str">
        <f t="shared" si="14"/>
        <v/>
      </c>
      <c r="GT17">
        <f t="shared" si="15"/>
        <v>8.0221020702691437E-2</v>
      </c>
      <c r="GU17">
        <f t="shared" si="16"/>
        <v>9.0452261306532833E-3</v>
      </c>
      <c r="GV17">
        <f t="shared" si="17"/>
        <v>0.26888798154027782</v>
      </c>
      <c r="GW17">
        <f t="shared" si="18"/>
        <v>1.722754718574504E-2</v>
      </c>
      <c r="GX17">
        <f t="shared" si="19"/>
        <v>4.0797307727616916E-2</v>
      </c>
      <c r="GY17">
        <f t="shared" si="20"/>
        <v>1.3043478260869046E-2</v>
      </c>
      <c r="GZ17">
        <f t="shared" si="21"/>
        <v>3.6474164133738052E-2</v>
      </c>
      <c r="HA17">
        <f t="shared" si="22"/>
        <v>3.8486458468315776E-2</v>
      </c>
      <c r="HB17" t="str">
        <f t="shared" si="23"/>
        <v/>
      </c>
      <c r="HC17">
        <f t="shared" si="24"/>
        <v>6.6469719350072953E-2</v>
      </c>
      <c r="HD17">
        <f t="shared" si="25"/>
        <v>0.11394258198689311</v>
      </c>
      <c r="HE17">
        <f t="shared" si="26"/>
        <v>6.8953711504249338E-3</v>
      </c>
      <c r="HF17">
        <f t="shared" si="27"/>
        <v>4.6917738849899582E-2</v>
      </c>
      <c r="HG17">
        <f t="shared" si="28"/>
        <v>2.5670945157522107E-2</v>
      </c>
      <c r="HH17">
        <f t="shared" si="29"/>
        <v>0.10566463285594963</v>
      </c>
      <c r="HI17">
        <f t="shared" si="30"/>
        <v>-1.7795679883264803E-2</v>
      </c>
      <c r="HJ17">
        <f t="shared" si="31"/>
        <v>9.0217760124500224E-4</v>
      </c>
      <c r="HK17">
        <f t="shared" si="32"/>
        <v>2.3005488159126841E-3</v>
      </c>
      <c r="HL17">
        <f t="shared" si="33"/>
        <v>1.7445687952599709E-2</v>
      </c>
      <c r="HM17" t="str">
        <f t="shared" si="34"/>
        <v/>
      </c>
      <c r="HN17">
        <f t="shared" si="35"/>
        <v>-1.6751849874131475E-2</v>
      </c>
      <c r="HO17">
        <f t="shared" si="36"/>
        <v>-9.8271021131964731E-2</v>
      </c>
      <c r="HP17">
        <f t="shared" si="37"/>
        <v>1.065915414339047E-2</v>
      </c>
      <c r="HQ17">
        <f t="shared" si="38"/>
        <v>-2.2911051212937794E-2</v>
      </c>
      <c r="HR17">
        <f t="shared" si="39"/>
        <v>-1.4007157842774842E-2</v>
      </c>
      <c r="HS17">
        <f t="shared" si="40"/>
        <v>2.6285202335393221E-2</v>
      </c>
      <c r="HT17">
        <f t="shared" si="41"/>
        <v>6.4006267171857978E-2</v>
      </c>
      <c r="HU17">
        <f t="shared" si="42"/>
        <v>3.3911226564270702E-2</v>
      </c>
      <c r="HV17">
        <f t="shared" si="43"/>
        <v>6.3261773424504009E-2</v>
      </c>
      <c r="HW17">
        <f t="shared" si="44"/>
        <v>3.7737317149080241E-2</v>
      </c>
      <c r="HX17">
        <f t="shared" si="45"/>
        <v>9.3727696571412666E-2</v>
      </c>
      <c r="HY17">
        <f t="shared" si="46"/>
        <v>9.2185762884207101E-3</v>
      </c>
      <c r="HZ17">
        <f t="shared" si="47"/>
        <v>1.7833259028087189E-2</v>
      </c>
      <c r="IA17">
        <f t="shared" si="48"/>
        <v>4.7566776436152036E-3</v>
      </c>
      <c r="IB17">
        <f t="shared" si="49"/>
        <v>3.5401879068123421E-2</v>
      </c>
      <c r="IC17">
        <f t="shared" si="50"/>
        <v>8.2608695652173214E-3</v>
      </c>
      <c r="ID17">
        <f t="shared" si="51"/>
        <v>1.4492753623188692E-2</v>
      </c>
      <c r="IE17">
        <f t="shared" si="52"/>
        <v>1.8052869116701897E-2</v>
      </c>
      <c r="IF17">
        <f t="shared" si="53"/>
        <v>2.6345365595662473E-2</v>
      </c>
      <c r="IG17">
        <f t="shared" si="54"/>
        <v>0.3851454434499606</v>
      </c>
      <c r="IH17">
        <f t="shared" si="55"/>
        <v>6.4683977984385077E-2</v>
      </c>
      <c r="II17">
        <f t="shared" si="56"/>
        <v>6.0482883720099467E-2</v>
      </c>
      <c r="IJ17">
        <f t="shared" si="57"/>
        <v>2.474247424742404E-2</v>
      </c>
      <c r="IK17">
        <f t="shared" si="58"/>
        <v>5.8258957308529924E-2</v>
      </c>
      <c r="IL17">
        <f t="shared" si="59"/>
        <v>1.0180109631949152E-2</v>
      </c>
      <c r="IM17">
        <f t="shared" si="60"/>
        <v>4.819277108433706E-2</v>
      </c>
      <c r="IN17">
        <f t="shared" si="61"/>
        <v>8.629742039594368E-2</v>
      </c>
      <c r="IO17">
        <f t="shared" si="62"/>
        <v>4.8592671269251486E-2</v>
      </c>
      <c r="IP17">
        <f t="shared" si="63"/>
        <v>4.6536849984395445E-3</v>
      </c>
      <c r="IQ17">
        <f t="shared" si="64"/>
        <v>2.1844368873774833E-2</v>
      </c>
      <c r="IR17">
        <f t="shared" si="65"/>
        <v>3.3446206216966035E-2</v>
      </c>
      <c r="IS17">
        <f t="shared" si="66"/>
        <v>0.17237951501255178</v>
      </c>
      <c r="IT17">
        <f t="shared" si="67"/>
        <v>6.7486502699459994E-2</v>
      </c>
      <c r="IU17">
        <f t="shared" si="68"/>
        <v>1.1654070062240285E-2</v>
      </c>
      <c r="IV17">
        <f t="shared" si="69"/>
        <v>0.3267961934261252</v>
      </c>
      <c r="IW17">
        <f t="shared" si="70"/>
        <v>3.1972234913636433E-2</v>
      </c>
      <c r="IX17">
        <f t="shared" si="71"/>
        <v>1.3704869161974553E-2</v>
      </c>
      <c r="IY17" t="str">
        <f t="shared" si="72"/>
        <v/>
      </c>
      <c r="IZ17">
        <f t="shared" si="73"/>
        <v>5.8423519879624575E-2</v>
      </c>
      <c r="JA17" t="str">
        <f t="shared" si="74"/>
        <v/>
      </c>
      <c r="JB17">
        <f t="shared" si="75"/>
        <v>-2.7045300878996148E-3</v>
      </c>
      <c r="JC17">
        <f t="shared" si="76"/>
        <v>5.4553778888878357E-2</v>
      </c>
      <c r="JD17">
        <f t="shared" si="77"/>
        <v>0.35182103699662859</v>
      </c>
      <c r="JE17">
        <f t="shared" si="78"/>
        <v>7.0743715988597078E-2</v>
      </c>
      <c r="JF17">
        <f t="shared" si="79"/>
        <v>5.3622595169873E-2</v>
      </c>
      <c r="JG17">
        <f t="shared" si="80"/>
        <v>2.4920925586814358E-2</v>
      </c>
      <c r="JH17">
        <f t="shared" si="81"/>
        <v>3.3561878014143343E-2</v>
      </c>
      <c r="JI17">
        <f t="shared" si="82"/>
        <v>5.6954853880750722E-2</v>
      </c>
      <c r="JJ17">
        <f t="shared" si="83"/>
        <v>0.15681854773788495</v>
      </c>
      <c r="JK17" t="str">
        <f t="shared" si="84"/>
        <v/>
      </c>
      <c r="JL17">
        <f t="shared" si="85"/>
        <v>2.2168674698794799E-2</v>
      </c>
      <c r="JM17">
        <f t="shared" si="86"/>
        <v>-3.0800821355224661E-3</v>
      </c>
      <c r="JN17">
        <f t="shared" si="87"/>
        <v>2.7736056873935766E-2</v>
      </c>
      <c r="JO17">
        <f t="shared" si="88"/>
        <v>6.8992737606566656E-2</v>
      </c>
      <c r="JP17">
        <f t="shared" si="89"/>
        <v>8.7971628410991931E-2</v>
      </c>
      <c r="JQ17" t="str">
        <f t="shared" si="90"/>
        <v/>
      </c>
      <c r="JR17">
        <f t="shared" si="91"/>
        <v>3.5215985837315111E-2</v>
      </c>
      <c r="JS17">
        <f t="shared" si="92"/>
        <v>8.0840858791797476E-3</v>
      </c>
      <c r="JT17">
        <f t="shared" si="93"/>
        <v>5.5431294369341355E-3</v>
      </c>
      <c r="JU17">
        <f t="shared" si="94"/>
        <v>5.0308027214313489E-2</v>
      </c>
      <c r="JV17">
        <f t="shared" si="95"/>
        <v>0.13593294460641259</v>
      </c>
      <c r="JW17">
        <f t="shared" si="96"/>
        <v>3.4995412376684465E-2</v>
      </c>
      <c r="JX17" t="str">
        <f t="shared" si="97"/>
        <v/>
      </c>
      <c r="JY17">
        <f t="shared" si="98"/>
        <v>6.0975512027750867E-2</v>
      </c>
      <c r="JZ17">
        <f t="shared" si="99"/>
        <v>6.8289384719406154E-2</v>
      </c>
      <c r="KA17">
        <f t="shared" si="100"/>
        <v>-8.3717036416902646E-3</v>
      </c>
      <c r="KB17">
        <f t="shared" si="101"/>
        <v>-1.2107838855532793E-2</v>
      </c>
      <c r="KC17">
        <f t="shared" si="102"/>
        <v>1.8619610570236755E-2</v>
      </c>
      <c r="KD17">
        <f t="shared" si="103"/>
        <v>-2.1011764705880176E-2</v>
      </c>
      <c r="KE17">
        <f t="shared" si="104"/>
        <v>9.6944635883300379E-2</v>
      </c>
      <c r="KF17">
        <f t="shared" si="105"/>
        <v>1.1586739620210951E-2</v>
      </c>
      <c r="KG17">
        <f t="shared" si="106"/>
        <v>-1.5120930052613946E-2</v>
      </c>
      <c r="KH17">
        <f t="shared" si="107"/>
        <v>-4.1874084919470644E-2</v>
      </c>
      <c r="KI17">
        <f t="shared" si="108"/>
        <v>1.8910640564655301E-2</v>
      </c>
      <c r="KJ17">
        <f t="shared" si="109"/>
        <v>1.3491414554374526E-2</v>
      </c>
      <c r="KK17">
        <f t="shared" si="110"/>
        <v>2.3441598967572252E-2</v>
      </c>
      <c r="KL17">
        <f t="shared" si="111"/>
        <v>3.4636161423578615E-2</v>
      </c>
      <c r="KM17">
        <f t="shared" si="112"/>
        <v>3.9729922641740023E-2</v>
      </c>
      <c r="KN17">
        <f t="shared" si="113"/>
        <v>1.0882708585247425E-2</v>
      </c>
      <c r="KO17">
        <f t="shared" si="114"/>
        <v>0.16777650433039959</v>
      </c>
      <c r="KP17">
        <f t="shared" si="115"/>
        <v>5.1527306386915939E-2</v>
      </c>
      <c r="KQ17" t="str">
        <f t="shared" si="116"/>
        <v/>
      </c>
      <c r="KR17">
        <f t="shared" si="117"/>
        <v>7.850342408551203E-3</v>
      </c>
      <c r="KS17">
        <f t="shared" si="118"/>
        <v>2.7811860940692323E-2</v>
      </c>
      <c r="KT17" t="str">
        <f t="shared" si="119"/>
        <v/>
      </c>
      <c r="KU17">
        <f t="shared" si="120"/>
        <v>0.18691453822529769</v>
      </c>
      <c r="KV17">
        <f t="shared" si="121"/>
        <v>3.0774638354247097E-2</v>
      </c>
      <c r="KW17" t="str">
        <f t="shared" si="122"/>
        <v/>
      </c>
      <c r="KX17">
        <f t="shared" si="123"/>
        <v>5.4541356772594085E-2</v>
      </c>
      <c r="KY17">
        <f t="shared" si="124"/>
        <v>4.3316414640728329E-3</v>
      </c>
      <c r="KZ17" t="str">
        <f t="shared" si="125"/>
        <v/>
      </c>
      <c r="LA17">
        <f t="shared" si="126"/>
        <v>1.5539215171233023E-2</v>
      </c>
      <c r="LB17">
        <f t="shared" si="127"/>
        <v>6.0519640918831552E-2</v>
      </c>
      <c r="LC17">
        <f t="shared" si="128"/>
        <v>-1.9302794583693217E-2</v>
      </c>
      <c r="LD17">
        <f t="shared" si="129"/>
        <v>0.22883888812882125</v>
      </c>
      <c r="LE17">
        <f t="shared" si="130"/>
        <v>1.6645972373118267E-2</v>
      </c>
      <c r="LF17">
        <f t="shared" si="131"/>
        <v>1.2159329140461583E-2</v>
      </c>
      <c r="LG17">
        <f t="shared" si="132"/>
        <v>4.7153923880098869E-3</v>
      </c>
      <c r="LH17">
        <f t="shared" si="133"/>
        <v>4.3811370317093479E-2</v>
      </c>
      <c r="LI17">
        <f t="shared" si="134"/>
        <v>5.1861702127659504E-2</v>
      </c>
      <c r="LJ17">
        <f t="shared" si="135"/>
        <v>-1.9999999999997797E-3</v>
      </c>
      <c r="LK17">
        <f t="shared" si="136"/>
        <v>8.4378081419918871E-2</v>
      </c>
      <c r="LL17">
        <f t="shared" si="137"/>
        <v>9.7560975609755518E-2</v>
      </c>
      <c r="LM17">
        <f t="shared" si="138"/>
        <v>1.8817821197911977E-2</v>
      </c>
      <c r="LN17">
        <f t="shared" si="139"/>
        <v>2.393298763462326E-2</v>
      </c>
      <c r="LO17">
        <f t="shared" si="140"/>
        <v>1.39838993137964E-2</v>
      </c>
      <c r="LP17">
        <f t="shared" si="141"/>
        <v>2.5793756972259718E-2</v>
      </c>
      <c r="LQ17" t="str">
        <f t="shared" si="142"/>
        <v/>
      </c>
      <c r="LR17">
        <f t="shared" si="143"/>
        <v>0.14787771256994664</v>
      </c>
      <c r="LS17">
        <f t="shared" si="144"/>
        <v>0.1254784855706752</v>
      </c>
      <c r="LT17">
        <f t="shared" si="145"/>
        <v>5.7646466620790981E-3</v>
      </c>
      <c r="LU17">
        <f t="shared" si="146"/>
        <v>-3.4600235587181061E-3</v>
      </c>
      <c r="LV17">
        <f t="shared" si="147"/>
        <v>7.711955547589211E-2</v>
      </c>
      <c r="LW17">
        <f t="shared" si="148"/>
        <v>6.0465116279072362E-2</v>
      </c>
      <c r="LX17" t="str">
        <f t="shared" si="149"/>
        <v/>
      </c>
      <c r="LY17">
        <f t="shared" si="150"/>
        <v>6.5466448445199443E-3</v>
      </c>
      <c r="LZ17" t="str">
        <f t="shared" si="151"/>
        <v/>
      </c>
      <c r="MA17">
        <f t="shared" si="152"/>
        <v>9.5310596833130923E-2</v>
      </c>
      <c r="MB17">
        <f t="shared" si="153"/>
        <v>4.8409467137935813E-2</v>
      </c>
      <c r="MC17">
        <f t="shared" si="154"/>
        <v>3.7051184110006519E-2</v>
      </c>
      <c r="MD17">
        <f t="shared" si="155"/>
        <v>-7.2854498772573217E-3</v>
      </c>
      <c r="ME17" t="str">
        <f t="shared" si="156"/>
        <v/>
      </c>
      <c r="MF17">
        <f t="shared" si="157"/>
        <v>2.6546834321165003E-2</v>
      </c>
      <c r="MG17">
        <f t="shared" si="158"/>
        <v>4.4647809206878941E-2</v>
      </c>
      <c r="MH17">
        <f t="shared" si="159"/>
        <v>2.7532858839776742E-2</v>
      </c>
      <c r="MI17">
        <f t="shared" si="160"/>
        <v>6.252368321333801E-3</v>
      </c>
      <c r="MJ17">
        <f t="shared" si="161"/>
        <v>2.3572377158033175E-2</v>
      </c>
      <c r="MK17">
        <f t="shared" si="162"/>
        <v>8.3466422999909584E-2</v>
      </c>
      <c r="ML17">
        <f t="shared" si="163"/>
        <v>0.13337538101568236</v>
      </c>
      <c r="MM17">
        <f t="shared" si="164"/>
        <v>1.2857800722266832E-2</v>
      </c>
      <c r="MN17">
        <f t="shared" si="165"/>
        <v>5.6014706289996941E-2</v>
      </c>
      <c r="MO17">
        <f t="shared" si="166"/>
        <v>0.15521829113907581</v>
      </c>
      <c r="MP17">
        <f t="shared" si="167"/>
        <v>5.727023277791643E-2</v>
      </c>
      <c r="MQ17">
        <f t="shared" si="168"/>
        <v>1.6285381930981835E-2</v>
      </c>
      <c r="MR17">
        <f t="shared" si="169"/>
        <v>4.6475838719607365E-2</v>
      </c>
      <c r="MS17">
        <f t="shared" si="170"/>
        <v>-1.565967509887356E-2</v>
      </c>
      <c r="MT17">
        <f t="shared" si="171"/>
        <v>0.12326208803194572</v>
      </c>
      <c r="MU17">
        <f t="shared" si="172"/>
        <v>3.4879053353598977E-2</v>
      </c>
      <c r="MV17">
        <f t="shared" si="173"/>
        <v>4.2573320719015095E-2</v>
      </c>
      <c r="MW17">
        <f t="shared" si="174"/>
        <v>0.14214233469240622</v>
      </c>
      <c r="MX17" t="str">
        <f t="shared" si="175"/>
        <v/>
      </c>
      <c r="MY17">
        <f t="shared" si="176"/>
        <v>6.3450292397661423E-2</v>
      </c>
      <c r="MZ17">
        <f t="shared" si="177"/>
        <v>7.7177873468036839E-2</v>
      </c>
      <c r="NA17" t="str">
        <f t="shared" si="178"/>
        <v/>
      </c>
      <c r="NB17">
        <f t="shared" si="179"/>
        <v>1.3129102844639418E-2</v>
      </c>
      <c r="NC17">
        <f t="shared" si="180"/>
        <v>1.895124195032194E-2</v>
      </c>
      <c r="ND17">
        <f t="shared" si="181"/>
        <v>0.10722057368941451</v>
      </c>
      <c r="NE17" t="str">
        <f t="shared" si="182"/>
        <v/>
      </c>
      <c r="NF17">
        <f t="shared" si="183"/>
        <v>2.9493087557602493E-2</v>
      </c>
      <c r="NG17" t="str">
        <f t="shared" si="184"/>
        <v/>
      </c>
      <c r="NH17">
        <f t="shared" si="185"/>
        <v>2.5667473558662834E-2</v>
      </c>
      <c r="NI17">
        <f t="shared" si="186"/>
        <v>3.6588693473568856E-2</v>
      </c>
      <c r="NJ17">
        <f t="shared" si="187"/>
        <v>0.13012774930731208</v>
      </c>
      <c r="NK17">
        <f t="shared" si="188"/>
        <v>0.19060363130076641</v>
      </c>
      <c r="NL17" t="str">
        <f t="shared" si="189"/>
        <v/>
      </c>
    </row>
    <row r="18" spans="1:376" x14ac:dyDescent="0.4">
      <c r="A18" s="1" t="s">
        <v>16</v>
      </c>
      <c r="B18" s="3">
        <v>85.665774173371304</v>
      </c>
      <c r="C18" s="4">
        <v>79.925802237832599</v>
      </c>
      <c r="D18" s="3">
        <v>39.258326786095502</v>
      </c>
      <c r="E18" s="4">
        <v>76.0402519565082</v>
      </c>
      <c r="F18" s="3">
        <v>86.661751856706104</v>
      </c>
      <c r="G18" s="4">
        <v>76.307123244025107</v>
      </c>
      <c r="H18" s="3">
        <v>80.358093367936505</v>
      </c>
      <c r="I18" s="4">
        <v>83.454734651404806</v>
      </c>
      <c r="J18" s="3">
        <v>88.3840454979442</v>
      </c>
      <c r="K18" s="4">
        <v>54.900930216072702</v>
      </c>
      <c r="L18" s="3">
        <v>86.440260050507902</v>
      </c>
      <c r="M18" s="4"/>
      <c r="N18" s="3">
        <v>62.8865585127106</v>
      </c>
      <c r="O18" s="4">
        <v>70.024484085344298</v>
      </c>
      <c r="P18" s="3">
        <v>53.596245485408303</v>
      </c>
      <c r="Q18" s="4">
        <v>86.984138376516199</v>
      </c>
      <c r="R18" s="3">
        <v>97.252938862768602</v>
      </c>
      <c r="S18" s="4">
        <v>80.248812489168401</v>
      </c>
      <c r="T18" s="3">
        <v>70.615041915353103</v>
      </c>
      <c r="U18" s="4">
        <v>68.342312475188294</v>
      </c>
      <c r="V18" s="3"/>
      <c r="W18" s="4">
        <v>57.2167764469201</v>
      </c>
      <c r="X18" s="3">
        <v>72.534927309189101</v>
      </c>
      <c r="Y18" s="4">
        <v>94.070498863279198</v>
      </c>
      <c r="Z18" s="3">
        <v>69.082443052277398</v>
      </c>
      <c r="AA18" s="4">
        <v>79.8564485283934</v>
      </c>
      <c r="AB18" s="3">
        <v>51.825961775426201</v>
      </c>
      <c r="AC18" s="4">
        <v>82.434277493835395</v>
      </c>
      <c r="AD18" s="3">
        <v>61.909732237578602</v>
      </c>
      <c r="AE18" s="4">
        <v>83.526784485109204</v>
      </c>
      <c r="AF18" s="3">
        <v>88.923869490555205</v>
      </c>
      <c r="AG18" s="4"/>
      <c r="AH18" s="3">
        <v>77.3665803446994</v>
      </c>
      <c r="AI18" s="4">
        <v>77.2141415233</v>
      </c>
      <c r="AJ18" s="3">
        <v>80.064252848849705</v>
      </c>
      <c r="AK18" s="4">
        <v>88.662182602259307</v>
      </c>
      <c r="AL18" s="3">
        <v>75.708826720762403</v>
      </c>
      <c r="AM18" s="4">
        <v>84.564740901153698</v>
      </c>
      <c r="AN18" s="3">
        <v>74.411240859714397</v>
      </c>
      <c r="AO18" s="4">
        <v>79.634068602900101</v>
      </c>
      <c r="AP18" s="3">
        <v>46.821726928240999</v>
      </c>
      <c r="AQ18" s="4">
        <v>81.400798964560494</v>
      </c>
      <c r="AR18" s="3">
        <v>53.500823364380103</v>
      </c>
      <c r="AS18" s="4">
        <v>83.303562115768599</v>
      </c>
      <c r="AT18" s="3">
        <v>82.677165354330697</v>
      </c>
      <c r="AU18" s="4">
        <v>80.268241125446494</v>
      </c>
      <c r="AV18" s="3">
        <v>84.725147178057995</v>
      </c>
      <c r="AW18" s="4">
        <v>84.966851818670506</v>
      </c>
      <c r="AX18" s="3">
        <v>87.956432461387394</v>
      </c>
      <c r="AY18" s="4">
        <v>75.113649609511796</v>
      </c>
      <c r="AZ18" s="3">
        <v>84.325741691916207</v>
      </c>
      <c r="BA18" s="4">
        <v>65.482206345114705</v>
      </c>
      <c r="BB18" s="3">
        <v>78.150350118601693</v>
      </c>
      <c r="BC18" s="4">
        <v>53.042997395849703</v>
      </c>
      <c r="BD18" s="3">
        <v>78.687009960329803</v>
      </c>
      <c r="BE18" s="4">
        <v>71.079193843666602</v>
      </c>
      <c r="BF18" s="3">
        <v>74.242712897694801</v>
      </c>
      <c r="BG18" s="4">
        <v>66.191680930017199</v>
      </c>
      <c r="BH18" s="3">
        <v>39.157555536544898</v>
      </c>
      <c r="BI18" s="4">
        <v>78.029112353207495</v>
      </c>
      <c r="BJ18" s="3">
        <v>90.455615016237005</v>
      </c>
      <c r="BK18" s="4">
        <v>90.358795685301502</v>
      </c>
      <c r="BL18" s="3">
        <v>85.654710650657094</v>
      </c>
      <c r="BM18" s="4">
        <v>74.829016179143807</v>
      </c>
      <c r="BN18" s="3">
        <v>64.1667218110275</v>
      </c>
      <c r="BO18" s="4">
        <v>90.340860699564303</v>
      </c>
      <c r="BP18" s="3">
        <v>43.658587352729199</v>
      </c>
      <c r="BQ18" s="4">
        <v>81.286239929258898</v>
      </c>
      <c r="BR18" s="3">
        <v>79.301577084003895</v>
      </c>
      <c r="BS18" s="4"/>
      <c r="BT18" s="3">
        <v>66.446133530016894</v>
      </c>
      <c r="BU18" s="4">
        <v>29.552878133546201</v>
      </c>
      <c r="BV18" s="3">
        <v>79.956299618638496</v>
      </c>
      <c r="BW18" s="4">
        <v>66.133330747767303</v>
      </c>
      <c r="BX18" s="3">
        <v>57.005934316248201</v>
      </c>
      <c r="BY18" s="4">
        <v>63.952168319079703</v>
      </c>
      <c r="BZ18" s="3">
        <v>73.211954654757804</v>
      </c>
      <c r="CA18" s="4">
        <v>63.339243270247998</v>
      </c>
      <c r="CB18" s="3">
        <v>62.100937944102299</v>
      </c>
      <c r="CC18" s="4">
        <v>60.712442111449697</v>
      </c>
      <c r="CD18" s="3">
        <v>41.656928638388003</v>
      </c>
      <c r="CE18" s="4"/>
      <c r="CF18" s="3">
        <v>89.740888982515301</v>
      </c>
      <c r="CG18" s="4">
        <v>100.362320886503</v>
      </c>
      <c r="CH18" s="3">
        <v>72.712560332949494</v>
      </c>
      <c r="CI18" s="4">
        <v>56.000202353360798</v>
      </c>
      <c r="CJ18" s="3">
        <v>47.434913676926399</v>
      </c>
      <c r="CK18" s="4"/>
      <c r="CL18" s="3">
        <v>82.912032355915002</v>
      </c>
      <c r="CM18" s="4">
        <v>89.727670319966904</v>
      </c>
      <c r="CN18" s="3">
        <v>73.111495273093894</v>
      </c>
      <c r="CO18" s="4">
        <v>57.510849235829703</v>
      </c>
      <c r="CP18" s="3">
        <v>70.036432030728406</v>
      </c>
      <c r="CQ18" s="4">
        <v>65.766108617523997</v>
      </c>
      <c r="CR18" s="3"/>
      <c r="CS18" s="4">
        <v>92.313566312887701</v>
      </c>
      <c r="CT18" s="3">
        <v>51.710086581323999</v>
      </c>
      <c r="CU18" s="4">
        <v>80.697855825772905</v>
      </c>
      <c r="CV18" s="3">
        <v>74.362342696130895</v>
      </c>
      <c r="CW18" s="4">
        <v>86.642671762671796</v>
      </c>
      <c r="CX18" s="3">
        <v>47.961249028972702</v>
      </c>
      <c r="CY18" s="4">
        <v>56.085854500350301</v>
      </c>
      <c r="CZ18" s="3">
        <v>84.579123519405698</v>
      </c>
      <c r="DA18" s="4">
        <v>71.973497999712507</v>
      </c>
      <c r="DB18" s="3">
        <v>78.95652474245</v>
      </c>
      <c r="DC18" s="4">
        <v>85.350949998505797</v>
      </c>
      <c r="DD18" s="3">
        <v>88.454961859113496</v>
      </c>
      <c r="DE18" s="4">
        <v>63.223277994290001</v>
      </c>
      <c r="DF18" s="3">
        <v>68.127903323634698</v>
      </c>
      <c r="DG18" s="4">
        <v>76.369956632048797</v>
      </c>
      <c r="DH18" s="3">
        <v>73.632771628005798</v>
      </c>
      <c r="DI18" s="4">
        <v>56.294050939994001</v>
      </c>
      <c r="DJ18" s="3">
        <v>48.8023752165739</v>
      </c>
      <c r="DK18" s="4"/>
      <c r="DL18" s="3">
        <v>83.0895300244201</v>
      </c>
      <c r="DM18" s="4">
        <v>88.150655963685907</v>
      </c>
      <c r="DN18" s="3">
        <v>55.998698379776101</v>
      </c>
      <c r="DO18" s="4">
        <v>40.012619459758099</v>
      </c>
      <c r="DP18" s="3">
        <v>69.066026752294803</v>
      </c>
      <c r="DQ18" s="4"/>
      <c r="DR18" s="3">
        <v>64.413673940482497</v>
      </c>
      <c r="DS18" s="4">
        <v>80.257685808788494</v>
      </c>
      <c r="DT18" s="3"/>
      <c r="DU18" s="4">
        <v>83.494210432807805</v>
      </c>
      <c r="DV18" s="3">
        <v>55.700747443391599</v>
      </c>
      <c r="DW18" s="4">
        <v>79.566194197753703</v>
      </c>
      <c r="DX18" s="3">
        <v>50.572166934456703</v>
      </c>
      <c r="DY18" s="4">
        <v>87.376666666666594</v>
      </c>
      <c r="DZ18" s="3">
        <v>87.521491267758506</v>
      </c>
      <c r="EA18" s="4">
        <v>74.021008892645597</v>
      </c>
      <c r="EB18" s="3">
        <v>49.985316486181198</v>
      </c>
      <c r="EC18" s="4">
        <v>76.6265060240964</v>
      </c>
      <c r="ED18" s="3">
        <v>78.635209254792699</v>
      </c>
      <c r="EE18" s="4">
        <v>75.636398866471296</v>
      </c>
      <c r="EF18" s="3">
        <v>66.179401993355498</v>
      </c>
      <c r="EG18" s="4">
        <v>84.727811692168501</v>
      </c>
      <c r="EH18" s="3">
        <v>71.841704718416906</v>
      </c>
      <c r="EI18" s="4">
        <v>83.322825289716903</v>
      </c>
      <c r="EJ18" s="3">
        <v>88.5862714253756</v>
      </c>
      <c r="EK18" s="4">
        <v>66.171290767498903</v>
      </c>
      <c r="EL18" s="3">
        <v>65.930677427336903</v>
      </c>
      <c r="EM18" s="4">
        <v>52.562765790620603</v>
      </c>
      <c r="EN18" s="3">
        <v>77.020529583247693</v>
      </c>
      <c r="EO18" s="4">
        <v>85.112784144235803</v>
      </c>
      <c r="EP18" s="3">
        <v>53.363908452819402</v>
      </c>
      <c r="EQ18" s="4">
        <v>53.762083995526901</v>
      </c>
      <c r="ER18" s="3"/>
      <c r="ES18" s="4">
        <v>87.128479318803898</v>
      </c>
      <c r="ET18" s="3"/>
      <c r="EU18" s="4">
        <v>83.907090193469699</v>
      </c>
      <c r="EV18" s="3">
        <v>83.443252549331206</v>
      </c>
      <c r="EW18" s="4">
        <v>60.022252958462303</v>
      </c>
      <c r="EX18" s="3">
        <v>72.2968069198065</v>
      </c>
      <c r="EY18" s="4"/>
      <c r="EZ18" s="3">
        <v>84.340754099887207</v>
      </c>
      <c r="FA18" s="4">
        <v>49.599022060205897</v>
      </c>
      <c r="FB18" s="3">
        <v>78.026270301019693</v>
      </c>
      <c r="FC18" s="4">
        <v>82.509641347118205</v>
      </c>
      <c r="FD18" s="3">
        <v>78.185890556620294</v>
      </c>
      <c r="FE18" s="4">
        <v>50.151551403527399</v>
      </c>
      <c r="FF18" s="3">
        <v>60.808494764495897</v>
      </c>
      <c r="FG18" s="4">
        <v>91.978609625668497</v>
      </c>
      <c r="FH18" s="3">
        <v>63.414116075465799</v>
      </c>
      <c r="FI18" s="4">
        <v>54.012153867922997</v>
      </c>
      <c r="FJ18" s="3">
        <v>62.528515486855802</v>
      </c>
      <c r="FK18" s="4">
        <v>81.708129566917805</v>
      </c>
      <c r="FL18" s="3">
        <v>72.816474422812206</v>
      </c>
      <c r="FM18" s="4">
        <v>78.307042902290206</v>
      </c>
      <c r="FN18" s="3">
        <v>68.483477970996901</v>
      </c>
      <c r="FO18" s="4">
        <v>59.155862797070199</v>
      </c>
      <c r="FP18" s="3">
        <v>81.974900690107404</v>
      </c>
      <c r="FQ18" s="4">
        <v>59.140508221225701</v>
      </c>
      <c r="FR18" s="3"/>
      <c r="FS18" s="4">
        <v>59.282524935395301</v>
      </c>
      <c r="FT18" s="3">
        <v>43.714673427575597</v>
      </c>
      <c r="FU18" s="4"/>
      <c r="FV18" s="3">
        <v>85.629739226928095</v>
      </c>
      <c r="FW18" s="4">
        <v>85.421677814440201</v>
      </c>
      <c r="FX18" s="3">
        <v>65.328887955290796</v>
      </c>
      <c r="FY18" s="4"/>
      <c r="FZ18" s="3">
        <v>82.567117906513104</v>
      </c>
      <c r="GA18" s="4"/>
      <c r="GB18" s="3">
        <v>53.525118648746201</v>
      </c>
      <c r="GC18" s="4">
        <v>77.239457067955897</v>
      </c>
      <c r="GD18" s="3">
        <v>52.556372381060399</v>
      </c>
      <c r="GE18" s="4">
        <v>48.462728013435402</v>
      </c>
      <c r="GF18" s="3"/>
      <c r="GG18" s="1" t="s">
        <v>16</v>
      </c>
      <c r="GH18">
        <f t="shared" si="3"/>
        <v>3.3721722761351991E-2</v>
      </c>
      <c r="GI18">
        <f t="shared" si="4"/>
        <v>5.5957247985049197E-2</v>
      </c>
      <c r="GJ18">
        <f t="shared" si="5"/>
        <v>0.63073294066429098</v>
      </c>
      <c r="GK18">
        <f t="shared" si="6"/>
        <v>7.3050345508390402E-2</v>
      </c>
      <c r="GL18">
        <f t="shared" si="7"/>
        <v>1.3475109365520321E-2</v>
      </c>
      <c r="GM18">
        <f t="shared" si="8"/>
        <v>7.8709071728126911E-2</v>
      </c>
      <c r="GN18">
        <f t="shared" si="9"/>
        <v>1.6749951145976105E-2</v>
      </c>
      <c r="GO18">
        <f t="shared" si="10"/>
        <v>2.0356234096692294E-2</v>
      </c>
      <c r="GP18">
        <f t="shared" si="11"/>
        <v>1.3577555067382896E-2</v>
      </c>
      <c r="GQ18">
        <f t="shared" si="12"/>
        <v>5.6194592365154561E-2</v>
      </c>
      <c r="GR18">
        <f t="shared" si="13"/>
        <v>1.1189634864545717E-2</v>
      </c>
      <c r="GS18" t="str">
        <f t="shared" si="14"/>
        <v/>
      </c>
      <c r="GT18">
        <f t="shared" si="15"/>
        <v>8.8810672880679675E-2</v>
      </c>
      <c r="GU18">
        <f t="shared" si="16"/>
        <v>3.6764705882346149E-3</v>
      </c>
      <c r="GV18">
        <f t="shared" si="17"/>
        <v>0.22251224106431655</v>
      </c>
      <c r="GW18">
        <f t="shared" si="18"/>
        <v>1.3251400384584278E-2</v>
      </c>
      <c r="GX18">
        <f t="shared" si="19"/>
        <v>4.7252341804643327E-2</v>
      </c>
      <c r="GY18">
        <f t="shared" si="20"/>
        <v>2.9625639644490498E-3</v>
      </c>
      <c r="GZ18" t="str">
        <f t="shared" si="21"/>
        <v/>
      </c>
      <c r="HA18">
        <f t="shared" si="22"/>
        <v>4.3274803589062438E-2</v>
      </c>
      <c r="HB18" t="str">
        <f t="shared" si="23"/>
        <v/>
      </c>
      <c r="HC18">
        <f t="shared" si="24"/>
        <v>6.4477277024844515E-2</v>
      </c>
      <c r="HD18">
        <f t="shared" si="25"/>
        <v>6.7528273950163031E-2</v>
      </c>
      <c r="HE18">
        <f t="shared" si="26"/>
        <v>1.9900497512439497E-3</v>
      </c>
      <c r="HF18">
        <f t="shared" si="27"/>
        <v>6.3922860608019327E-2</v>
      </c>
      <c r="HG18">
        <f t="shared" si="28"/>
        <v>-8.4425036390090025E-3</v>
      </c>
      <c r="HH18">
        <f t="shared" si="29"/>
        <v>6.122420879993884E-2</v>
      </c>
      <c r="HI18">
        <f t="shared" si="30"/>
        <v>-3.0099600990122766E-2</v>
      </c>
      <c r="HJ18">
        <f t="shared" si="31"/>
        <v>8.8670068474314689E-3</v>
      </c>
      <c r="HK18">
        <f t="shared" si="32"/>
        <v>-3.3888831564873323E-3</v>
      </c>
      <c r="HL18">
        <f t="shared" si="33"/>
        <v>9.093861643391099E-3</v>
      </c>
      <c r="HM18" t="str">
        <f t="shared" si="34"/>
        <v/>
      </c>
      <c r="HN18">
        <f t="shared" si="35"/>
        <v>-5.6983590877844326E-2</v>
      </c>
      <c r="HO18">
        <f t="shared" si="36"/>
        <v>-8.8985014676348562E-2</v>
      </c>
      <c r="HP18">
        <f t="shared" si="37"/>
        <v>5.870710413491409E-5</v>
      </c>
      <c r="HQ18">
        <f t="shared" si="38"/>
        <v>-1.8944519621110212E-2</v>
      </c>
      <c r="HR18">
        <f t="shared" si="39"/>
        <v>-5.7001239157373762E-3</v>
      </c>
      <c r="HS18">
        <f t="shared" si="40"/>
        <v>2.7631535425185261E-2</v>
      </c>
      <c r="HT18">
        <f t="shared" si="41"/>
        <v>6.2263165019805999E-2</v>
      </c>
      <c r="HU18">
        <f t="shared" si="42"/>
        <v>9.2919960913209199E-2</v>
      </c>
      <c r="HV18">
        <f t="shared" si="43"/>
        <v>3.2305061457505335E-2</v>
      </c>
      <c r="HW18">
        <f t="shared" si="44"/>
        <v>3.5204199799274694E-2</v>
      </c>
      <c r="HX18">
        <f t="shared" si="45"/>
        <v>0.11302543094853945</v>
      </c>
      <c r="HY18">
        <f t="shared" si="46"/>
        <v>3.8400041298980447E-4</v>
      </c>
      <c r="HZ18">
        <f t="shared" si="47"/>
        <v>1.8069634200088336E-2</v>
      </c>
      <c r="IA18">
        <f t="shared" si="48"/>
        <v>9.1642228739003961E-3</v>
      </c>
      <c r="IB18">
        <f t="shared" si="49"/>
        <v>1.3520221930208631E-2</v>
      </c>
      <c r="IC18">
        <f t="shared" si="50"/>
        <v>2.3747841105353329E-2</v>
      </c>
      <c r="ID18">
        <f t="shared" si="51"/>
        <v>9.4262295081963821E-3</v>
      </c>
      <c r="IE18">
        <f t="shared" si="52"/>
        <v>2.7423469387758415E-2</v>
      </c>
      <c r="IF18">
        <f t="shared" si="53"/>
        <v>2.9191542698815853E-2</v>
      </c>
      <c r="IG18">
        <f t="shared" si="54"/>
        <v>0.5832079021636869</v>
      </c>
      <c r="IH18">
        <f t="shared" si="55"/>
        <v>3.9134057297893321E-2</v>
      </c>
      <c r="II18">
        <f t="shared" si="56"/>
        <v>9.5519890502890448E-2</v>
      </c>
      <c r="IJ18">
        <f t="shared" si="57"/>
        <v>2.6840218975227481E-2</v>
      </c>
      <c r="IK18">
        <f t="shared" si="58"/>
        <v>2.821426055019316E-2</v>
      </c>
      <c r="IL18">
        <f t="shared" si="59"/>
        <v>4.3814432989692786E-3</v>
      </c>
      <c r="IM18">
        <f t="shared" si="60"/>
        <v>4.3109939759035765E-2</v>
      </c>
      <c r="IN18">
        <f t="shared" si="61"/>
        <v>3.0057623570832082E-2</v>
      </c>
      <c r="IO18">
        <f t="shared" si="62"/>
        <v>2.2552537160429598E-2</v>
      </c>
      <c r="IP18">
        <f t="shared" si="63"/>
        <v>-6.9742564282038177E-4</v>
      </c>
      <c r="IQ18">
        <f t="shared" si="64"/>
        <v>1.8000872288965297E-2</v>
      </c>
      <c r="IR18">
        <f t="shared" si="65"/>
        <v>2.0517016792901188E-2</v>
      </c>
      <c r="IS18">
        <f t="shared" si="66"/>
        <v>0.17654577800190574</v>
      </c>
      <c r="IT18">
        <f t="shared" si="67"/>
        <v>5.8977338756539766E-2</v>
      </c>
      <c r="IU18">
        <f t="shared" si="68"/>
        <v>9.6870237039661244E-3</v>
      </c>
      <c r="IV18">
        <f t="shared" si="69"/>
        <v>0.20780172998909263</v>
      </c>
      <c r="IW18">
        <f t="shared" si="70"/>
        <v>2.7170773330066345E-2</v>
      </c>
      <c r="IX18">
        <f t="shared" si="71"/>
        <v>1.767791499731497E-2</v>
      </c>
      <c r="IY18" t="str">
        <f t="shared" si="72"/>
        <v/>
      </c>
      <c r="IZ18">
        <f t="shared" si="73"/>
        <v>6.3477252806284801E-2</v>
      </c>
      <c r="JA18" t="str">
        <f t="shared" si="74"/>
        <v/>
      </c>
      <c r="JB18">
        <f t="shared" si="75"/>
        <v>4.6391796580906863E-3</v>
      </c>
      <c r="JC18">
        <f t="shared" si="76"/>
        <v>4.9642181327644197E-2</v>
      </c>
      <c r="JD18">
        <f t="shared" si="77"/>
        <v>0.27143000609779566</v>
      </c>
      <c r="JE18">
        <f t="shared" si="78"/>
        <v>6.7728076825878558E-2</v>
      </c>
      <c r="JF18">
        <f t="shared" si="79"/>
        <v>6.8163592622293656E-2</v>
      </c>
      <c r="JG18">
        <f t="shared" si="80"/>
        <v>2.1453464499521679E-2</v>
      </c>
      <c r="JH18">
        <f t="shared" si="81"/>
        <v>3.9890127637619566E-2</v>
      </c>
      <c r="JI18">
        <f t="shared" si="82"/>
        <v>4.8391659141786558E-2</v>
      </c>
      <c r="JJ18">
        <f t="shared" si="83"/>
        <v>0.14163744473243156</v>
      </c>
      <c r="JK18" t="str">
        <f t="shared" si="84"/>
        <v/>
      </c>
      <c r="JL18">
        <f t="shared" si="85"/>
        <v>1.6221374045801484E-2</v>
      </c>
      <c r="JM18">
        <f t="shared" si="86"/>
        <v>-1.3745704467370556E-3</v>
      </c>
      <c r="JN18">
        <f t="shared" si="87"/>
        <v>3.0947647448641424E-2</v>
      </c>
      <c r="JO18">
        <f t="shared" si="88"/>
        <v>6.4431800707364539E-2</v>
      </c>
      <c r="JP18">
        <f t="shared" si="89"/>
        <v>9.0981945033703937E-2</v>
      </c>
      <c r="JQ18" t="str">
        <f t="shared" si="90"/>
        <v/>
      </c>
      <c r="JR18">
        <f t="shared" si="91"/>
        <v>3.2477580953661711E-2</v>
      </c>
      <c r="JS18">
        <f t="shared" si="92"/>
        <v>-1.6583747927032544E-3</v>
      </c>
      <c r="JT18">
        <f t="shared" si="93"/>
        <v>4.4703595724011613E-3</v>
      </c>
      <c r="JU18">
        <f t="shared" si="94"/>
        <v>5.3273656447187623E-2</v>
      </c>
      <c r="JV18">
        <f t="shared" si="95"/>
        <v>0.12467600409007851</v>
      </c>
      <c r="JW18">
        <f t="shared" si="96"/>
        <v>4.3308119891455554E-2</v>
      </c>
      <c r="JX18" t="str">
        <f t="shared" si="97"/>
        <v/>
      </c>
      <c r="JY18">
        <f t="shared" si="98"/>
        <v>5.4966099063195939E-2</v>
      </c>
      <c r="JZ18">
        <f t="shared" si="99"/>
        <v>3.7420206911733755E-2</v>
      </c>
      <c r="KA18">
        <f t="shared" si="100"/>
        <v>-3.5605353252343708E-4</v>
      </c>
      <c r="KB18">
        <f t="shared" si="101"/>
        <v>-1.2073481806847197E-2</v>
      </c>
      <c r="KC18">
        <f t="shared" si="102"/>
        <v>1.9760850739946267E-2</v>
      </c>
      <c r="KD18">
        <f t="shared" si="103"/>
        <v>4.7029139072851667E-3</v>
      </c>
      <c r="KE18">
        <f t="shared" si="104"/>
        <v>0.1021619330224679</v>
      </c>
      <c r="KF18">
        <f t="shared" si="105"/>
        <v>9.288917360665172E-3</v>
      </c>
      <c r="KG18">
        <f t="shared" si="106"/>
        <v>-2.0664637974222577E-2</v>
      </c>
      <c r="KH18">
        <f t="shared" si="107"/>
        <v>-5.6156156156156545E-2</v>
      </c>
      <c r="KI18">
        <f t="shared" si="108"/>
        <v>2.6782131871071257E-2</v>
      </c>
      <c r="KJ18">
        <f t="shared" si="109"/>
        <v>1.5873015873016483E-2</v>
      </c>
      <c r="KK18">
        <f t="shared" si="110"/>
        <v>4.6073977936403443E-2</v>
      </c>
      <c r="KL18">
        <f t="shared" si="111"/>
        <v>4.1351010101009944E-2</v>
      </c>
      <c r="KM18">
        <f t="shared" si="112"/>
        <v>4.3221465036610507E-2</v>
      </c>
      <c r="KN18">
        <f t="shared" si="113"/>
        <v>1.8188432157148604E-2</v>
      </c>
      <c r="KO18">
        <f t="shared" si="114"/>
        <v>0.14572618546441851</v>
      </c>
      <c r="KP18">
        <f t="shared" si="115"/>
        <v>6.2724014336917433E-2</v>
      </c>
      <c r="KQ18" t="str">
        <f t="shared" si="116"/>
        <v/>
      </c>
      <c r="KR18">
        <f t="shared" si="117"/>
        <v>1.2786449684490497E-2</v>
      </c>
      <c r="KS18">
        <f t="shared" si="118"/>
        <v>2.0500205002050853E-2</v>
      </c>
      <c r="KT18" t="str">
        <f t="shared" si="119"/>
        <v/>
      </c>
      <c r="KU18">
        <f t="shared" si="120"/>
        <v>9.6092086746291105E-2</v>
      </c>
      <c r="KV18">
        <f t="shared" si="121"/>
        <v>4.025794637300617E-2</v>
      </c>
      <c r="KW18" t="str">
        <f t="shared" si="122"/>
        <v/>
      </c>
      <c r="KX18">
        <f t="shared" si="123"/>
        <v>4.68250342622194E-2</v>
      </c>
      <c r="KY18">
        <f t="shared" si="124"/>
        <v>9.4582975064489982E-3</v>
      </c>
      <c r="KZ18" t="str">
        <f t="shared" si="125"/>
        <v/>
      </c>
      <c r="LA18">
        <f t="shared" si="126"/>
        <v>1.5482741159195124E-2</v>
      </c>
      <c r="LB18">
        <f t="shared" si="127"/>
        <v>7.0998747518057348E-2</v>
      </c>
      <c r="LC18">
        <f t="shared" si="128"/>
        <v>-2.6600409237065081E-2</v>
      </c>
      <c r="LD18">
        <f t="shared" si="129"/>
        <v>0.23229166666666878</v>
      </c>
      <c r="LE18">
        <f t="shared" si="130"/>
        <v>1.6835408665968776E-2</v>
      </c>
      <c r="LF18">
        <f t="shared" si="131"/>
        <v>-1.4268242967795164E-2</v>
      </c>
      <c r="LG18">
        <f t="shared" si="132"/>
        <v>2.2775362807965216E-3</v>
      </c>
      <c r="LH18">
        <f t="shared" si="133"/>
        <v>4.9328053381566317E-2</v>
      </c>
      <c r="LI18">
        <f t="shared" si="134"/>
        <v>5.2980132450331396E-2</v>
      </c>
      <c r="LJ18">
        <f t="shared" si="135"/>
        <v>-9.9866844207718852E-4</v>
      </c>
      <c r="LK18">
        <f t="shared" si="136"/>
        <v>2.8725787323758523E-2</v>
      </c>
      <c r="LL18">
        <f t="shared" si="137"/>
        <v>4.0873200185786995E-2</v>
      </c>
      <c r="LM18">
        <f t="shared" si="138"/>
        <v>2.9933300797139184E-2</v>
      </c>
      <c r="LN18">
        <f t="shared" si="139"/>
        <v>2.934179222839095E-2</v>
      </c>
      <c r="LO18">
        <f t="shared" si="140"/>
        <v>1.5760232589995926E-2</v>
      </c>
      <c r="LP18">
        <f t="shared" si="141"/>
        <v>2.1906720300173488E-2</v>
      </c>
      <c r="LQ18">
        <f t="shared" si="142"/>
        <v>5.3839882602314537E-2</v>
      </c>
      <c r="LR18">
        <f t="shared" si="143"/>
        <v>0.13567213114754106</v>
      </c>
      <c r="LS18">
        <f t="shared" si="144"/>
        <v>0.10695727586032122</v>
      </c>
      <c r="LT18">
        <f t="shared" si="145"/>
        <v>9.8304816545440321E-3</v>
      </c>
      <c r="LU18">
        <f t="shared" si="146"/>
        <v>-2.4080644648287741E-3</v>
      </c>
      <c r="LV18">
        <f t="shared" si="147"/>
        <v>8.5850767393516936E-2</v>
      </c>
      <c r="LW18">
        <f t="shared" si="148"/>
        <v>6.8407138136151735E-2</v>
      </c>
      <c r="LX18" t="str">
        <f t="shared" si="149"/>
        <v/>
      </c>
      <c r="LY18">
        <f t="shared" si="150"/>
        <v>1.2539839690753229E-2</v>
      </c>
      <c r="LZ18" t="str">
        <f t="shared" si="151"/>
        <v/>
      </c>
      <c r="MA18">
        <f t="shared" si="152"/>
        <v>8.3309476095047463E-2</v>
      </c>
      <c r="MB18">
        <f t="shared" si="153"/>
        <v>3.6952514702010442E-2</v>
      </c>
      <c r="MC18">
        <f t="shared" si="154"/>
        <v>6.7983289023927584E-2</v>
      </c>
      <c r="MD18">
        <f t="shared" si="155"/>
        <v>-1.7614299512258458E-2</v>
      </c>
      <c r="ME18" t="str">
        <f t="shared" si="156"/>
        <v/>
      </c>
      <c r="MF18">
        <f t="shared" si="157"/>
        <v>2.1930551717785463E-2</v>
      </c>
      <c r="MG18">
        <f t="shared" si="158"/>
        <v>1.2787423744720083E-2</v>
      </c>
      <c r="MH18">
        <f t="shared" si="159"/>
        <v>2.716223583362698E-2</v>
      </c>
      <c r="MI18">
        <f t="shared" si="160"/>
        <v>-3.9429215170865284E-3</v>
      </c>
      <c r="MJ18">
        <f t="shared" si="161"/>
        <v>3.3510285335103474E-2</v>
      </c>
      <c r="MK18">
        <f t="shared" si="162"/>
        <v>8.4511794224965575E-2</v>
      </c>
      <c r="ML18">
        <f t="shared" si="163"/>
        <v>0.12992355846894554</v>
      </c>
      <c r="MM18">
        <f t="shared" si="164"/>
        <v>5.2745777340912348E-4</v>
      </c>
      <c r="MN18">
        <f t="shared" si="165"/>
        <v>3.7546214830940672E-2</v>
      </c>
      <c r="MO18">
        <f t="shared" si="166"/>
        <v>8.5451711976031408E-2</v>
      </c>
      <c r="MP18">
        <f t="shared" si="167"/>
        <v>4.9905036161821847E-2</v>
      </c>
      <c r="MQ18">
        <f t="shared" si="168"/>
        <v>1.9260400616333273E-2</v>
      </c>
      <c r="MR18">
        <f t="shared" si="169"/>
        <v>3.6812069086721744E-2</v>
      </c>
      <c r="MS18">
        <f t="shared" si="170"/>
        <v>-9.3641001236164367E-3</v>
      </c>
      <c r="MT18">
        <f t="shared" si="171"/>
        <v>0.12378580510894666</v>
      </c>
      <c r="MU18">
        <f t="shared" si="172"/>
        <v>3.0574149493190372E-2</v>
      </c>
      <c r="MV18">
        <f t="shared" si="173"/>
        <v>4.505356017643436E-2</v>
      </c>
      <c r="MW18">
        <f t="shared" si="174"/>
        <v>9.4770337576092212E-2</v>
      </c>
      <c r="MX18" t="str">
        <f t="shared" si="175"/>
        <v/>
      </c>
      <c r="MY18">
        <f t="shared" si="176"/>
        <v>2.8727377190463033E-2</v>
      </c>
      <c r="MZ18">
        <f t="shared" si="177"/>
        <v>7.4712643678161994E-2</v>
      </c>
      <c r="NA18" t="str">
        <f t="shared" si="178"/>
        <v/>
      </c>
      <c r="NB18">
        <f t="shared" si="179"/>
        <v>1.3572679509632923E-2</v>
      </c>
      <c r="NC18">
        <f t="shared" si="180"/>
        <v>1.785063752276872E-2</v>
      </c>
      <c r="ND18">
        <f t="shared" si="181"/>
        <v>9.3153908933892193E-2</v>
      </c>
      <c r="NE18" t="str">
        <f t="shared" si="182"/>
        <v/>
      </c>
      <c r="NF18">
        <f t="shared" si="183"/>
        <v>1.9090909090908381E-2</v>
      </c>
      <c r="NG18" t="str">
        <f t="shared" si="184"/>
        <v/>
      </c>
      <c r="NH18">
        <f t="shared" si="185"/>
        <v>4.2445331478776049E-2</v>
      </c>
      <c r="NI18">
        <f t="shared" si="186"/>
        <v>3.7658746666014542E-2</v>
      </c>
      <c r="NJ18">
        <f t="shared" si="187"/>
        <v>0.12585614436990133</v>
      </c>
      <c r="NK18">
        <f t="shared" si="188"/>
        <v>0.17283702213279839</v>
      </c>
      <c r="NL18" t="str">
        <f t="shared" si="189"/>
        <v/>
      </c>
    </row>
    <row r="19" spans="1:376" x14ac:dyDescent="0.4">
      <c r="A19" s="1" t="s">
        <v>17</v>
      </c>
      <c r="B19" s="3">
        <v>84.928806445788794</v>
      </c>
      <c r="C19" s="4">
        <v>79.409028199989606</v>
      </c>
      <c r="D19" s="3">
        <v>42.668304374081799</v>
      </c>
      <c r="E19" s="4">
        <v>76.0402519565082</v>
      </c>
      <c r="F19" s="3">
        <v>87.704783748361805</v>
      </c>
      <c r="G19" s="4">
        <v>77.7994418078991</v>
      </c>
      <c r="H19" s="3">
        <v>81.108258155973601</v>
      </c>
      <c r="I19" s="4">
        <v>83.870967741935502</v>
      </c>
      <c r="J19" s="3">
        <v>89.099923972272904</v>
      </c>
      <c r="K19" s="4">
        <v>55.411986117862</v>
      </c>
      <c r="L19" s="3">
        <v>86.591291372669602</v>
      </c>
      <c r="M19" s="4">
        <v>84.230216933343598</v>
      </c>
      <c r="N19" s="3">
        <v>63.344424771663</v>
      </c>
      <c r="O19" s="4">
        <v>70.654074851346394</v>
      </c>
      <c r="P19" s="3">
        <v>55.459862521855399</v>
      </c>
      <c r="Q19" s="4">
        <v>87.852580205267998</v>
      </c>
      <c r="R19" s="3">
        <v>100.29438453752699</v>
      </c>
      <c r="S19" s="4">
        <v>80.679794296306795</v>
      </c>
      <c r="T19" s="3">
        <v>70.451801594993995</v>
      </c>
      <c r="U19" s="4">
        <v>68.6376066116392</v>
      </c>
      <c r="V19" s="3"/>
      <c r="W19" s="4">
        <v>59.067979090583698</v>
      </c>
      <c r="X19" s="3">
        <v>73.601335686124401</v>
      </c>
      <c r="Y19" s="4">
        <v>94.599859499054006</v>
      </c>
      <c r="Z19" s="3">
        <v>68.928915285209996</v>
      </c>
      <c r="AA19" s="4">
        <v>81.333534922195099</v>
      </c>
      <c r="AB19" s="3">
        <v>53.384684476843397</v>
      </c>
      <c r="AC19" s="4">
        <v>82.423405583626703</v>
      </c>
      <c r="AD19" s="3">
        <v>63.7227629835686</v>
      </c>
      <c r="AE19" s="4">
        <v>83.516347878213097</v>
      </c>
      <c r="AF19" s="3">
        <v>89.925586720091502</v>
      </c>
      <c r="AG19" s="4"/>
      <c r="AH19" s="3">
        <v>78.053182537898195</v>
      </c>
      <c r="AI19" s="4">
        <v>78.065238555522299</v>
      </c>
      <c r="AJ19" s="3">
        <v>80.983861535153693</v>
      </c>
      <c r="AK19" s="4">
        <v>88.7844752679176</v>
      </c>
      <c r="AL19" s="3">
        <v>75.911685615888999</v>
      </c>
      <c r="AM19" s="4">
        <v>84.845475205591796</v>
      </c>
      <c r="AN19" s="3">
        <v>75.878936609364203</v>
      </c>
      <c r="AO19" s="4">
        <v>81.388180005922706</v>
      </c>
      <c r="AP19" s="3">
        <v>47.685193639937303</v>
      </c>
      <c r="AQ19" s="4">
        <v>79.591757418476604</v>
      </c>
      <c r="AR19" s="3">
        <v>54.8243053679873</v>
      </c>
      <c r="AS19" s="4">
        <v>85.363445763999394</v>
      </c>
      <c r="AT19" s="3">
        <v>83.178239083750995</v>
      </c>
      <c r="AU19" s="4">
        <v>80.676434142430196</v>
      </c>
      <c r="AV19" s="3">
        <v>86.267912333541901</v>
      </c>
      <c r="AW19" s="4">
        <v>85.361046407453898</v>
      </c>
      <c r="AX19" s="3">
        <v>88.634943308633197</v>
      </c>
      <c r="AY19" s="4">
        <v>75.253526051987606</v>
      </c>
      <c r="AZ19" s="3">
        <v>84.606809480389998</v>
      </c>
      <c r="BA19" s="4">
        <v>70.963537233654407</v>
      </c>
      <c r="BB19" s="3">
        <v>78.873703776018402</v>
      </c>
      <c r="BC19" s="4">
        <v>54.889700572459397</v>
      </c>
      <c r="BD19" s="3">
        <v>80.2216669577343</v>
      </c>
      <c r="BE19" s="4">
        <v>73.077716266812104</v>
      </c>
      <c r="BF19" s="3">
        <v>76.090683939797998</v>
      </c>
      <c r="BG19" s="4">
        <v>66.051915063408103</v>
      </c>
      <c r="BH19" s="3">
        <v>40.731142507113702</v>
      </c>
      <c r="BI19" s="4">
        <v>79.124257789743794</v>
      </c>
      <c r="BJ19" s="3">
        <v>90.501522866644393</v>
      </c>
      <c r="BK19" s="4">
        <v>91.192876876242707</v>
      </c>
      <c r="BL19" s="3">
        <v>85.275316221758501</v>
      </c>
      <c r="BM19" s="4">
        <v>76.869210211858302</v>
      </c>
      <c r="BN19" s="3">
        <v>63.867453149631501</v>
      </c>
      <c r="BO19" s="4">
        <v>91.040922909589199</v>
      </c>
      <c r="BP19" s="3">
        <v>44.933706020790403</v>
      </c>
      <c r="BQ19" s="4">
        <v>82.926870644126495</v>
      </c>
      <c r="BR19" s="3">
        <v>79.948503379465805</v>
      </c>
      <c r="BS19" s="4"/>
      <c r="BT19" s="3">
        <v>67.742833041104802</v>
      </c>
      <c r="BU19" s="4">
        <v>29.875273167730299</v>
      </c>
      <c r="BV19" s="3">
        <v>81.207116164106793</v>
      </c>
      <c r="BW19" s="4">
        <v>67.164095570513496</v>
      </c>
      <c r="BX19" s="3">
        <v>60.655008435308901</v>
      </c>
      <c r="BY19" s="4">
        <v>65.496102323469302</v>
      </c>
      <c r="BZ19" s="3">
        <v>74.421161113019593</v>
      </c>
      <c r="CA19" s="4">
        <v>64.403902566563204</v>
      </c>
      <c r="CB19" s="3">
        <v>62.593803884414903</v>
      </c>
      <c r="CC19" s="4">
        <v>61.9000729895779</v>
      </c>
      <c r="CD19" s="3">
        <v>43.6763550667714</v>
      </c>
      <c r="CE19" s="4"/>
      <c r="CF19" s="3">
        <v>90.794185801558896</v>
      </c>
      <c r="CG19" s="4">
        <v>100.63861082700301</v>
      </c>
      <c r="CH19" s="3">
        <v>74.056319482896399</v>
      </c>
      <c r="CI19" s="4">
        <v>56.5503343614551</v>
      </c>
      <c r="CJ19" s="3">
        <v>49.389249337426399</v>
      </c>
      <c r="CK19" s="4"/>
      <c r="CL19" s="3">
        <v>83.521407235313603</v>
      </c>
      <c r="CM19" s="4">
        <v>88.162652814386107</v>
      </c>
      <c r="CN19" s="3">
        <v>73.585418471942404</v>
      </c>
      <c r="CO19" s="4">
        <v>57.2793130407305</v>
      </c>
      <c r="CP19" s="3">
        <v>73.120961122406499</v>
      </c>
      <c r="CQ19" s="4">
        <v>67.442761841201204</v>
      </c>
      <c r="CR19" s="3"/>
      <c r="CS19" s="4">
        <v>93.4458035487324</v>
      </c>
      <c r="CT19" s="3">
        <v>52.094099530686897</v>
      </c>
      <c r="CU19" s="4">
        <v>78.292020606102199</v>
      </c>
      <c r="CV19" s="3">
        <v>75.675187000491505</v>
      </c>
      <c r="CW19" s="4">
        <v>87.478398398398397</v>
      </c>
      <c r="CX19" s="3">
        <v>51.169449288335002</v>
      </c>
      <c r="CY19" s="4">
        <v>54.3601359003395</v>
      </c>
      <c r="CZ19" s="3">
        <v>84.901227449025797</v>
      </c>
      <c r="DA19" s="4">
        <v>72.8058819159927</v>
      </c>
      <c r="DB19" s="3">
        <v>79.810651958881294</v>
      </c>
      <c r="DC19" s="4">
        <v>86.1791952393001</v>
      </c>
      <c r="DD19" s="3">
        <v>88.880226098820799</v>
      </c>
      <c r="DE19" s="4">
        <v>65.400009959974398</v>
      </c>
      <c r="DF19" s="3">
        <v>68.644180250912996</v>
      </c>
      <c r="DG19" s="4">
        <v>76.722357562908599</v>
      </c>
      <c r="DH19" s="3">
        <v>74.036142771853406</v>
      </c>
      <c r="DI19" s="4">
        <v>57.4069864811324</v>
      </c>
      <c r="DJ19" s="3">
        <v>50.366026361792997</v>
      </c>
      <c r="DK19" s="4"/>
      <c r="DL19" s="3">
        <v>84.506370674123303</v>
      </c>
      <c r="DM19" s="4">
        <v>88.557941035434595</v>
      </c>
      <c r="DN19" s="3">
        <v>57.438335818687598</v>
      </c>
      <c r="DO19" s="4">
        <v>39.772880957596001</v>
      </c>
      <c r="DP19" s="3">
        <v>69.793302123159293</v>
      </c>
      <c r="DQ19" s="4"/>
      <c r="DR19" s="3">
        <v>65.102364759396707</v>
      </c>
      <c r="DS19" s="4">
        <v>80.645073843640702</v>
      </c>
      <c r="DT19" s="3"/>
      <c r="DU19" s="4">
        <v>84.168146290163605</v>
      </c>
      <c r="DV19" s="3">
        <v>56.967711853528201</v>
      </c>
      <c r="DW19" s="4">
        <v>81.190969334524596</v>
      </c>
      <c r="DX19" s="3">
        <v>50.757412967183498</v>
      </c>
      <c r="DY19" s="4">
        <v>86.593333333333206</v>
      </c>
      <c r="DZ19" s="3">
        <v>88.028232739118593</v>
      </c>
      <c r="EA19" s="4">
        <v>74.295442232499298</v>
      </c>
      <c r="EB19" s="3">
        <v>51.173568742709101</v>
      </c>
      <c r="EC19" s="4">
        <v>77.108433734939794</v>
      </c>
      <c r="ED19" s="3">
        <v>78.792427267298095</v>
      </c>
      <c r="EE19" s="4">
        <v>75.636398866471296</v>
      </c>
      <c r="EF19" s="3">
        <v>66.592838685861906</v>
      </c>
      <c r="EG19" s="4">
        <v>85.635179506531003</v>
      </c>
      <c r="EH19" s="3">
        <v>72.837968728379494</v>
      </c>
      <c r="EI19" s="4">
        <v>84.995872084494707</v>
      </c>
      <c r="EJ19" s="3">
        <v>89.889459798236601</v>
      </c>
      <c r="EK19" s="4">
        <v>66.804009199456999</v>
      </c>
      <c r="EL19" s="3">
        <v>66.9356834231113</v>
      </c>
      <c r="EM19" s="4">
        <v>53.926582434556998</v>
      </c>
      <c r="EN19" s="3">
        <v>76.555149580152602</v>
      </c>
      <c r="EO19" s="4">
        <v>84.574828585075394</v>
      </c>
      <c r="EP19" s="3">
        <v>55.276749163144501</v>
      </c>
      <c r="EQ19" s="4">
        <v>53.695567343506397</v>
      </c>
      <c r="ER19" s="3"/>
      <c r="ES19" s="4">
        <v>87.507933332587598</v>
      </c>
      <c r="ET19" s="3"/>
      <c r="EU19" s="4">
        <v>84.483618825877301</v>
      </c>
      <c r="EV19" s="3">
        <v>84.778175076148898</v>
      </c>
      <c r="EW19" s="4">
        <v>61.110850007140002</v>
      </c>
      <c r="EX19" s="3">
        <v>72.706007916727799</v>
      </c>
      <c r="EY19" s="4"/>
      <c r="EZ19" s="3">
        <v>86.289049768768194</v>
      </c>
      <c r="FA19" s="4">
        <v>51.431767112586897</v>
      </c>
      <c r="FB19" s="3">
        <v>78.435524544247002</v>
      </c>
      <c r="FC19" s="4">
        <v>83.847215174800098</v>
      </c>
      <c r="FD19" s="3">
        <v>78.035291730508007</v>
      </c>
      <c r="FE19" s="4">
        <v>50.9732984229206</v>
      </c>
      <c r="FF19" s="3">
        <v>62.467093833446199</v>
      </c>
      <c r="FG19" s="4">
        <v>92.402890620910398</v>
      </c>
      <c r="FH19" s="3">
        <v>65.461476832278393</v>
      </c>
      <c r="FI19" s="4">
        <v>54.1741720492833</v>
      </c>
      <c r="FJ19" s="3">
        <v>62.572126933525901</v>
      </c>
      <c r="FK19" s="4">
        <v>82.696285328876002</v>
      </c>
      <c r="FL19" s="3">
        <v>74.001491106614097</v>
      </c>
      <c r="FM19" s="4">
        <v>79.632624722723705</v>
      </c>
      <c r="FN19" s="3">
        <v>69.171655326433196</v>
      </c>
      <c r="FO19" s="4">
        <v>59.9271662164793</v>
      </c>
      <c r="FP19" s="3">
        <v>82.741021257304595</v>
      </c>
      <c r="FQ19" s="4">
        <v>60.061659192825097</v>
      </c>
      <c r="FR19" s="3"/>
      <c r="FS19" s="4">
        <v>60.226145131239399</v>
      </c>
      <c r="FT19" s="3">
        <v>44.493901117906702</v>
      </c>
      <c r="FU19" s="4"/>
      <c r="FV19" s="3">
        <v>86.332531903088594</v>
      </c>
      <c r="FW19" s="4">
        <v>86.644608062320501</v>
      </c>
      <c r="FX19" s="3">
        <v>66.937297767263999</v>
      </c>
      <c r="FY19" s="4"/>
      <c r="FZ19" s="3">
        <v>82.567117906513104</v>
      </c>
      <c r="GA19" s="4"/>
      <c r="GB19" s="3">
        <v>55.0822138352313</v>
      </c>
      <c r="GC19" s="4">
        <v>77.233992785278801</v>
      </c>
      <c r="GD19" s="3">
        <v>52.818264899621397</v>
      </c>
      <c r="GE19" s="4">
        <v>49.623372520327699</v>
      </c>
      <c r="GF19" s="3"/>
      <c r="GG19" s="1" t="s">
        <v>17</v>
      </c>
      <c r="GH19">
        <f t="shared" si="3"/>
        <v>1.8975087130502555E-2</v>
      </c>
      <c r="GI19">
        <f t="shared" si="4"/>
        <v>3.7975268692937547E-2</v>
      </c>
      <c r="GJ19">
        <f t="shared" si="5"/>
        <v>0.47632711568579711</v>
      </c>
      <c r="GK19">
        <f t="shared" si="6"/>
        <v>1.6838166510756869E-2</v>
      </c>
      <c r="GL19">
        <f t="shared" si="7"/>
        <v>2.6919019150228651E-2</v>
      </c>
      <c r="GM19">
        <f t="shared" si="8"/>
        <v>7.3227645056494151E-2</v>
      </c>
      <c r="GN19">
        <f t="shared" si="9"/>
        <v>2.4083127881548982E-2</v>
      </c>
      <c r="GO19">
        <f t="shared" si="10"/>
        <v>2.5445292620865478E-2</v>
      </c>
      <c r="GP19">
        <f t="shared" si="11"/>
        <v>1.9855061603133217E-2</v>
      </c>
      <c r="GQ19">
        <f t="shared" si="12"/>
        <v>6.3143766158116454E-2</v>
      </c>
      <c r="GR19">
        <f t="shared" si="13"/>
        <v>8.5019055995305681E-3</v>
      </c>
      <c r="GS19" t="str">
        <f t="shared" si="14"/>
        <v/>
      </c>
      <c r="GT19">
        <f t="shared" si="15"/>
        <v>8.8508907226688471E-2</v>
      </c>
      <c r="GU19">
        <f t="shared" si="16"/>
        <v>2.9791459781518537E-3</v>
      </c>
      <c r="GV19">
        <f t="shared" si="17"/>
        <v>0.19488763724405045</v>
      </c>
      <c r="GW19">
        <f t="shared" si="18"/>
        <v>2.2598162071846062E-2</v>
      </c>
      <c r="GX19">
        <f t="shared" si="19"/>
        <v>6.9285207050126196E-2</v>
      </c>
      <c r="GY19">
        <f t="shared" si="20"/>
        <v>1.8731602890014187E-3</v>
      </c>
      <c r="GZ19">
        <f t="shared" si="21"/>
        <v>4.8380566801620173E-2</v>
      </c>
      <c r="HA19">
        <f t="shared" si="22"/>
        <v>4.4062286105407855E-2</v>
      </c>
      <c r="HB19" t="str">
        <f t="shared" si="23"/>
        <v/>
      </c>
      <c r="HC19">
        <f t="shared" si="24"/>
        <v>6.87616502020576E-2</v>
      </c>
      <c r="HD19">
        <f t="shared" si="25"/>
        <v>5.4905491929767569E-2</v>
      </c>
      <c r="HE19">
        <f t="shared" si="26"/>
        <v>6.6269052352549984E-3</v>
      </c>
      <c r="HF19">
        <f t="shared" si="27"/>
        <v>6.7417516571789626E-2</v>
      </c>
      <c r="HG19">
        <f t="shared" si="28"/>
        <v>-1.7836919592299494E-2</v>
      </c>
      <c r="HH19">
        <f t="shared" si="29"/>
        <v>7.2385971137144844E-2</v>
      </c>
      <c r="HI19">
        <f t="shared" si="30"/>
        <v>-2.3624292919676826E-2</v>
      </c>
      <c r="HJ19">
        <f t="shared" si="31"/>
        <v>4.1057486871268978E-2</v>
      </c>
      <c r="HK19">
        <f t="shared" si="32"/>
        <v>-1.4148184592894797E-3</v>
      </c>
      <c r="HL19">
        <f t="shared" si="33"/>
        <v>2.2121014964215258E-2</v>
      </c>
      <c r="HM19" t="str">
        <f t="shared" si="34"/>
        <v/>
      </c>
      <c r="HN19">
        <f t="shared" si="35"/>
        <v>-3.8440624716792771E-2</v>
      </c>
      <c r="HO19">
        <f t="shared" si="36"/>
        <v>-7.7660891089109119E-2</v>
      </c>
      <c r="HP19">
        <f t="shared" si="37"/>
        <v>4.619014149421341E-3</v>
      </c>
      <c r="HQ19">
        <f t="shared" si="38"/>
        <v>-8.1967213114750859E-3</v>
      </c>
      <c r="HR19">
        <f t="shared" si="39"/>
        <v>6.840796019895734E-4</v>
      </c>
      <c r="HS19">
        <f t="shared" si="40"/>
        <v>4.3188214164089356E-2</v>
      </c>
      <c r="HT19">
        <f t="shared" si="41"/>
        <v>5.6403849583271493E-2</v>
      </c>
      <c r="HU19">
        <f t="shared" si="42"/>
        <v>1.6464121150066235E-2</v>
      </c>
      <c r="HV19">
        <f t="shared" si="43"/>
        <v>2.2711086989134488E-2</v>
      </c>
      <c r="HW19">
        <f t="shared" si="44"/>
        <v>3.5296904611497704E-2</v>
      </c>
      <c r="HX19">
        <f t="shared" si="45"/>
        <v>0.11541768225127558</v>
      </c>
      <c r="HY19">
        <f t="shared" si="46"/>
        <v>8.3882517162594539E-3</v>
      </c>
      <c r="HZ19">
        <f t="shared" si="47"/>
        <v>2.2887323943663551E-2</v>
      </c>
      <c r="IA19">
        <f t="shared" si="48"/>
        <v>1.281112737920842E-2</v>
      </c>
      <c r="IB19">
        <f t="shared" si="49"/>
        <v>1.5867540531218083E-2</v>
      </c>
      <c r="IC19">
        <f t="shared" si="50"/>
        <v>2.5839793281654311E-2</v>
      </c>
      <c r="ID19">
        <f t="shared" si="51"/>
        <v>1.0997963340122485E-2</v>
      </c>
      <c r="IE19">
        <f t="shared" si="52"/>
        <v>2.9665071770335061E-2</v>
      </c>
      <c r="IF19">
        <f t="shared" si="53"/>
        <v>3.8823997876293204E-2</v>
      </c>
      <c r="IG19">
        <f t="shared" si="54"/>
        <v>0.62830614021382436</v>
      </c>
      <c r="IH19">
        <f t="shared" si="55"/>
        <v>3.1656943179173336E-2</v>
      </c>
      <c r="II19">
        <f t="shared" si="56"/>
        <v>0.11932865425694206</v>
      </c>
      <c r="IJ19">
        <f t="shared" si="57"/>
        <v>4.415288525749439E-2</v>
      </c>
      <c r="IK19">
        <f t="shared" si="58"/>
        <v>4.1926948661203056E-2</v>
      </c>
      <c r="IL19">
        <f t="shared" si="59"/>
        <v>3.1774735210539085E-2</v>
      </c>
      <c r="IM19">
        <f t="shared" si="60"/>
        <v>3.0240357741753154E-2</v>
      </c>
      <c r="IN19">
        <f t="shared" si="61"/>
        <v>3.4884476876545056E-2</v>
      </c>
      <c r="IO19">
        <f t="shared" si="62"/>
        <v>2.7686055372111218E-2</v>
      </c>
      <c r="IP19">
        <f t="shared" si="63"/>
        <v>-1.7725248921691694E-3</v>
      </c>
      <c r="IQ19">
        <f t="shared" si="64"/>
        <v>2.3906429051250733E-2</v>
      </c>
      <c r="IR19">
        <f t="shared" si="65"/>
        <v>-3.7036195006119321E-3</v>
      </c>
      <c r="IS19">
        <f t="shared" si="66"/>
        <v>0.15778791640108691</v>
      </c>
      <c r="IT19">
        <f t="shared" si="67"/>
        <v>4.8554913294797553E-2</v>
      </c>
      <c r="IU19">
        <f t="shared" si="68"/>
        <v>1.8649808871114892E-2</v>
      </c>
      <c r="IV19">
        <f t="shared" si="69"/>
        <v>0.17627968530922944</v>
      </c>
      <c r="IW19">
        <f t="shared" si="70"/>
        <v>2.8888452530072994E-2</v>
      </c>
      <c r="IX19">
        <f t="shared" si="71"/>
        <v>2.3654496002637471E-2</v>
      </c>
      <c r="IY19" t="str">
        <f t="shared" si="72"/>
        <v/>
      </c>
      <c r="IZ19">
        <f t="shared" si="73"/>
        <v>7.1087399793298145E-2</v>
      </c>
      <c r="JA19" t="str">
        <f t="shared" si="74"/>
        <v/>
      </c>
      <c r="JB19">
        <f t="shared" si="75"/>
        <v>1.4649686590919808E-2</v>
      </c>
      <c r="JC19">
        <f t="shared" si="76"/>
        <v>3.8278123322961211E-2</v>
      </c>
      <c r="JD19">
        <f t="shared" si="77"/>
        <v>0.23173207253431594</v>
      </c>
      <c r="JE19">
        <f t="shared" si="78"/>
        <v>7.8245701470221363E-2</v>
      </c>
      <c r="JF19">
        <f t="shared" si="79"/>
        <v>7.3325406262387149E-2</v>
      </c>
      <c r="JG19">
        <f t="shared" si="80"/>
        <v>3.1479517353879993E-2</v>
      </c>
      <c r="JH19">
        <f t="shared" si="81"/>
        <v>2.6954146893462871E-2</v>
      </c>
      <c r="JI19">
        <f t="shared" si="82"/>
        <v>6.3837887648294567E-2</v>
      </c>
      <c r="JJ19">
        <f t="shared" si="83"/>
        <v>0.14113372093023702</v>
      </c>
      <c r="JK19" t="str">
        <f t="shared" si="84"/>
        <v/>
      </c>
      <c r="JL19">
        <f t="shared" si="85"/>
        <v>1.7949929145016696E-2</v>
      </c>
      <c r="JM19">
        <f t="shared" si="86"/>
        <v>-3.0790283954827968E-3</v>
      </c>
      <c r="JN19">
        <f t="shared" si="87"/>
        <v>4.171597633136237E-2</v>
      </c>
      <c r="JO19">
        <f t="shared" si="88"/>
        <v>6.6524259993896218E-2</v>
      </c>
      <c r="JP19">
        <f t="shared" si="89"/>
        <v>6.0375365794624436E-2</v>
      </c>
      <c r="JQ19" t="str">
        <f t="shared" si="90"/>
        <v/>
      </c>
      <c r="JR19">
        <f t="shared" si="91"/>
        <v>3.4102311713382072E-2</v>
      </c>
      <c r="JS19">
        <f t="shared" si="92"/>
        <v>-2.1088148460560729E-3</v>
      </c>
      <c r="JT19">
        <f t="shared" si="93"/>
        <v>9.0203685742007433E-3</v>
      </c>
      <c r="JU19">
        <f t="shared" si="94"/>
        <v>2.9517244097431616E-2</v>
      </c>
      <c r="JV19">
        <f t="shared" si="95"/>
        <v>0.12316895641888914</v>
      </c>
      <c r="JW19">
        <f t="shared" si="96"/>
        <v>5.7934586862545601E-2</v>
      </c>
      <c r="JX19" t="str">
        <f t="shared" si="97"/>
        <v/>
      </c>
      <c r="JY19">
        <f t="shared" si="98"/>
        <v>5.2596673808795735E-2</v>
      </c>
      <c r="JZ19">
        <f t="shared" si="99"/>
        <v>1.6049646907768444E-2</v>
      </c>
      <c r="KA19">
        <f t="shared" si="100"/>
        <v>-1.2313560172635185E-2</v>
      </c>
      <c r="KB19">
        <f t="shared" si="101"/>
        <v>4.8115717801149316E-3</v>
      </c>
      <c r="KC19">
        <f t="shared" si="102"/>
        <v>2.3448454253403916E-2</v>
      </c>
      <c r="KD19">
        <f t="shared" si="103"/>
        <v>9.7790694519806154E-2</v>
      </c>
      <c r="KE19">
        <f t="shared" si="104"/>
        <v>0.11356606274856329</v>
      </c>
      <c r="KF19">
        <f t="shared" si="105"/>
        <v>1.1512631915573612E-2</v>
      </c>
      <c r="KG19">
        <f t="shared" si="106"/>
        <v>-1.4272163420173789E-2</v>
      </c>
      <c r="KH19">
        <f t="shared" si="107"/>
        <v>-4.1050407485662022E-2</v>
      </c>
      <c r="KI19">
        <f t="shared" si="108"/>
        <v>2.6687858017946597E-2</v>
      </c>
      <c r="KJ19">
        <f t="shared" si="109"/>
        <v>1.2924071082391686E-2</v>
      </c>
      <c r="KK19">
        <f t="shared" si="110"/>
        <v>7.9637423114278905E-2</v>
      </c>
      <c r="KL19">
        <f t="shared" si="111"/>
        <v>4.1353383458647475E-2</v>
      </c>
      <c r="KM19">
        <f t="shared" si="112"/>
        <v>4.2871028173984138E-2</v>
      </c>
      <c r="KN19">
        <f t="shared" si="113"/>
        <v>1.7719382835101882E-2</v>
      </c>
      <c r="KO19">
        <f t="shared" si="114"/>
        <v>0.12998939809462939</v>
      </c>
      <c r="KP19">
        <f t="shared" si="115"/>
        <v>4.3478260869565633E-2</v>
      </c>
      <c r="KQ19" t="str">
        <f t="shared" si="116"/>
        <v/>
      </c>
      <c r="KR19">
        <f t="shared" si="117"/>
        <v>3.0056459647958E-2</v>
      </c>
      <c r="KS19">
        <f t="shared" si="118"/>
        <v>2.1446078431372806E-2</v>
      </c>
      <c r="KT19" t="str">
        <f t="shared" si="119"/>
        <v/>
      </c>
      <c r="KU19">
        <f t="shared" si="120"/>
        <v>2.3508076134302947E-2</v>
      </c>
      <c r="KV19">
        <f t="shared" si="121"/>
        <v>4.2022444405906523E-2</v>
      </c>
      <c r="KW19" t="str">
        <f t="shared" si="122"/>
        <v/>
      </c>
      <c r="KX19">
        <f t="shared" si="123"/>
        <v>1.623519087318992E-2</v>
      </c>
      <c r="KY19">
        <f t="shared" si="124"/>
        <v>1.2589413447782416E-2</v>
      </c>
      <c r="KZ19" t="str">
        <f t="shared" si="125"/>
        <v/>
      </c>
      <c r="LA19">
        <f t="shared" si="126"/>
        <v>2.3679360161226182E-2</v>
      </c>
      <c r="LB19">
        <f t="shared" si="127"/>
        <v>8.1400882019193599E-2</v>
      </c>
      <c r="LC19">
        <f t="shared" si="128"/>
        <v>-1.4215259646069844E-2</v>
      </c>
      <c r="LD19">
        <f t="shared" si="129"/>
        <v>0.17055537298718559</v>
      </c>
      <c r="LE19">
        <f t="shared" si="130"/>
        <v>-5.1317401960788711E-3</v>
      </c>
      <c r="LF19">
        <f t="shared" si="131"/>
        <v>8.2918739635153837E-3</v>
      </c>
      <c r="LG19">
        <f t="shared" si="132"/>
        <v>2.6097208207194189E-3</v>
      </c>
      <c r="LH19">
        <f t="shared" si="133"/>
        <v>7.1599639202508891E-2</v>
      </c>
      <c r="LI19">
        <f t="shared" si="134"/>
        <v>5.6803170409510884E-2</v>
      </c>
      <c r="LJ19">
        <f t="shared" si="135"/>
        <v>1.3320013320006208E-3</v>
      </c>
      <c r="LK19">
        <f t="shared" si="136"/>
        <v>1.8924562777343334E-2</v>
      </c>
      <c r="LL19">
        <f t="shared" si="137"/>
        <v>3.3929390187986241E-2</v>
      </c>
      <c r="LM19">
        <f t="shared" si="138"/>
        <v>3.406593406593994E-2</v>
      </c>
      <c r="LN19">
        <f t="shared" si="139"/>
        <v>3.6220472440945173E-2</v>
      </c>
      <c r="LO19">
        <f t="shared" si="140"/>
        <v>3.2327589739511886E-2</v>
      </c>
      <c r="LP19">
        <f t="shared" si="141"/>
        <v>2.4770772189050216E-2</v>
      </c>
      <c r="LQ19">
        <f t="shared" si="142"/>
        <v>6.1424341998242982E-2</v>
      </c>
      <c r="LR19">
        <f t="shared" si="143"/>
        <v>0.12286863784405155</v>
      </c>
      <c r="LS19">
        <f t="shared" si="144"/>
        <v>0.10163973519476177</v>
      </c>
      <c r="LT19">
        <f t="shared" si="145"/>
        <v>4.0691685696658819E-3</v>
      </c>
      <c r="LU19">
        <f t="shared" si="146"/>
        <v>5.6268641871397573E-3</v>
      </c>
      <c r="LV19">
        <f t="shared" si="147"/>
        <v>0.10296668979875045</v>
      </c>
      <c r="LW19">
        <f t="shared" si="148"/>
        <v>6.4973614775724498E-2</v>
      </c>
      <c r="LX19" t="str">
        <f t="shared" si="149"/>
        <v/>
      </c>
      <c r="LY19">
        <f t="shared" si="150"/>
        <v>1.8611243224748275E-2</v>
      </c>
      <c r="LZ19" t="str">
        <f t="shared" si="151"/>
        <v/>
      </c>
      <c r="MA19">
        <f t="shared" si="152"/>
        <v>8.1464660800455446E-2</v>
      </c>
      <c r="MB19">
        <f t="shared" si="153"/>
        <v>3.7424373379429943E-2</v>
      </c>
      <c r="MC19">
        <f t="shared" si="154"/>
        <v>6.6691505216095681E-2</v>
      </c>
      <c r="MD19">
        <f t="shared" si="155"/>
        <v>-1.7199690309340432E-2</v>
      </c>
      <c r="ME19" t="str">
        <f t="shared" si="156"/>
        <v/>
      </c>
      <c r="MF19">
        <f t="shared" si="157"/>
        <v>3.2020510582588368E-2</v>
      </c>
      <c r="MG19">
        <f t="shared" si="158"/>
        <v>5.8030965606899798E-2</v>
      </c>
      <c r="MH19">
        <f t="shared" si="159"/>
        <v>2.4630855397148821E-2</v>
      </c>
      <c r="MI19">
        <f t="shared" si="160"/>
        <v>8.4175084175088788E-3</v>
      </c>
      <c r="MJ19">
        <f t="shared" si="161"/>
        <v>3.2204515272243661E-2</v>
      </c>
      <c r="MK19">
        <f t="shared" si="162"/>
        <v>0.13839720368494213</v>
      </c>
      <c r="ML19">
        <f t="shared" si="163"/>
        <v>9.558320685459476E-2</v>
      </c>
      <c r="MM19">
        <f t="shared" si="164"/>
        <v>4.0594426947986317E-3</v>
      </c>
      <c r="MN19">
        <f t="shared" si="165"/>
        <v>3.5224796377061773E-2</v>
      </c>
      <c r="MO19">
        <f t="shared" si="166"/>
        <v>5.6682406319826795E-2</v>
      </c>
      <c r="MP19">
        <f t="shared" si="167"/>
        <v>3.7950701640255158E-2</v>
      </c>
      <c r="MQ19">
        <f t="shared" si="168"/>
        <v>2.6840490797546801E-2</v>
      </c>
      <c r="MR19">
        <f t="shared" si="169"/>
        <v>4.701627486437765E-2</v>
      </c>
      <c r="MS19">
        <f t="shared" si="170"/>
        <v>-1.539726882116832E-2</v>
      </c>
      <c r="MT19">
        <f t="shared" si="171"/>
        <v>0.10489949748743643</v>
      </c>
      <c r="MU19">
        <f t="shared" si="172"/>
        <v>3.0460985361614012E-2</v>
      </c>
      <c r="MV19">
        <f t="shared" si="173"/>
        <v>4.8872180451127623E-2</v>
      </c>
      <c r="MW19">
        <f t="shared" si="174"/>
        <v>7.4185463659146356E-2</v>
      </c>
      <c r="MX19" t="str">
        <f t="shared" si="175"/>
        <v/>
      </c>
      <c r="MY19">
        <f t="shared" si="176"/>
        <v>9.9944475291509072E-3</v>
      </c>
      <c r="MZ19">
        <f t="shared" si="177"/>
        <v>7.3308270676692988E-2</v>
      </c>
      <c r="NA19" t="str">
        <f t="shared" si="178"/>
        <v/>
      </c>
      <c r="NB19">
        <f t="shared" si="179"/>
        <v>1.3460703430307808E-2</v>
      </c>
      <c r="NC19">
        <f t="shared" si="180"/>
        <v>2.8675136116152133E-2</v>
      </c>
      <c r="ND19">
        <f t="shared" si="181"/>
        <v>9.226697268083095E-2</v>
      </c>
      <c r="NE19" t="str">
        <f t="shared" si="182"/>
        <v/>
      </c>
      <c r="NF19">
        <f t="shared" si="183"/>
        <v>1.3562386980108476E-2</v>
      </c>
      <c r="NG19" t="str">
        <f t="shared" si="184"/>
        <v/>
      </c>
      <c r="NH19">
        <f t="shared" si="185"/>
        <v>7.1128054154730558E-2</v>
      </c>
      <c r="NI19">
        <f t="shared" si="186"/>
        <v>2.3337194709913467E-2</v>
      </c>
      <c r="NJ19">
        <f t="shared" si="187"/>
        <v>0.14079992457988455</v>
      </c>
      <c r="NK19">
        <f t="shared" si="188"/>
        <v>0.17928554493005477</v>
      </c>
      <c r="NL19" t="str">
        <f t="shared" si="189"/>
        <v/>
      </c>
    </row>
    <row r="20" spans="1:376" x14ac:dyDescent="0.4">
      <c r="A20" s="1" t="s">
        <v>18</v>
      </c>
      <c r="B20" s="3">
        <v>83.390319072879194</v>
      </c>
      <c r="C20" s="4">
        <v>78.565126028696298</v>
      </c>
      <c r="D20" s="3">
        <v>45.190499286627499</v>
      </c>
      <c r="E20" s="4">
        <v>78.068924731796898</v>
      </c>
      <c r="F20" s="3">
        <v>87.816732197466195</v>
      </c>
      <c r="G20" s="4">
        <v>74.676602023832402</v>
      </c>
      <c r="H20" s="3">
        <v>81.780096914671503</v>
      </c>
      <c r="I20" s="4">
        <v>84.183142559833499</v>
      </c>
      <c r="J20" s="3">
        <v>89.512932318865595</v>
      </c>
      <c r="K20" s="4">
        <v>54.266339390516499</v>
      </c>
      <c r="L20" s="3">
        <v>86.996558753803299</v>
      </c>
      <c r="M20" s="4">
        <v>87.255962590172402</v>
      </c>
      <c r="N20" s="3">
        <v>64.715134802406993</v>
      </c>
      <c r="O20" s="4">
        <v>71.633438265127495</v>
      </c>
      <c r="P20" s="3">
        <v>56.426182465198103</v>
      </c>
      <c r="Q20" s="4">
        <v>88.329864350821794</v>
      </c>
      <c r="R20" s="3">
        <v>102.989439500976</v>
      </c>
      <c r="S20" s="4">
        <v>80.701343386663694</v>
      </c>
      <c r="T20" s="3">
        <v>71.111564556445401</v>
      </c>
      <c r="U20" s="4">
        <v>69.593797148718494</v>
      </c>
      <c r="V20" s="3"/>
      <c r="W20" s="4">
        <v>59.823074905762297</v>
      </c>
      <c r="X20" s="3">
        <v>75.174298744717206</v>
      </c>
      <c r="Y20" s="4">
        <v>94.444165194414396</v>
      </c>
      <c r="Z20" s="3">
        <v>68.956413798815902</v>
      </c>
      <c r="AA20" s="4">
        <v>81.943126132335493</v>
      </c>
      <c r="AB20" s="3">
        <v>53.956381436395397</v>
      </c>
      <c r="AC20" s="4">
        <v>83.033337472954997</v>
      </c>
      <c r="AD20" s="3">
        <v>65.757992050726699</v>
      </c>
      <c r="AE20" s="4">
        <v>84.055664011256695</v>
      </c>
      <c r="AF20" s="3">
        <v>90.097309673726301</v>
      </c>
      <c r="AG20" s="4"/>
      <c r="AH20" s="3">
        <v>79.019329909756394</v>
      </c>
      <c r="AI20" s="4">
        <v>79.544838011539397</v>
      </c>
      <c r="AJ20" s="3">
        <v>81.768161685658995</v>
      </c>
      <c r="AK20" s="4">
        <v>88.539889936601</v>
      </c>
      <c r="AL20" s="3">
        <v>76.657074114261405</v>
      </c>
      <c r="AM20" s="4">
        <v>84.955787947085199</v>
      </c>
      <c r="AN20" s="3">
        <v>76.352183209682295</v>
      </c>
      <c r="AO20" s="4">
        <v>82.419502577441193</v>
      </c>
      <c r="AP20" s="3">
        <v>48.351203473927001</v>
      </c>
      <c r="AQ20" s="4">
        <v>80.884797181281499</v>
      </c>
      <c r="AR20" s="3">
        <v>56.560340846714801</v>
      </c>
      <c r="AS20" s="4">
        <v>85.009379342024502</v>
      </c>
      <c r="AT20" s="3">
        <v>82.856120257695096</v>
      </c>
      <c r="AU20" s="4">
        <v>81.084627159413998</v>
      </c>
      <c r="AV20" s="3">
        <v>86.624310613131499</v>
      </c>
      <c r="AW20" s="4">
        <v>85.647733381114506</v>
      </c>
      <c r="AX20" s="3">
        <v>88.313543433622002</v>
      </c>
      <c r="AY20" s="4">
        <v>75.440027975288899</v>
      </c>
      <c r="AZ20" s="3">
        <v>84.828420621302101</v>
      </c>
      <c r="BA20" s="4">
        <v>72.947905470144406</v>
      </c>
      <c r="BB20" s="3">
        <v>78.176176617344098</v>
      </c>
      <c r="BC20" s="4">
        <v>55.557354797849101</v>
      </c>
      <c r="BD20" s="3">
        <v>80.924862789386694</v>
      </c>
      <c r="BE20" s="4">
        <v>74.307429204547304</v>
      </c>
      <c r="BF20" s="3">
        <v>76.547913888359702</v>
      </c>
      <c r="BG20" s="4">
        <v>66.442542741879805</v>
      </c>
      <c r="BH20" s="3">
        <v>41.354468764919197</v>
      </c>
      <c r="BI20" s="4">
        <v>78.909139936138502</v>
      </c>
      <c r="BJ20" s="3">
        <v>90.647873858906195</v>
      </c>
      <c r="BK20" s="4">
        <v>91.340688732865203</v>
      </c>
      <c r="BL20" s="3">
        <v>85.651858060966404</v>
      </c>
      <c r="BM20" s="4">
        <v>78.606493340152397</v>
      </c>
      <c r="BN20" s="3">
        <v>63.8146410329147</v>
      </c>
      <c r="BO20" s="4">
        <v>91.307604843783096</v>
      </c>
      <c r="BP20" s="3">
        <v>45.825196132541897</v>
      </c>
      <c r="BQ20" s="4">
        <v>81.785051347965407</v>
      </c>
      <c r="BR20" s="3">
        <v>80.386224654007094</v>
      </c>
      <c r="BS20" s="4"/>
      <c r="BT20" s="3">
        <v>68.749806775873196</v>
      </c>
      <c r="BU20" s="4">
        <v>33.214955060304298</v>
      </c>
      <c r="BV20" s="3">
        <v>82.199774847824202</v>
      </c>
      <c r="BW20" s="4">
        <v>68.384401775294705</v>
      </c>
      <c r="BX20" s="3">
        <v>62.372414365789098</v>
      </c>
      <c r="BY20" s="4">
        <v>66.979489896314206</v>
      </c>
      <c r="BZ20" s="3">
        <v>74.558570937821997</v>
      </c>
      <c r="CA20" s="4">
        <v>64.698732171803698</v>
      </c>
      <c r="CB20" s="3">
        <v>64.154542870677403</v>
      </c>
      <c r="CC20" s="4">
        <v>62.5779313182748</v>
      </c>
      <c r="CD20" s="3">
        <v>45.142707515056301</v>
      </c>
      <c r="CE20" s="4"/>
      <c r="CF20" s="3">
        <v>91.299768274699801</v>
      </c>
      <c r="CG20" s="4">
        <v>100.673147069565</v>
      </c>
      <c r="CH20" s="3">
        <v>73.638001417086798</v>
      </c>
      <c r="CI20" s="4">
        <v>57.108556546138999</v>
      </c>
      <c r="CJ20" s="3">
        <v>51.520879213587797</v>
      </c>
      <c r="CK20" s="4"/>
      <c r="CL20" s="3">
        <v>84.495480823408599</v>
      </c>
      <c r="CM20" s="4">
        <v>85.777864234453403</v>
      </c>
      <c r="CN20" s="3">
        <v>73.868357695135401</v>
      </c>
      <c r="CO20" s="4">
        <v>57.0014057350079</v>
      </c>
      <c r="CP20" s="3">
        <v>75.204462049910603</v>
      </c>
      <c r="CQ20" s="4">
        <v>68.172758504083802</v>
      </c>
      <c r="CR20" s="3"/>
      <c r="CS20" s="4">
        <v>94.546338141973393</v>
      </c>
      <c r="CT20" s="3">
        <v>59.456176359897</v>
      </c>
      <c r="CU20" s="4">
        <v>77.012321021170493</v>
      </c>
      <c r="CV20" s="3">
        <v>76.060053613339804</v>
      </c>
      <c r="CW20" s="4">
        <v>87.535946855946804</v>
      </c>
      <c r="CX20" s="3">
        <v>54.931792883982702</v>
      </c>
      <c r="CY20" s="4">
        <v>53.907134767836702</v>
      </c>
      <c r="CZ20" s="3">
        <v>85.303857361050902</v>
      </c>
      <c r="DA20" s="4">
        <v>71.931533926747093</v>
      </c>
      <c r="DB20" s="3">
        <v>81.368178059432296</v>
      </c>
      <c r="DC20" s="4">
        <v>86.423777726514601</v>
      </c>
      <c r="DD20" s="3">
        <v>89.943386698089</v>
      </c>
      <c r="DE20" s="4">
        <v>68.459200830665793</v>
      </c>
      <c r="DF20" s="3">
        <v>69.862593799289598</v>
      </c>
      <c r="DG20" s="4">
        <v>77.471147670453007</v>
      </c>
      <c r="DH20" s="3">
        <v>74.492127543159299</v>
      </c>
      <c r="DI20" s="4">
        <v>58.098976057470303</v>
      </c>
      <c r="DJ20" s="3">
        <v>51.5181903635334</v>
      </c>
      <c r="DK20" s="4"/>
      <c r="DL20" s="3">
        <v>84.955945111048294</v>
      </c>
      <c r="DM20" s="4">
        <v>88.947518060585196</v>
      </c>
      <c r="DN20" s="3">
        <v>57.317736443154203</v>
      </c>
      <c r="DO20" s="4">
        <v>40.9995649144007</v>
      </c>
      <c r="DP20" s="3">
        <v>70.180436553106603</v>
      </c>
      <c r="DQ20" s="4"/>
      <c r="DR20" s="3">
        <v>66.859229093361407</v>
      </c>
      <c r="DS20" s="4">
        <v>81.055249409954797</v>
      </c>
      <c r="DT20" s="3"/>
      <c r="DU20" s="4">
        <v>84.692335789379598</v>
      </c>
      <c r="DV20" s="3">
        <v>57.811157049372603</v>
      </c>
      <c r="DW20" s="4">
        <v>83.198044503477007</v>
      </c>
      <c r="DX20" s="3">
        <v>52.324879397950099</v>
      </c>
      <c r="DY20" s="4">
        <v>85.239999999999895</v>
      </c>
      <c r="DZ20" s="3">
        <v>87.992036919735696</v>
      </c>
      <c r="EA20" s="4">
        <v>74.809443807361205</v>
      </c>
      <c r="EB20" s="3">
        <v>52.652942802086798</v>
      </c>
      <c r="EC20" s="4">
        <v>78.168674698795201</v>
      </c>
      <c r="ED20" s="3">
        <v>79.264081304814397</v>
      </c>
      <c r="EE20" s="4">
        <v>75.403880155981298</v>
      </c>
      <c r="EF20" s="3">
        <v>67.508305647840501</v>
      </c>
      <c r="EG20" s="4">
        <v>86.224031775438604</v>
      </c>
      <c r="EH20" s="3">
        <v>74.885844748858304</v>
      </c>
      <c r="EI20" s="4">
        <v>85.528203021857195</v>
      </c>
      <c r="EJ20" s="3">
        <v>89.8163108051005</v>
      </c>
      <c r="EK20" s="4">
        <v>67.406013144426794</v>
      </c>
      <c r="EL20" s="3">
        <v>68.580238688923998</v>
      </c>
      <c r="EM20" s="4">
        <v>55.0713790821437</v>
      </c>
      <c r="EN20" s="3">
        <v>76.891254000962405</v>
      </c>
      <c r="EO20" s="4">
        <v>86.318948982794694</v>
      </c>
      <c r="EP20" s="3">
        <v>57.037432089693702</v>
      </c>
      <c r="EQ20" s="4">
        <v>53.512646550450199</v>
      </c>
      <c r="ER20" s="3"/>
      <c r="ES20" s="4">
        <v>87.799821035498496</v>
      </c>
      <c r="ET20" s="3"/>
      <c r="EU20" s="4">
        <v>84.860579854759195</v>
      </c>
      <c r="EV20" s="3">
        <v>85.212554628525993</v>
      </c>
      <c r="EW20" s="4">
        <v>61.751201212244503</v>
      </c>
      <c r="EX20" s="3">
        <v>72.804574109368104</v>
      </c>
      <c r="EY20" s="4"/>
      <c r="EZ20" s="3">
        <v>86.196690063825102</v>
      </c>
      <c r="FA20" s="4">
        <v>52.646894318162502</v>
      </c>
      <c r="FB20" s="3">
        <v>79.117614949625903</v>
      </c>
      <c r="FC20" s="4">
        <v>84.827065769497196</v>
      </c>
      <c r="FD20" s="3">
        <v>78.863585274125498</v>
      </c>
      <c r="FE20" s="4">
        <v>53.888948391374498</v>
      </c>
      <c r="FF20" s="3">
        <v>63.0817638078423</v>
      </c>
      <c r="FG20" s="4">
        <v>92.222157937223002</v>
      </c>
      <c r="FH20" s="3">
        <v>64.188862050999703</v>
      </c>
      <c r="FI20" s="4">
        <v>55.172321563361002</v>
      </c>
      <c r="FJ20" s="3">
        <v>62.6894441568137</v>
      </c>
      <c r="FK20" s="4">
        <v>83.344762547661006</v>
      </c>
      <c r="FL20" s="3">
        <v>73.72884447493</v>
      </c>
      <c r="FM20" s="4">
        <v>79.481234516548597</v>
      </c>
      <c r="FN20" s="3">
        <v>71.0002408708784</v>
      </c>
      <c r="FO20" s="4">
        <v>60.732290827000398</v>
      </c>
      <c r="FP20" s="3">
        <v>82.988156924142501</v>
      </c>
      <c r="FQ20" s="4">
        <v>60.880044843049298</v>
      </c>
      <c r="FR20" s="3"/>
      <c r="FS20" s="4">
        <v>61.980947600703701</v>
      </c>
      <c r="FT20" s="3">
        <v>44.961437732105303</v>
      </c>
      <c r="FU20" s="4"/>
      <c r="FV20" s="3">
        <v>86.369520991307596</v>
      </c>
      <c r="FW20" s="4">
        <v>86.950340624290604</v>
      </c>
      <c r="FX20" s="3">
        <v>68.593347362102605</v>
      </c>
      <c r="FY20" s="4"/>
      <c r="FZ20" s="3">
        <v>83.598286194373202</v>
      </c>
      <c r="GA20" s="4"/>
      <c r="GB20" s="3">
        <v>56.097021033505797</v>
      </c>
      <c r="GC20" s="4">
        <v>77.223064219924694</v>
      </c>
      <c r="GD20" s="3">
        <v>53.263482181175199</v>
      </c>
      <c r="GE20" s="4">
        <v>50.822261760255202</v>
      </c>
      <c r="GF20" s="3"/>
      <c r="GG20" s="1" t="s">
        <v>18</v>
      </c>
      <c r="GH20">
        <f t="shared" si="3"/>
        <v>1.7358490566037998E-2</v>
      </c>
      <c r="GI20">
        <f t="shared" si="4"/>
        <v>2.6885075403016767E-2</v>
      </c>
      <c r="GJ20">
        <f t="shared" si="5"/>
        <v>0.3698532402747885</v>
      </c>
      <c r="GK20">
        <f t="shared" si="6"/>
        <v>3.5250463821892231E-2</v>
      </c>
      <c r="GL20">
        <f t="shared" si="7"/>
        <v>1.9624005326062788E-2</v>
      </c>
      <c r="GM20">
        <f t="shared" si="8"/>
        <v>8.3869484071331435E-2</v>
      </c>
      <c r="GN20">
        <f t="shared" si="9"/>
        <v>2.9244610642649382E-2</v>
      </c>
      <c r="GO20">
        <f t="shared" si="10"/>
        <v>2.2756005056889572E-2</v>
      </c>
      <c r="GP20">
        <f t="shared" si="11"/>
        <v>2.1684411646992086E-2</v>
      </c>
      <c r="GQ20">
        <f t="shared" si="12"/>
        <v>5.1588840505060185E-2</v>
      </c>
      <c r="GR20">
        <f t="shared" si="13"/>
        <v>9.9649327878432725E-3</v>
      </c>
      <c r="GS20" t="str">
        <f t="shared" si="14"/>
        <v/>
      </c>
      <c r="GT20">
        <f t="shared" si="15"/>
        <v>6.172985781990592E-2</v>
      </c>
      <c r="GU20">
        <f t="shared" si="16"/>
        <v>1.6881827209533018E-2</v>
      </c>
      <c r="GV20">
        <f t="shared" si="17"/>
        <v>0.16825641031235805</v>
      </c>
      <c r="GW20">
        <f t="shared" si="18"/>
        <v>2.2345904635321823E-2</v>
      </c>
      <c r="GX20">
        <f t="shared" si="19"/>
        <v>9.5503414798853159E-2</v>
      </c>
      <c r="GY20">
        <f t="shared" si="20"/>
        <v>1.2709572742022335E-2</v>
      </c>
      <c r="GZ20">
        <f t="shared" si="21"/>
        <v>4.5499999999998764E-2</v>
      </c>
      <c r="HA20">
        <f t="shared" si="22"/>
        <v>4.550255608602094E-2</v>
      </c>
      <c r="HB20" t="str">
        <f t="shared" si="23"/>
        <v/>
      </c>
      <c r="HC20">
        <f t="shared" si="24"/>
        <v>6.7773524649832773E-2</v>
      </c>
      <c r="HD20">
        <f t="shared" si="25"/>
        <v>6.8988923419707859E-2</v>
      </c>
      <c r="HE20">
        <f t="shared" si="26"/>
        <v>1.1000000000000787E-2</v>
      </c>
      <c r="HF20">
        <f t="shared" si="27"/>
        <v>6.7586842025913141E-2</v>
      </c>
      <c r="HG20">
        <f t="shared" si="28"/>
        <v>-3.9897406668563118E-3</v>
      </c>
      <c r="HH20">
        <f t="shared" si="29"/>
        <v>8.2664138464888515E-2</v>
      </c>
      <c r="HI20">
        <f t="shared" si="30"/>
        <v>-1.7881139803146207E-2</v>
      </c>
      <c r="HJ20">
        <f t="shared" si="31"/>
        <v>7.0051431776325446E-2</v>
      </c>
      <c r="HK20">
        <f t="shared" si="32"/>
        <v>1.7175566959961586E-3</v>
      </c>
      <c r="HL20">
        <f t="shared" si="33"/>
        <v>2.0090732339597572E-2</v>
      </c>
      <c r="HM20" t="str">
        <f t="shared" si="34"/>
        <v/>
      </c>
      <c r="HN20">
        <f t="shared" si="35"/>
        <v>1.7408334240023304E-3</v>
      </c>
      <c r="HO20">
        <f t="shared" si="36"/>
        <v>-7.6747720364742089E-2</v>
      </c>
      <c r="HP20">
        <f t="shared" si="37"/>
        <v>1.4758332183747891E-2</v>
      </c>
      <c r="HQ20">
        <f t="shared" si="38"/>
        <v>8.3565459610024373E-3</v>
      </c>
      <c r="HR20">
        <f t="shared" si="39"/>
        <v>1.9577084771286835E-2</v>
      </c>
      <c r="HS20">
        <f t="shared" si="40"/>
        <v>5.1646829321961407E-2</v>
      </c>
      <c r="HT20">
        <f t="shared" si="41"/>
        <v>6.0207748488069646E-2</v>
      </c>
      <c r="HU20">
        <f t="shared" si="42"/>
        <v>4.143947655397473E-2</v>
      </c>
      <c r="HV20">
        <f t="shared" si="43"/>
        <v>2.3292529877007251E-2</v>
      </c>
      <c r="HW20">
        <f t="shared" si="44"/>
        <v>2.9357231149566898E-2</v>
      </c>
      <c r="HX20">
        <f t="shared" si="45"/>
        <v>0.13093091523592859</v>
      </c>
      <c r="HY20">
        <f t="shared" si="46"/>
        <v>1.3822970729016726E-2</v>
      </c>
      <c r="HZ20">
        <f t="shared" si="47"/>
        <v>1.8029903254177748E-2</v>
      </c>
      <c r="IA20">
        <f t="shared" si="48"/>
        <v>1.38534451330663E-2</v>
      </c>
      <c r="IB20">
        <f t="shared" si="49"/>
        <v>2.9504772404189916E-2</v>
      </c>
      <c r="IC20">
        <f t="shared" si="50"/>
        <v>3.1061259706643751E-2</v>
      </c>
      <c r="ID20">
        <f t="shared" si="51"/>
        <v>1.1865793780687417E-2</v>
      </c>
      <c r="IE20">
        <f t="shared" si="52"/>
        <v>3.5188739603329466E-2</v>
      </c>
      <c r="IF20">
        <f t="shared" si="53"/>
        <v>1.2287547973038659E-2</v>
      </c>
      <c r="IG20">
        <f t="shared" si="54"/>
        <v>0.51730905412240769</v>
      </c>
      <c r="IH20">
        <f t="shared" si="55"/>
        <v>1.9904221119917409E-2</v>
      </c>
      <c r="II20">
        <f t="shared" si="56"/>
        <v>0.11679040548258124</v>
      </c>
      <c r="IJ20">
        <f t="shared" si="57"/>
        <v>5.2809297577447678E-2</v>
      </c>
      <c r="IK20">
        <f t="shared" si="58"/>
        <v>4.9777697025765955E-2</v>
      </c>
      <c r="IL20">
        <f t="shared" si="59"/>
        <v>3.9855072463768959E-2</v>
      </c>
      <c r="IM20">
        <f t="shared" si="60"/>
        <v>3.2869080779944104E-2</v>
      </c>
      <c r="IN20">
        <f t="shared" si="61"/>
        <v>1.6353016733532622E-2</v>
      </c>
      <c r="IO20">
        <f t="shared" si="62"/>
        <v>3.0651340996168619E-2</v>
      </c>
      <c r="IP20">
        <f t="shared" si="63"/>
        <v>4.0046153091015668E-3</v>
      </c>
      <c r="IQ20">
        <f t="shared" si="64"/>
        <v>2.2858043666745376E-2</v>
      </c>
      <c r="IR20">
        <f t="shared" si="65"/>
        <v>9.6906510248606637E-4</v>
      </c>
      <c r="IS20">
        <f t="shared" si="66"/>
        <v>0.14205970390745093</v>
      </c>
      <c r="IT20">
        <f t="shared" si="67"/>
        <v>5.5005820721771626E-2</v>
      </c>
      <c r="IU20">
        <f t="shared" si="68"/>
        <v>1.821557421449671E-2</v>
      </c>
      <c r="IV20">
        <f t="shared" si="69"/>
        <v>0.17408235828442553</v>
      </c>
      <c r="IW20">
        <f t="shared" si="70"/>
        <v>2.8270311127005954E-2</v>
      </c>
      <c r="IX20">
        <f t="shared" si="71"/>
        <v>2.5161104954233737E-2</v>
      </c>
      <c r="IY20" t="str">
        <f t="shared" si="72"/>
        <v/>
      </c>
      <c r="IZ20">
        <f t="shared" si="73"/>
        <v>7.7796549145590754E-2</v>
      </c>
      <c r="JA20" t="str">
        <f t="shared" si="74"/>
        <v/>
      </c>
      <c r="JB20">
        <f t="shared" si="75"/>
        <v>3.6332858496646026E-3</v>
      </c>
      <c r="JC20">
        <f t="shared" si="76"/>
        <v>4.8501123878904151E-2</v>
      </c>
      <c r="JD20">
        <f t="shared" si="77"/>
        <v>0.19467667647939768</v>
      </c>
      <c r="JE20">
        <f t="shared" si="78"/>
        <v>8.7758112094394436E-2</v>
      </c>
      <c r="JF20">
        <f t="shared" si="79"/>
        <v>6.9794952681387246E-2</v>
      </c>
      <c r="JG20">
        <f t="shared" si="80"/>
        <v>3.5658089397767601E-2</v>
      </c>
      <c r="JH20">
        <f t="shared" si="81"/>
        <v>4.2028217424731951E-2</v>
      </c>
      <c r="JI20">
        <f t="shared" si="82"/>
        <v>6.7098963027038661E-2</v>
      </c>
      <c r="JJ20">
        <f t="shared" si="83"/>
        <v>0.15444341070037937</v>
      </c>
      <c r="JK20" t="str">
        <f t="shared" si="84"/>
        <v/>
      </c>
      <c r="JL20">
        <f t="shared" si="85"/>
        <v>2.6041666666666297E-2</v>
      </c>
      <c r="JM20">
        <f t="shared" si="86"/>
        <v>-1.0281014393481724E-3</v>
      </c>
      <c r="JN20">
        <f t="shared" si="87"/>
        <v>3.1356376014664011E-2</v>
      </c>
      <c r="JO20">
        <f t="shared" si="88"/>
        <v>7.3775479160328894E-2</v>
      </c>
      <c r="JP20">
        <f t="shared" si="89"/>
        <v>0.14373791377544998</v>
      </c>
      <c r="JQ20" t="str">
        <f t="shared" si="90"/>
        <v/>
      </c>
      <c r="JR20">
        <f t="shared" si="91"/>
        <v>4.3321007186016169E-2</v>
      </c>
      <c r="JS20">
        <f t="shared" si="92"/>
        <v>0</v>
      </c>
      <c r="JT20">
        <f t="shared" si="93"/>
        <v>1.0645504693699737E-2</v>
      </c>
      <c r="JU20">
        <f t="shared" si="94"/>
        <v>5.6236642266022319E-2</v>
      </c>
      <c r="JV20">
        <f t="shared" si="95"/>
        <v>9.5304850432420318E-2</v>
      </c>
      <c r="JW20">
        <f t="shared" si="96"/>
        <v>7.3652175979876722E-2</v>
      </c>
      <c r="JX20" t="str">
        <f t="shared" si="97"/>
        <v/>
      </c>
      <c r="JY20">
        <f t="shared" si="98"/>
        <v>4.6573419561838802E-2</v>
      </c>
      <c r="JZ20">
        <f t="shared" si="99"/>
        <v>0.10954135954135769</v>
      </c>
      <c r="KA20">
        <f t="shared" si="100"/>
        <v>-7.6508676508683093E-3</v>
      </c>
      <c r="KB20">
        <f t="shared" si="101"/>
        <v>2.4113838998909731E-2</v>
      </c>
      <c r="KC20">
        <f t="shared" si="102"/>
        <v>2.2296207746181018E-2</v>
      </c>
      <c r="KD20">
        <f t="shared" si="103"/>
        <v>0.20094486356056085</v>
      </c>
      <c r="KE20">
        <f t="shared" si="104"/>
        <v>0.1121495327102815</v>
      </c>
      <c r="KF20">
        <f t="shared" si="105"/>
        <v>1.4687100893997496E-2</v>
      </c>
      <c r="KG20">
        <f t="shared" si="106"/>
        <v>-2.842279283021043E-2</v>
      </c>
      <c r="KH20">
        <f t="shared" si="107"/>
        <v>-3.139952153110015E-2</v>
      </c>
      <c r="KI20">
        <f t="shared" si="108"/>
        <v>3.0215684325615166E-2</v>
      </c>
      <c r="KJ20">
        <f t="shared" si="109"/>
        <v>2.338709677419315E-2</v>
      </c>
      <c r="KK20">
        <f t="shared" si="110"/>
        <v>0.12758397932816568</v>
      </c>
      <c r="KL20">
        <f t="shared" si="111"/>
        <v>4.8017348203223342E-2</v>
      </c>
      <c r="KM20">
        <f t="shared" si="112"/>
        <v>4.7898902670505228E-2</v>
      </c>
      <c r="KN20">
        <f t="shared" si="113"/>
        <v>2.3124171986027342E-2</v>
      </c>
      <c r="KO20">
        <f t="shared" si="114"/>
        <v>0.11071943670584061</v>
      </c>
      <c r="KP20">
        <f t="shared" si="115"/>
        <v>0.11255924170615983</v>
      </c>
      <c r="KQ20" t="str">
        <f t="shared" si="116"/>
        <v/>
      </c>
      <c r="KR20">
        <f t="shared" si="117"/>
        <v>4.1416165664662996E-2</v>
      </c>
      <c r="KS20">
        <f t="shared" si="118"/>
        <v>1.4132848778515728E-2</v>
      </c>
      <c r="KT20" t="str">
        <f t="shared" si="119"/>
        <v/>
      </c>
      <c r="KU20">
        <f t="shared" si="120"/>
        <v>2.915502504670453E-2</v>
      </c>
      <c r="KV20">
        <f t="shared" si="121"/>
        <v>4.0958635541448185E-2</v>
      </c>
      <c r="KW20" t="str">
        <f t="shared" si="122"/>
        <v/>
      </c>
      <c r="KX20">
        <f t="shared" si="123"/>
        <v>2.3450946643718718E-2</v>
      </c>
      <c r="KY20">
        <f t="shared" si="124"/>
        <v>1.3968072976054957E-2</v>
      </c>
      <c r="KZ20" t="str">
        <f t="shared" si="125"/>
        <v/>
      </c>
      <c r="LA20">
        <f t="shared" si="126"/>
        <v>2.538529049579985E-2</v>
      </c>
      <c r="LB20">
        <f t="shared" si="127"/>
        <v>8.7200216595305191E-2</v>
      </c>
      <c r="LC20">
        <f t="shared" si="128"/>
        <v>1.2209302325581817E-2</v>
      </c>
      <c r="LD20">
        <f t="shared" si="129"/>
        <v>0.10936555891238831</v>
      </c>
      <c r="LE20">
        <f t="shared" si="130"/>
        <v>-1.6385875836602892E-2</v>
      </c>
      <c r="LF20">
        <f t="shared" si="131"/>
        <v>1.2073272273104951E-2</v>
      </c>
      <c r="LG20">
        <f t="shared" si="132"/>
        <v>8.5284341397851016E-3</v>
      </c>
      <c r="LH20">
        <f t="shared" si="133"/>
        <v>9.1880736770771909E-2</v>
      </c>
      <c r="LI20">
        <f t="shared" si="134"/>
        <v>6.8511198945981899E-2</v>
      </c>
      <c r="LJ20">
        <f t="shared" si="135"/>
        <v>6.3206919494345204E-3</v>
      </c>
      <c r="LK20">
        <f t="shared" si="136"/>
        <v>1.4997391757955336E-2</v>
      </c>
      <c r="LL20">
        <f t="shared" si="137"/>
        <v>7.0725995316157864E-2</v>
      </c>
      <c r="LM20">
        <f t="shared" si="138"/>
        <v>4.4112403980167025E-2</v>
      </c>
      <c r="LN20">
        <f t="shared" si="139"/>
        <v>5.82714118107166E-2</v>
      </c>
      <c r="LO20">
        <f t="shared" si="140"/>
        <v>4.4258731028266274E-2</v>
      </c>
      <c r="LP20">
        <f t="shared" si="141"/>
        <v>2.4086092902922518E-2</v>
      </c>
      <c r="LQ20">
        <f t="shared" si="142"/>
        <v>7.2559624657891453E-2</v>
      </c>
      <c r="LR20">
        <f t="shared" si="143"/>
        <v>0.11859670909655384</v>
      </c>
      <c r="LS20">
        <f t="shared" si="144"/>
        <v>0.11003369120793582</v>
      </c>
      <c r="LT20">
        <f t="shared" si="145"/>
        <v>2.0215597670794061E-3</v>
      </c>
      <c r="LU20">
        <f t="shared" si="146"/>
        <v>6.8419631605238784E-3</v>
      </c>
      <c r="LV20">
        <f t="shared" si="147"/>
        <v>0.1221347930208696</v>
      </c>
      <c r="LW20">
        <f t="shared" si="148"/>
        <v>1.5782828282828287E-2</v>
      </c>
      <c r="LX20" t="str">
        <f t="shared" si="149"/>
        <v/>
      </c>
      <c r="LY20">
        <f t="shared" si="150"/>
        <v>1.9011785638928691E-2</v>
      </c>
      <c r="LZ20" t="str">
        <f t="shared" si="151"/>
        <v/>
      </c>
      <c r="MA20">
        <f t="shared" si="152"/>
        <v>7.4396406513195679E-2</v>
      </c>
      <c r="MB20">
        <f t="shared" si="153"/>
        <v>3.5846140637073587E-2</v>
      </c>
      <c r="MC20">
        <f t="shared" si="154"/>
        <v>6.9896449704142327E-2</v>
      </c>
      <c r="MD20">
        <f t="shared" si="155"/>
        <v>-8.8240605624078094E-3</v>
      </c>
      <c r="ME20" t="str">
        <f t="shared" si="156"/>
        <v/>
      </c>
      <c r="MF20">
        <f t="shared" si="157"/>
        <v>3.3085522180009708E-2</v>
      </c>
      <c r="MG20">
        <f t="shared" si="158"/>
        <v>0.10290666185231978</v>
      </c>
      <c r="MH20">
        <f t="shared" si="159"/>
        <v>2.1192302854987632E-2</v>
      </c>
      <c r="MI20">
        <f t="shared" si="160"/>
        <v>2.6538678712591635E-2</v>
      </c>
      <c r="MJ20">
        <f t="shared" si="161"/>
        <v>2.9151654110710634E-2</v>
      </c>
      <c r="MK20">
        <f t="shared" si="162"/>
        <v>8.3395373526238492E-2</v>
      </c>
      <c r="ML20">
        <f t="shared" si="163"/>
        <v>8.5395763656633372E-2</v>
      </c>
      <c r="MM20">
        <f t="shared" si="164"/>
        <v>5.5876662781335629E-3</v>
      </c>
      <c r="MN20">
        <f t="shared" si="165"/>
        <v>3.9157871459600591E-2</v>
      </c>
      <c r="MO20">
        <f t="shared" si="166"/>
        <v>8.5942606132787924E-2</v>
      </c>
      <c r="MP20">
        <f t="shared" si="167"/>
        <v>4.6843464362625653E-2</v>
      </c>
      <c r="MQ20">
        <f t="shared" si="168"/>
        <v>3.2912361270569956E-2</v>
      </c>
      <c r="MR20">
        <f t="shared" si="169"/>
        <v>2.6757817821296825E-2</v>
      </c>
      <c r="MS20">
        <f t="shared" si="170"/>
        <v>9.7740942789199536E-3</v>
      </c>
      <c r="MT20">
        <f t="shared" si="171"/>
        <v>0.10834868017188448</v>
      </c>
      <c r="MU20">
        <f t="shared" si="172"/>
        <v>3.7741860932574811E-2</v>
      </c>
      <c r="MV20">
        <f t="shared" si="173"/>
        <v>3.6419753086420315E-2</v>
      </c>
      <c r="MW20">
        <f t="shared" si="174"/>
        <v>8.0839912426190708E-2</v>
      </c>
      <c r="MX20" t="str">
        <f t="shared" si="175"/>
        <v/>
      </c>
      <c r="MY20">
        <f t="shared" si="176"/>
        <v>3.9134054954203634E-2</v>
      </c>
      <c r="MZ20">
        <f t="shared" si="177"/>
        <v>9.5916429249761848E-2</v>
      </c>
      <c r="NA20" t="str">
        <f t="shared" si="178"/>
        <v/>
      </c>
      <c r="NB20">
        <f t="shared" si="179"/>
        <v>1.3454861111111827E-2</v>
      </c>
      <c r="NC20">
        <f t="shared" si="180"/>
        <v>2.727108542532064E-2</v>
      </c>
      <c r="ND20">
        <f t="shared" si="181"/>
        <v>9.9669042769857441E-2</v>
      </c>
      <c r="NE20" t="str">
        <f t="shared" si="182"/>
        <v/>
      </c>
      <c r="NF20">
        <f t="shared" si="183"/>
        <v>1.6114592658907911E-2</v>
      </c>
      <c r="NG20" t="str">
        <f t="shared" si="184"/>
        <v/>
      </c>
      <c r="NH20">
        <f t="shared" si="185"/>
        <v>9.7071523794321157E-2</v>
      </c>
      <c r="NI20">
        <f t="shared" si="186"/>
        <v>2.9578183054469687E-2</v>
      </c>
      <c r="NJ20">
        <f t="shared" si="187"/>
        <v>0.12397817026273983</v>
      </c>
      <c r="NK20">
        <f t="shared" si="188"/>
        <v>0.18699755330303969</v>
      </c>
      <c r="NL20" t="str">
        <f t="shared" si="189"/>
        <v/>
      </c>
    </row>
    <row r="21" spans="1:376" x14ac:dyDescent="0.4">
      <c r="A21" s="1" t="s">
        <v>19</v>
      </c>
      <c r="B21" s="3">
        <v>84.6974954072044</v>
      </c>
      <c r="C21" s="4">
        <v>80.7988807021094</v>
      </c>
      <c r="D21" s="3">
        <v>47.566140813315002</v>
      </c>
      <c r="E21" s="4">
        <v>79.747826338932299</v>
      </c>
      <c r="F21" s="3">
        <v>88.302752293578095</v>
      </c>
      <c r="G21" s="4">
        <v>74.782970578165504</v>
      </c>
      <c r="H21" s="3">
        <v>82.242330806123704</v>
      </c>
      <c r="I21" s="4">
        <v>84.807492195629493</v>
      </c>
      <c r="J21" s="3">
        <v>90.201282222952003</v>
      </c>
      <c r="K21" s="4">
        <v>58.066211354075698</v>
      </c>
      <c r="L21" s="3">
        <v>87.119901000235302</v>
      </c>
      <c r="M21" s="4">
        <v>87.910177867324606</v>
      </c>
      <c r="N21" s="3">
        <v>66.337165745004796</v>
      </c>
      <c r="O21" s="4">
        <v>72.612801678908497</v>
      </c>
      <c r="P21" s="3">
        <v>58.117242361046699</v>
      </c>
      <c r="Q21" s="4">
        <v>88.670781597645899</v>
      </c>
      <c r="R21" s="3">
        <v>100.25066570765701</v>
      </c>
      <c r="S21" s="4">
        <v>81.735699723795804</v>
      </c>
      <c r="T21" s="3">
        <v>72.104609838630097</v>
      </c>
      <c r="U21" s="4">
        <v>70.625920463742304</v>
      </c>
      <c r="V21" s="3"/>
      <c r="W21" s="4">
        <v>60.675602439028502</v>
      </c>
      <c r="X21" s="3">
        <v>76.411948932481195</v>
      </c>
      <c r="Y21" s="4">
        <v>94.724414942765705</v>
      </c>
      <c r="Z21" s="3">
        <v>69.979833674990303</v>
      </c>
      <c r="AA21" s="4">
        <v>83.607779052334294</v>
      </c>
      <c r="AB21" s="3">
        <v>57.317504000576399</v>
      </c>
      <c r="AC21" s="4">
        <v>82.840998618808797</v>
      </c>
      <c r="AD21" s="3">
        <v>64.5233124905278</v>
      </c>
      <c r="AE21" s="4">
        <v>85.129529658102001</v>
      </c>
      <c r="AF21" s="3">
        <v>90.497996565540902</v>
      </c>
      <c r="AG21" s="4"/>
      <c r="AH21" s="3">
        <v>80.039424596794404</v>
      </c>
      <c r="AI21" s="4">
        <v>82.661162529522301</v>
      </c>
      <c r="AJ21" s="3">
        <v>82.175420339711906</v>
      </c>
      <c r="AK21" s="4">
        <v>89.0290605992341</v>
      </c>
      <c r="AL21" s="3">
        <v>77.260933150917595</v>
      </c>
      <c r="AM21" s="4">
        <v>85.6315047651848</v>
      </c>
      <c r="AN21" s="3">
        <v>76.719906565612902</v>
      </c>
      <c r="AO21" s="4">
        <v>81.556471136839903</v>
      </c>
      <c r="AP21" s="3">
        <v>50.245448988955403</v>
      </c>
      <c r="AQ21" s="4">
        <v>80.830161698346203</v>
      </c>
      <c r="AR21" s="3">
        <v>58.213168602371603</v>
      </c>
      <c r="AS21" s="4">
        <v>85.566974848387105</v>
      </c>
      <c r="AT21" s="3">
        <v>83.607730851825394</v>
      </c>
      <c r="AU21" s="4">
        <v>81.609446752678807</v>
      </c>
      <c r="AV21" s="3">
        <v>88.594265487301499</v>
      </c>
      <c r="AW21" s="4">
        <v>85.576061637699397</v>
      </c>
      <c r="AX21" s="3">
        <v>88.706365503080093</v>
      </c>
      <c r="AY21" s="4">
        <v>76.022846485604603</v>
      </c>
      <c r="AZ21" s="3">
        <v>85.2554274537911</v>
      </c>
      <c r="BA21" s="4">
        <v>72.336058597226696</v>
      </c>
      <c r="BB21" s="3">
        <v>78.724672176717405</v>
      </c>
      <c r="BC21" s="4">
        <v>56.764814567170802</v>
      </c>
      <c r="BD21" s="3">
        <v>81.496775279077994</v>
      </c>
      <c r="BE21" s="4">
        <v>74.925498061390897</v>
      </c>
      <c r="BF21" s="3">
        <v>77.1194513240617</v>
      </c>
      <c r="BG21" s="4">
        <v>66.478380143574398</v>
      </c>
      <c r="BH21" s="3">
        <v>41.876421948491597</v>
      </c>
      <c r="BI21" s="4">
        <v>79.710942845031099</v>
      </c>
      <c r="BJ21" s="3">
        <v>90.986494573334099</v>
      </c>
      <c r="BK21" s="4">
        <v>91.766527653134801</v>
      </c>
      <c r="BL21" s="3">
        <v>85.728877982622507</v>
      </c>
      <c r="BM21" s="4">
        <v>78.969524112839807</v>
      </c>
      <c r="BN21" s="3">
        <v>66.648891296721501</v>
      </c>
      <c r="BO21" s="4">
        <v>91.507624770806999</v>
      </c>
      <c r="BP21" s="3">
        <v>47.729244958546502</v>
      </c>
      <c r="BQ21" s="4">
        <v>83.595155186245506</v>
      </c>
      <c r="BR21" s="3">
        <v>80.846475700032201</v>
      </c>
      <c r="BS21" s="4"/>
      <c r="BT21" s="3">
        <v>70.452829022042806</v>
      </c>
      <c r="BU21" s="4">
        <v>36.4141057841315</v>
      </c>
      <c r="BV21" s="3">
        <v>82.512844124996604</v>
      </c>
      <c r="BW21" s="4">
        <v>69.038180441472306</v>
      </c>
      <c r="BX21" s="3">
        <v>63.781977046978902</v>
      </c>
      <c r="BY21" s="4">
        <v>68.190418527208095</v>
      </c>
      <c r="BZ21" s="3">
        <v>74.888354517348006</v>
      </c>
      <c r="CA21" s="4">
        <v>65.550460127100905</v>
      </c>
      <c r="CB21" s="3">
        <v>64.5652676456655</v>
      </c>
      <c r="CC21" s="4">
        <v>63.547872471863897</v>
      </c>
      <c r="CD21" s="3">
        <v>46.190102120974103</v>
      </c>
      <c r="CE21" s="4"/>
      <c r="CF21" s="3">
        <v>91.763218875079005</v>
      </c>
      <c r="CG21" s="4">
        <v>101.12211822287701</v>
      </c>
      <c r="CH21" s="3">
        <v>74.182515994369695</v>
      </c>
      <c r="CI21" s="4">
        <v>58.637599921577497</v>
      </c>
      <c r="CJ21" s="3">
        <v>52.996622974007302</v>
      </c>
      <c r="CK21" s="4"/>
      <c r="CL21" s="3">
        <v>84.447240253475201</v>
      </c>
      <c r="CM21" s="4">
        <v>86.0387004853836</v>
      </c>
      <c r="CN21" s="3">
        <v>75.021335029647304</v>
      </c>
      <c r="CO21" s="4">
        <v>57.608834471410098</v>
      </c>
      <c r="CP21" s="3">
        <v>74.662485262798697</v>
      </c>
      <c r="CQ21" s="4">
        <v>68.939420798453995</v>
      </c>
      <c r="CR21" s="3"/>
      <c r="CS21" s="4">
        <v>95.406838441215399</v>
      </c>
      <c r="CT21" s="3">
        <v>59.631725136748699</v>
      </c>
      <c r="CU21" s="4">
        <v>74.964801685280307</v>
      </c>
      <c r="CV21" s="3">
        <v>76.488580057268905</v>
      </c>
      <c r="CW21" s="4">
        <v>88.404200564200593</v>
      </c>
      <c r="CX21" s="3">
        <v>58.578353054149702</v>
      </c>
      <c r="CY21" s="4">
        <v>58.145931079113197</v>
      </c>
      <c r="CZ21" s="3">
        <v>86.162801173371093</v>
      </c>
      <c r="DA21" s="4">
        <v>72.774384743985394</v>
      </c>
      <c r="DB21" s="3">
        <v>82.624247495360507</v>
      </c>
      <c r="DC21" s="4">
        <v>87.4354598327198</v>
      </c>
      <c r="DD21" s="3">
        <v>90.333212251153995</v>
      </c>
      <c r="DE21" s="4">
        <v>71.381120316133902</v>
      </c>
      <c r="DF21" s="3">
        <v>71.101658424757304</v>
      </c>
      <c r="DG21" s="4">
        <v>79.098349489451195</v>
      </c>
      <c r="DH21" s="3">
        <v>75.649627347243793</v>
      </c>
      <c r="DI21" s="4">
        <v>60.914149634151499</v>
      </c>
      <c r="DJ21" s="3">
        <v>51.984542459475897</v>
      </c>
      <c r="DK21" s="4"/>
      <c r="DL21" s="3">
        <v>85.487260354686995</v>
      </c>
      <c r="DM21" s="4">
        <v>89.354803132334098</v>
      </c>
      <c r="DN21" s="3">
        <v>58.209681054651199</v>
      </c>
      <c r="DO21" s="4">
        <v>42.081022663164902</v>
      </c>
      <c r="DP21" s="3">
        <v>70.208095756706896</v>
      </c>
      <c r="DQ21" s="4"/>
      <c r="DR21" s="3">
        <v>67.604139570962502</v>
      </c>
      <c r="DS21" s="4">
        <v>81.579362633578299</v>
      </c>
      <c r="DT21" s="3"/>
      <c r="DU21" s="4">
        <v>85.441155860909106</v>
      </c>
      <c r="DV21" s="3">
        <v>59.190812752711203</v>
      </c>
      <c r="DW21" s="4">
        <v>84.536094616111896</v>
      </c>
      <c r="DX21" s="3">
        <v>54.704578433750299</v>
      </c>
      <c r="DY21" s="4">
        <v>86.199999999999903</v>
      </c>
      <c r="DZ21" s="3">
        <v>88.4625825717129</v>
      </c>
      <c r="EA21" s="4">
        <v>75.210033343682198</v>
      </c>
      <c r="EB21" s="3">
        <v>53.760988031299497</v>
      </c>
      <c r="EC21" s="4">
        <v>77.879518072289201</v>
      </c>
      <c r="ED21" s="3">
        <v>79.421299317319793</v>
      </c>
      <c r="EE21" s="4">
        <v>76.353331557148707</v>
      </c>
      <c r="EF21" s="3">
        <v>66.947212993724605</v>
      </c>
      <c r="EG21" s="4">
        <v>86.371244842665305</v>
      </c>
      <c r="EH21" s="3">
        <v>75.826760758267397</v>
      </c>
      <c r="EI21" s="4">
        <v>86.263329910517896</v>
      </c>
      <c r="EJ21" s="3">
        <v>90.595027999019905</v>
      </c>
      <c r="EK21" s="4">
        <v>68.634592623957005</v>
      </c>
      <c r="EL21" s="3">
        <v>70.418942840284004</v>
      </c>
      <c r="EM21" s="4">
        <v>56.565352390577502</v>
      </c>
      <c r="EN21" s="3">
        <v>77.046384699704703</v>
      </c>
      <c r="EO21" s="4">
        <v>86.515351140796298</v>
      </c>
      <c r="EP21" s="3">
        <v>58.972009626272502</v>
      </c>
      <c r="EQ21" s="4">
        <v>53.4960173874452</v>
      </c>
      <c r="ER21" s="3"/>
      <c r="ES21" s="4">
        <v>87.741443494916098</v>
      </c>
      <c r="ET21" s="3"/>
      <c r="EU21" s="4">
        <v>84.794057320250602</v>
      </c>
      <c r="EV21" s="3">
        <v>85.530393325387394</v>
      </c>
      <c r="EW21" s="4">
        <v>62.284827216498201</v>
      </c>
      <c r="EX21" s="3">
        <v>73.225726433074399</v>
      </c>
      <c r="EY21" s="4"/>
      <c r="EZ21" s="3">
        <v>87.431573526211807</v>
      </c>
      <c r="FA21" s="4">
        <v>55.034537885619201</v>
      </c>
      <c r="FB21" s="3">
        <v>79.290573588132602</v>
      </c>
      <c r="FC21" s="4">
        <v>84.873725321625699</v>
      </c>
      <c r="FD21" s="3">
        <v>79.214982535054105</v>
      </c>
      <c r="FE21" s="4">
        <v>53.575677832944002</v>
      </c>
      <c r="FF21" s="3">
        <v>64.597903159838495</v>
      </c>
      <c r="FG21" s="4">
        <v>92.546154333589598</v>
      </c>
      <c r="FH21" s="3">
        <v>69.278478402289196</v>
      </c>
      <c r="FI21" s="4">
        <v>56.463097996665297</v>
      </c>
      <c r="FJ21" s="3">
        <v>64.822159238286503</v>
      </c>
      <c r="FK21" s="4">
        <v>83.468282017905906</v>
      </c>
      <c r="FL21" s="3">
        <v>73.826895736677599</v>
      </c>
      <c r="FM21" s="4">
        <v>79.986556674433203</v>
      </c>
      <c r="FN21" s="3">
        <v>73.831599133245206</v>
      </c>
      <c r="FO21" s="4">
        <v>61.871873450632897</v>
      </c>
      <c r="FP21" s="3">
        <v>82.988156924142501</v>
      </c>
      <c r="FQ21" s="4">
        <v>63.413677130044903</v>
      </c>
      <c r="FR21" s="3"/>
      <c r="FS21" s="4">
        <v>64.447603902120704</v>
      </c>
      <c r="FT21" s="3">
        <v>47.221198034065502</v>
      </c>
      <c r="FU21" s="4"/>
      <c r="FV21" s="3">
        <v>86.9243573145922</v>
      </c>
      <c r="FW21" s="4">
        <v>87.470085979639705</v>
      </c>
      <c r="FX21" s="3">
        <v>68.658001353133898</v>
      </c>
      <c r="FY21" s="4"/>
      <c r="FZ21" s="3">
        <v>82.935392295034603</v>
      </c>
      <c r="GA21" s="4"/>
      <c r="GB21" s="3">
        <v>56.508923058534798</v>
      </c>
      <c r="GC21" s="4">
        <v>78.374206437227599</v>
      </c>
      <c r="GD21" s="3">
        <v>55.8867722420947</v>
      </c>
      <c r="GE21" s="4">
        <v>53.639069489016897</v>
      </c>
      <c r="GF21" s="3"/>
      <c r="GG21" s="1" t="s">
        <v>19</v>
      </c>
      <c r="GH21">
        <f t="shared" si="3"/>
        <v>2.1109633905118219E-2</v>
      </c>
      <c r="GI21">
        <f t="shared" si="4"/>
        <v>2.2465876034906573E-2</v>
      </c>
      <c r="GJ21">
        <f t="shared" si="5"/>
        <v>0.33127377779778655</v>
      </c>
      <c r="GK21">
        <f t="shared" si="6"/>
        <v>5.0691244239632338E-2</v>
      </c>
      <c r="GL21">
        <f t="shared" si="7"/>
        <v>2.1187912469608161E-2</v>
      </c>
      <c r="GM21">
        <f t="shared" si="8"/>
        <v>4.3116181786799546E-2</v>
      </c>
      <c r="GN21">
        <f t="shared" si="9"/>
        <v>3.1015756815814477E-2</v>
      </c>
      <c r="GO21">
        <f t="shared" si="10"/>
        <v>2.51572327044014E-2</v>
      </c>
      <c r="GP21">
        <f t="shared" si="11"/>
        <v>2.7281245501720841E-2</v>
      </c>
      <c r="GQ21">
        <f t="shared" si="12"/>
        <v>9.6778865317484808E-2</v>
      </c>
      <c r="GR21">
        <f t="shared" si="13"/>
        <v>9.6266044340724832E-3</v>
      </c>
      <c r="GS21" t="str">
        <f t="shared" si="14"/>
        <v/>
      </c>
      <c r="GT21">
        <f t="shared" si="15"/>
        <v>6.5911622725582708E-2</v>
      </c>
      <c r="GU21">
        <f t="shared" si="16"/>
        <v>3.3864541832669071E-2</v>
      </c>
      <c r="GV21">
        <f t="shared" si="17"/>
        <v>0.14488262402849816</v>
      </c>
      <c r="GW21">
        <f t="shared" si="18"/>
        <v>2.5652733385912452E-2</v>
      </c>
      <c r="GX21">
        <f t="shared" si="19"/>
        <v>4.3973453729413414E-2</v>
      </c>
      <c r="GY21">
        <f t="shared" si="20"/>
        <v>1.7435622317595767E-2</v>
      </c>
      <c r="GZ21">
        <f t="shared" si="21"/>
        <v>3.6265884652981084E-2</v>
      </c>
      <c r="HA21">
        <f t="shared" si="22"/>
        <v>4.4547042675318504E-2</v>
      </c>
      <c r="HB21" t="str">
        <f t="shared" si="23"/>
        <v/>
      </c>
      <c r="HC21">
        <f t="shared" si="24"/>
        <v>7.6561653838167709E-2</v>
      </c>
      <c r="HD21">
        <f t="shared" si="25"/>
        <v>7.2345743170884047E-2</v>
      </c>
      <c r="HE21">
        <f t="shared" si="26"/>
        <v>1.4338112704234574E-2</v>
      </c>
      <c r="HF21">
        <f t="shared" si="27"/>
        <v>4.7429158003543304E-2</v>
      </c>
      <c r="HG21">
        <f t="shared" si="28"/>
        <v>1.4220705346985607E-2</v>
      </c>
      <c r="HH21">
        <f t="shared" si="29"/>
        <v>0.10934655579024732</v>
      </c>
      <c r="HI21">
        <f t="shared" si="30"/>
        <v>-3.7253152959545455E-3</v>
      </c>
      <c r="HJ21">
        <f t="shared" si="31"/>
        <v>5.2765713055026309E-2</v>
      </c>
      <c r="HK21">
        <f t="shared" si="32"/>
        <v>1.2391699343920592E-2</v>
      </c>
      <c r="HL21">
        <f t="shared" si="33"/>
        <v>2.2969912649628332E-2</v>
      </c>
      <c r="HM21" t="str">
        <f t="shared" si="34"/>
        <v/>
      </c>
      <c r="HN21">
        <f t="shared" si="35"/>
        <v>1.2940866138065887E-2</v>
      </c>
      <c r="HO21">
        <f t="shared" si="36"/>
        <v>3.4578826614224623E-2</v>
      </c>
      <c r="HP21">
        <f t="shared" si="37"/>
        <v>2.2722931689275638E-2</v>
      </c>
      <c r="HQ21">
        <f t="shared" si="38"/>
        <v>4.1379310344820119E-3</v>
      </c>
      <c r="HR21">
        <f t="shared" si="39"/>
        <v>2.4907691344890681E-2</v>
      </c>
      <c r="HS21">
        <f t="shared" si="40"/>
        <v>3.0891146988549334E-2</v>
      </c>
      <c r="HT21">
        <f t="shared" si="41"/>
        <v>5.7379601675168646E-2</v>
      </c>
      <c r="HU21">
        <f t="shared" si="42"/>
        <v>3.2307398203016868E-2</v>
      </c>
      <c r="HV21">
        <f t="shared" si="43"/>
        <v>8.1636393596355328E-2</v>
      </c>
      <c r="HW21">
        <f t="shared" si="44"/>
        <v>-1.6495463747453476E-3</v>
      </c>
      <c r="HX21">
        <f t="shared" si="45"/>
        <v>0.13243332570614896</v>
      </c>
      <c r="HY21">
        <f t="shared" si="46"/>
        <v>3.600690899503145E-2</v>
      </c>
      <c r="HZ21">
        <f t="shared" si="47"/>
        <v>2.3215067893123775E-2</v>
      </c>
      <c r="IA21">
        <f t="shared" si="48"/>
        <v>1.9300801165331727E-2</v>
      </c>
      <c r="IB21">
        <f t="shared" si="49"/>
        <v>3.2370928744133165E-2</v>
      </c>
      <c r="IC21">
        <f t="shared" si="50"/>
        <v>2.9754204398448003E-2</v>
      </c>
      <c r="ID21">
        <f t="shared" si="51"/>
        <v>1.3877551020407886E-2</v>
      </c>
      <c r="IE21">
        <f t="shared" si="52"/>
        <v>3.2615579480681722E-2</v>
      </c>
      <c r="IF21">
        <f t="shared" si="53"/>
        <v>1.6006956745789669E-2</v>
      </c>
      <c r="IG21">
        <f t="shared" si="54"/>
        <v>0.36510325837540103</v>
      </c>
      <c r="IH21">
        <f t="shared" si="55"/>
        <v>1.9326756772319431E-2</v>
      </c>
      <c r="II21">
        <f t="shared" si="56"/>
        <v>0.11870100783874671</v>
      </c>
      <c r="IJ21">
        <f t="shared" si="57"/>
        <v>5.4165365396625198E-2</v>
      </c>
      <c r="IK21">
        <f t="shared" si="58"/>
        <v>4.8479077337295839E-2</v>
      </c>
      <c r="IL21">
        <f t="shared" si="59"/>
        <v>4.5994832041344136E-2</v>
      </c>
      <c r="IM21">
        <f t="shared" si="60"/>
        <v>3.1701890989987103E-2</v>
      </c>
      <c r="IN21">
        <f t="shared" si="61"/>
        <v>5.2049142639842394E-2</v>
      </c>
      <c r="IO21">
        <f t="shared" si="62"/>
        <v>3.2160040516586053E-2</v>
      </c>
      <c r="IP21">
        <f t="shared" si="63"/>
        <v>5.9646553613448283E-3</v>
      </c>
      <c r="IQ21">
        <f t="shared" si="64"/>
        <v>2.0907560393093716E-2</v>
      </c>
      <c r="IR21">
        <f t="shared" si="65"/>
        <v>-1.1222628801598189E-3</v>
      </c>
      <c r="IS21">
        <f t="shared" si="66"/>
        <v>9.7183736107459451E-2</v>
      </c>
      <c r="IT21">
        <f t="shared" si="67"/>
        <v>6.3781961225066963E-2</v>
      </c>
      <c r="IU21">
        <f t="shared" si="68"/>
        <v>2.0066923481046661E-2</v>
      </c>
      <c r="IV21">
        <f t="shared" si="69"/>
        <v>0.16617282893878005</v>
      </c>
      <c r="IW21">
        <f t="shared" si="70"/>
        <v>3.1567909545597406E-2</v>
      </c>
      <c r="IX21">
        <f t="shared" si="71"/>
        <v>2.5977208675407093E-2</v>
      </c>
      <c r="IY21" t="str">
        <f t="shared" si="72"/>
        <v/>
      </c>
      <c r="IZ21">
        <f t="shared" si="73"/>
        <v>9.0302649205782348E-2</v>
      </c>
      <c r="JA21" t="str">
        <f t="shared" si="74"/>
        <v/>
      </c>
      <c r="JB21">
        <f t="shared" si="75"/>
        <v>1.2441815082415708E-2</v>
      </c>
      <c r="JC21">
        <f t="shared" si="76"/>
        <v>5.0320564723894678E-2</v>
      </c>
      <c r="JD21">
        <f t="shared" si="77"/>
        <v>0.15633125959955874</v>
      </c>
      <c r="JE21">
        <f t="shared" si="78"/>
        <v>9.0271055179091286E-2</v>
      </c>
      <c r="JF21">
        <f t="shared" si="79"/>
        <v>5.8663558663558879E-2</v>
      </c>
      <c r="JG21">
        <f t="shared" si="80"/>
        <v>3.7593888435249356E-2</v>
      </c>
      <c r="JH21">
        <f t="shared" si="81"/>
        <v>4.1749697481467729E-2</v>
      </c>
      <c r="JI21">
        <f t="shared" si="82"/>
        <v>6.3058911574193743E-2</v>
      </c>
      <c r="JJ21">
        <f t="shared" si="83"/>
        <v>0.15558192277076399</v>
      </c>
      <c r="JK21" t="str">
        <f t="shared" si="84"/>
        <v/>
      </c>
      <c r="JL21">
        <f t="shared" si="85"/>
        <v>2.6874115983026803E-2</v>
      </c>
      <c r="JM21">
        <f t="shared" si="86"/>
        <v>5.1493305870251582E-3</v>
      </c>
      <c r="JN21">
        <f t="shared" si="87"/>
        <v>3.0884645362432517E-2</v>
      </c>
      <c r="JO21">
        <f t="shared" si="88"/>
        <v>7.0447496677004562E-2</v>
      </c>
      <c r="JP21">
        <f t="shared" si="89"/>
        <v>0.1706130025353163</v>
      </c>
      <c r="JQ21" t="str">
        <f t="shared" si="90"/>
        <v/>
      </c>
      <c r="JR21">
        <f t="shared" si="91"/>
        <v>3.3710943774151403E-2</v>
      </c>
      <c r="JS21">
        <f t="shared" si="92"/>
        <v>-3.8317367763431753E-2</v>
      </c>
      <c r="JT21">
        <f t="shared" si="93"/>
        <v>2.572533849129699E-2</v>
      </c>
      <c r="JU21">
        <f t="shared" si="94"/>
        <v>2.6213051164189816E-2</v>
      </c>
      <c r="JV21">
        <f t="shared" si="95"/>
        <v>7.8387338252594807E-2</v>
      </c>
      <c r="JW21">
        <f t="shared" si="96"/>
        <v>7.2551045346361587E-2</v>
      </c>
      <c r="JX21" t="str">
        <f t="shared" si="97"/>
        <v/>
      </c>
      <c r="JY21">
        <f t="shared" si="98"/>
        <v>4.7017892644133585E-2</v>
      </c>
      <c r="JZ21">
        <f t="shared" si="99"/>
        <v>0.14662447257384081</v>
      </c>
      <c r="KA21">
        <f t="shared" si="100"/>
        <v>-6.7062312065830243E-2</v>
      </c>
      <c r="KB21">
        <f t="shared" si="101"/>
        <v>3.0132549202259273E-2</v>
      </c>
      <c r="KC21">
        <f t="shared" si="102"/>
        <v>2.3493643211119908E-2</v>
      </c>
      <c r="KD21">
        <f t="shared" si="103"/>
        <v>0.25945490594113951</v>
      </c>
      <c r="KE21">
        <f t="shared" si="104"/>
        <v>0.12900523560209409</v>
      </c>
      <c r="KF21">
        <f t="shared" si="105"/>
        <v>2.131721285396182E-2</v>
      </c>
      <c r="KG21">
        <f t="shared" si="106"/>
        <v>-3.9080874864937387E-3</v>
      </c>
      <c r="KH21">
        <f t="shared" si="107"/>
        <v>5.1955990220049486E-3</v>
      </c>
      <c r="KI21">
        <f t="shared" si="108"/>
        <v>2.7937524506601363E-2</v>
      </c>
      <c r="KJ21">
        <f t="shared" si="109"/>
        <v>2.8237192416297852E-2</v>
      </c>
      <c r="KK21">
        <f t="shared" si="110"/>
        <v>0.16034427797258477</v>
      </c>
      <c r="KL21">
        <f t="shared" si="111"/>
        <v>5.7432432432432012E-2</v>
      </c>
      <c r="KM21">
        <f t="shared" si="112"/>
        <v>5.338745829114333E-2</v>
      </c>
      <c r="KN21">
        <f t="shared" si="113"/>
        <v>3.1937799043063375E-2</v>
      </c>
      <c r="KO21">
        <f t="shared" si="114"/>
        <v>0.11630168705264721</v>
      </c>
      <c r="KP21">
        <f t="shared" si="115"/>
        <v>0.11208920187793514</v>
      </c>
      <c r="KQ21" t="str">
        <f t="shared" si="116"/>
        <v/>
      </c>
      <c r="KR21">
        <f t="shared" si="117"/>
        <v>3.9940338084189397E-2</v>
      </c>
      <c r="KS21">
        <f t="shared" si="118"/>
        <v>3.9793076004803751E-3</v>
      </c>
      <c r="KT21" t="str">
        <f t="shared" si="119"/>
        <v/>
      </c>
      <c r="KU21">
        <f t="shared" si="120"/>
        <v>3.6492383563421438E-2</v>
      </c>
      <c r="KV21">
        <f t="shared" si="121"/>
        <v>4.2214366994903108E-2</v>
      </c>
      <c r="KW21" t="str">
        <f t="shared" si="122"/>
        <v/>
      </c>
      <c r="KX21">
        <f t="shared" si="123"/>
        <v>2.7997435349434774E-2</v>
      </c>
      <c r="KY21">
        <f t="shared" si="124"/>
        <v>1.9652520649387162E-2</v>
      </c>
      <c r="KZ21" t="str">
        <f t="shared" si="125"/>
        <v/>
      </c>
      <c r="LA21">
        <f t="shared" si="126"/>
        <v>2.7002717700921552E-2</v>
      </c>
      <c r="LB21">
        <f t="shared" si="127"/>
        <v>9.8693298363442539E-2</v>
      </c>
      <c r="LC21">
        <f t="shared" si="128"/>
        <v>3.9365452408930413E-2</v>
      </c>
      <c r="LD21">
        <f t="shared" si="129"/>
        <v>0.10252728317059168</v>
      </c>
      <c r="LE21">
        <f t="shared" si="130"/>
        <v>-1.301477042860999E-2</v>
      </c>
      <c r="LF21">
        <f t="shared" si="131"/>
        <v>1.2427506213752659E-2</v>
      </c>
      <c r="LG21">
        <f t="shared" si="132"/>
        <v>1.1549584311095984E-2</v>
      </c>
      <c r="LH21">
        <f t="shared" si="133"/>
        <v>8.4364420743583413E-2</v>
      </c>
      <c r="LI21">
        <f t="shared" si="134"/>
        <v>2.1491782553729966E-2</v>
      </c>
      <c r="LJ21">
        <f t="shared" si="135"/>
        <v>1.2358049432197094E-2</v>
      </c>
      <c r="LK21">
        <f t="shared" si="136"/>
        <v>2.3772408417770396E-2</v>
      </c>
      <c r="LL21">
        <f t="shared" si="137"/>
        <v>2.8117913832199859E-2</v>
      </c>
      <c r="LM21">
        <f t="shared" si="138"/>
        <v>3.8356340702123903E-2</v>
      </c>
      <c r="LN21">
        <f t="shared" si="139"/>
        <v>6.739384495520051E-2</v>
      </c>
      <c r="LO21">
        <f t="shared" si="140"/>
        <v>4.2905246116095919E-2</v>
      </c>
      <c r="LP21">
        <f t="shared" si="141"/>
        <v>2.3828919752962197E-2</v>
      </c>
      <c r="LQ21">
        <f t="shared" si="142"/>
        <v>8.4020568545647878E-2</v>
      </c>
      <c r="LR21">
        <f t="shared" si="143"/>
        <v>9.9696807561977296E-2</v>
      </c>
      <c r="LS21">
        <f t="shared" si="144"/>
        <v>0.11657233155059288</v>
      </c>
      <c r="LT21">
        <f t="shared" si="145"/>
        <v>4.7201708374455809E-3</v>
      </c>
      <c r="LU21">
        <f t="shared" si="146"/>
        <v>1.0510432138496562E-2</v>
      </c>
      <c r="LV21">
        <f t="shared" si="147"/>
        <v>0.12867662353871046</v>
      </c>
      <c r="LW21">
        <f t="shared" si="148"/>
        <v>7.8320802005031886E-3</v>
      </c>
      <c r="LX21" t="str">
        <f t="shared" si="149"/>
        <v/>
      </c>
      <c r="LY21">
        <f t="shared" si="150"/>
        <v>1.6347257546093452E-2</v>
      </c>
      <c r="LZ21" t="str">
        <f t="shared" si="151"/>
        <v/>
      </c>
      <c r="MA21">
        <f t="shared" si="152"/>
        <v>6.3108145676953109E-2</v>
      </c>
      <c r="MB21">
        <f t="shared" si="153"/>
        <v>3.354244014850849E-2</v>
      </c>
      <c r="MC21">
        <f t="shared" si="154"/>
        <v>7.4769797421731399E-2</v>
      </c>
      <c r="MD21">
        <f t="shared" si="155"/>
        <v>1.6502306517995002E-2</v>
      </c>
      <c r="ME21" t="str">
        <f t="shared" si="156"/>
        <v/>
      </c>
      <c r="MF21">
        <f t="shared" si="157"/>
        <v>3.4386002778939551E-2</v>
      </c>
      <c r="MG21">
        <f t="shared" si="158"/>
        <v>0.1301753040537208</v>
      </c>
      <c r="MH21">
        <f t="shared" si="159"/>
        <v>1.9705513784459727E-2</v>
      </c>
      <c r="MI21">
        <f t="shared" si="160"/>
        <v>2.7490114855959646E-2</v>
      </c>
      <c r="MJ21">
        <f t="shared" si="161"/>
        <v>2.3678235484917654E-2</v>
      </c>
      <c r="MK21">
        <f t="shared" si="162"/>
        <v>8.3247646272421649E-2</v>
      </c>
      <c r="ML21">
        <f t="shared" si="163"/>
        <v>9.0864639989051366E-2</v>
      </c>
      <c r="MM21">
        <f t="shared" si="164"/>
        <v>4.7739264647821411E-3</v>
      </c>
      <c r="MN21">
        <f t="shared" si="165"/>
        <v>6.4461443861041801E-2</v>
      </c>
      <c r="MO21">
        <f t="shared" si="166"/>
        <v>5.8659861582391226E-2</v>
      </c>
      <c r="MP21">
        <f t="shared" si="167"/>
        <v>5.461799813796131E-2</v>
      </c>
      <c r="MQ21">
        <f t="shared" si="168"/>
        <v>3.1285768790538571E-2</v>
      </c>
      <c r="MR21">
        <f t="shared" si="169"/>
        <v>1.9354005987744394E-2</v>
      </c>
      <c r="MS21">
        <f t="shared" si="170"/>
        <v>3.1717008541698677E-2</v>
      </c>
      <c r="MT21">
        <f t="shared" si="171"/>
        <v>0.10279001468428905</v>
      </c>
      <c r="MU21">
        <f t="shared" si="172"/>
        <v>4.9826386946776102E-2</v>
      </c>
      <c r="MV21">
        <f t="shared" si="173"/>
        <v>1.5728977616456197E-2</v>
      </c>
      <c r="MW21">
        <f t="shared" si="174"/>
        <v>9.4171126442711861E-2</v>
      </c>
      <c r="MX21" t="str">
        <f t="shared" si="175"/>
        <v/>
      </c>
      <c r="MY21">
        <f t="shared" si="176"/>
        <v>7.0387682155623965E-2</v>
      </c>
      <c r="MZ21">
        <f t="shared" si="177"/>
        <v>0.11808118081180741</v>
      </c>
      <c r="NA21" t="str">
        <f t="shared" si="178"/>
        <v/>
      </c>
      <c r="NB21">
        <f t="shared" si="179"/>
        <v>1.5118790496759793E-2</v>
      </c>
      <c r="NC21">
        <f t="shared" si="180"/>
        <v>3.322499097146947E-2</v>
      </c>
      <c r="ND21">
        <f t="shared" si="181"/>
        <v>8.147221725924525E-2</v>
      </c>
      <c r="NE21" t="str">
        <f t="shared" si="182"/>
        <v/>
      </c>
      <c r="NF21">
        <f t="shared" si="183"/>
        <v>8.0572963294545108E-3</v>
      </c>
      <c r="NG21" t="str">
        <f t="shared" si="184"/>
        <v/>
      </c>
      <c r="NH21">
        <f t="shared" si="185"/>
        <v>9.9624841135810049E-2</v>
      </c>
      <c r="NI21">
        <f t="shared" si="186"/>
        <v>2.9697520819373713E-2</v>
      </c>
      <c r="NJ21">
        <f t="shared" si="187"/>
        <v>0.11119548709047389</v>
      </c>
      <c r="NK21">
        <f t="shared" si="188"/>
        <v>0.17936531149458901</v>
      </c>
      <c r="NL21" t="str">
        <f t="shared" si="189"/>
        <v/>
      </c>
    </row>
    <row r="22" spans="1:376" x14ac:dyDescent="0.4">
      <c r="A22" s="1" t="s">
        <v>20</v>
      </c>
      <c r="B22" s="3">
        <v>87.575435073311496</v>
      </c>
      <c r="C22" s="4">
        <v>82.497736670826299</v>
      </c>
      <c r="D22" s="3">
        <v>50.5378692537017</v>
      </c>
      <c r="E22" s="4">
        <v>79.817780572562896</v>
      </c>
      <c r="F22" s="3">
        <v>88.480231542158194</v>
      </c>
      <c r="G22" s="4">
        <v>79.658972768071393</v>
      </c>
      <c r="H22" s="3">
        <v>82.284619507410099</v>
      </c>
      <c r="I22" s="4">
        <v>85.431841831425601</v>
      </c>
      <c r="J22" s="3">
        <v>90.949225497141299</v>
      </c>
      <c r="K22" s="4">
        <v>60.998676005660499</v>
      </c>
      <c r="L22" s="3">
        <v>87.437066776774699</v>
      </c>
      <c r="M22" s="4">
        <v>87.174185680528396</v>
      </c>
      <c r="N22" s="3">
        <v>66.790698884787403</v>
      </c>
      <c r="O22" s="4">
        <v>73.102483385799005</v>
      </c>
      <c r="P22" s="3">
        <v>60.228375350310202</v>
      </c>
      <c r="Q22" s="4">
        <v>89.273666834134801</v>
      </c>
      <c r="R22" s="3">
        <v>98.664983434666794</v>
      </c>
      <c r="S22" s="4">
        <v>83.330332410207902</v>
      </c>
      <c r="T22" s="3">
        <v>74.403577683687899</v>
      </c>
      <c r="U22" s="4">
        <v>72.074267894906598</v>
      </c>
      <c r="V22" s="3">
        <v>84.605904814218604</v>
      </c>
      <c r="W22" s="4">
        <v>61.3576244656414</v>
      </c>
      <c r="X22" s="3">
        <v>77.933967552352499</v>
      </c>
      <c r="Y22" s="4">
        <v>95.711681287943506</v>
      </c>
      <c r="Z22" s="3">
        <v>71.724051560677296</v>
      </c>
      <c r="AA22" s="4">
        <v>83.045079473743201</v>
      </c>
      <c r="AB22" s="3">
        <v>61.745072628762998</v>
      </c>
      <c r="AC22" s="4">
        <v>81.933616310239699</v>
      </c>
      <c r="AD22" s="3">
        <v>65.334617471779097</v>
      </c>
      <c r="AE22" s="4">
        <v>84.722061266272405</v>
      </c>
      <c r="AF22" s="3">
        <v>90.812821980538104</v>
      </c>
      <c r="AG22" s="4"/>
      <c r="AH22" s="3">
        <v>80.538437262208504</v>
      </c>
      <c r="AI22" s="4">
        <v>82.739725332496704</v>
      </c>
      <c r="AJ22" s="3">
        <v>81.901118039131305</v>
      </c>
      <c r="AK22" s="4">
        <v>88.984005406623197</v>
      </c>
      <c r="AL22" s="3">
        <v>78.147851111006304</v>
      </c>
      <c r="AM22" s="4">
        <v>86.886752322556205</v>
      </c>
      <c r="AN22" s="3">
        <v>78.309113930012003</v>
      </c>
      <c r="AO22" s="4">
        <v>80.240348189922898</v>
      </c>
      <c r="AP22" s="3">
        <v>53.556785199047297</v>
      </c>
      <c r="AQ22" s="4">
        <v>83.173416855354105</v>
      </c>
      <c r="AR22" s="3">
        <v>60.674548892160999</v>
      </c>
      <c r="AS22" s="4">
        <v>87.356561834351297</v>
      </c>
      <c r="AT22" s="3">
        <v>85.254115962777405</v>
      </c>
      <c r="AU22" s="4">
        <v>82.863182447700197</v>
      </c>
      <c r="AV22" s="3">
        <v>87.163790200729494</v>
      </c>
      <c r="AW22" s="4">
        <v>86.328614943558506</v>
      </c>
      <c r="AX22" s="3">
        <v>89.027765378091303</v>
      </c>
      <c r="AY22" s="4">
        <v>76.862105140459406</v>
      </c>
      <c r="AZ22" s="3">
        <v>85.084327437557704</v>
      </c>
      <c r="BA22" s="4">
        <v>71.777711848332004</v>
      </c>
      <c r="BB22" s="3">
        <v>79.206180137502201</v>
      </c>
      <c r="BC22" s="4">
        <v>56.935279475780902</v>
      </c>
      <c r="BD22" s="3">
        <v>82.830734753714907</v>
      </c>
      <c r="BE22" s="4">
        <v>77.007115922314995</v>
      </c>
      <c r="BF22" s="3">
        <v>77.633835016193501</v>
      </c>
      <c r="BG22" s="4">
        <v>68.545003641299203</v>
      </c>
      <c r="BH22" s="3">
        <v>42.632884550068901</v>
      </c>
      <c r="BI22" s="4">
        <v>80.487841126465696</v>
      </c>
      <c r="BJ22" s="3">
        <v>90.909358940332595</v>
      </c>
      <c r="BK22" s="4">
        <v>91.914339509757298</v>
      </c>
      <c r="BL22" s="3">
        <v>88.002391966322406</v>
      </c>
      <c r="BM22" s="4">
        <v>79.569323960157107</v>
      </c>
      <c r="BN22" s="3">
        <v>70.189733333333294</v>
      </c>
      <c r="BO22" s="4">
        <v>91.8076508940634</v>
      </c>
      <c r="BP22" s="3">
        <v>51.164729688836097</v>
      </c>
      <c r="BQ22" s="4">
        <v>83.999155621137007</v>
      </c>
      <c r="BR22" s="3">
        <v>81.126488574187405</v>
      </c>
      <c r="BS22" s="4"/>
      <c r="BT22" s="3">
        <v>72.390811806325402</v>
      </c>
      <c r="BU22" s="4">
        <v>37.513555516093</v>
      </c>
      <c r="BV22" s="3">
        <v>83.062624319055402</v>
      </c>
      <c r="BW22" s="4">
        <v>70.522384112079095</v>
      </c>
      <c r="BX22" s="3">
        <v>65.706174875526798</v>
      </c>
      <c r="BY22" s="4">
        <v>69.840308786800904</v>
      </c>
      <c r="BZ22" s="3">
        <v>75.822741326004802</v>
      </c>
      <c r="CA22" s="4">
        <v>66.107363659608097</v>
      </c>
      <c r="CB22" s="3">
        <v>64.729549976314502</v>
      </c>
      <c r="CC22" s="4">
        <v>65.416119284505996</v>
      </c>
      <c r="CD22" s="3">
        <v>47.865933490442501</v>
      </c>
      <c r="CE22" s="4"/>
      <c r="CF22" s="3">
        <v>91.721087002317304</v>
      </c>
      <c r="CG22" s="4">
        <v>100.39685712906601</v>
      </c>
      <c r="CH22" s="3">
        <v>74.9396950632092</v>
      </c>
      <c r="CI22" s="4">
        <v>59.899667469558402</v>
      </c>
      <c r="CJ22" s="3">
        <v>54.225384618967603</v>
      </c>
      <c r="CK22" s="4"/>
      <c r="CL22" s="3">
        <v>85.6073294792334</v>
      </c>
      <c r="CM22" s="4">
        <v>86.597635308805195</v>
      </c>
      <c r="CN22" s="3">
        <v>75.568350861153803</v>
      </c>
      <c r="CO22" s="4">
        <v>59.0424960922415</v>
      </c>
      <c r="CP22" s="3">
        <v>75.0682274476858</v>
      </c>
      <c r="CQ22" s="4">
        <v>70.144482591406998</v>
      </c>
      <c r="CR22" s="3"/>
      <c r="CS22" s="4">
        <v>95.977486008081101</v>
      </c>
      <c r="CT22" s="3">
        <v>60.092540675983898</v>
      </c>
      <c r="CU22" s="4">
        <v>78.803900440074202</v>
      </c>
      <c r="CV22" s="3">
        <v>76.705874713684096</v>
      </c>
      <c r="CW22" s="4">
        <v>88.550368550368503</v>
      </c>
      <c r="CX22" s="3">
        <v>61.711289850708397</v>
      </c>
      <c r="CY22" s="4">
        <v>64.1320174729005</v>
      </c>
      <c r="CZ22" s="3">
        <v>86.623960788631805</v>
      </c>
      <c r="DA22" s="4">
        <v>72.341985971458598</v>
      </c>
      <c r="DB22" s="3">
        <v>81.744998890210695</v>
      </c>
      <c r="DC22" s="4">
        <v>87.785657484867698</v>
      </c>
      <c r="DD22" s="3">
        <v>90.758476490861298</v>
      </c>
      <c r="DE22" s="4">
        <v>73.675513469152506</v>
      </c>
      <c r="DF22" s="3">
        <v>72.2581187418605</v>
      </c>
      <c r="DG22" s="4">
        <v>79.729982918737903</v>
      </c>
      <c r="DH22" s="3">
        <v>76.526521138216793</v>
      </c>
      <c r="DI22" s="4">
        <v>63.651563893385202</v>
      </c>
      <c r="DJ22" s="3">
        <v>54.823803749478898</v>
      </c>
      <c r="DK22" s="4">
        <v>81.397260273972506</v>
      </c>
      <c r="DL22" s="3">
        <v>85.514507290258294</v>
      </c>
      <c r="DM22" s="4">
        <v>89.266262899345094</v>
      </c>
      <c r="DN22" s="3">
        <v>59.576129208351503</v>
      </c>
      <c r="DO22" s="4">
        <v>42.4574252840046</v>
      </c>
      <c r="DP22" s="3">
        <v>70.556554742965105</v>
      </c>
      <c r="DQ22" s="4"/>
      <c r="DR22" s="3">
        <v>68.931527921607596</v>
      </c>
      <c r="DS22" s="4">
        <v>82.809889332520598</v>
      </c>
      <c r="DT22" s="3"/>
      <c r="DU22" s="4">
        <v>85.815565896673903</v>
      </c>
      <c r="DV22" s="3">
        <v>60.354014696543103</v>
      </c>
      <c r="DW22" s="4">
        <v>84.488307112089203</v>
      </c>
      <c r="DX22" s="3">
        <v>56.799283573047198</v>
      </c>
      <c r="DY22" s="4">
        <v>86.741171406844401</v>
      </c>
      <c r="DZ22" s="3">
        <v>88.390190932947206</v>
      </c>
      <c r="EA22" s="4">
        <v>75.121526126495795</v>
      </c>
      <c r="EB22" s="3">
        <v>54.7680318187072</v>
      </c>
      <c r="EC22" s="4">
        <v>78.746987951807299</v>
      </c>
      <c r="ED22" s="3">
        <v>80.387789859819193</v>
      </c>
      <c r="EE22" s="4">
        <v>75.4426332743963</v>
      </c>
      <c r="EF22" s="3">
        <v>68.630490956072407</v>
      </c>
      <c r="EG22" s="4">
        <v>86.585372940450199</v>
      </c>
      <c r="EH22" s="3">
        <v>77.044416770444002</v>
      </c>
      <c r="EI22" s="4">
        <v>86.440777468094495</v>
      </c>
      <c r="EJ22" s="3">
        <v>90.471455913527905</v>
      </c>
      <c r="EK22" s="4">
        <v>68.481020189015794</v>
      </c>
      <c r="EL22" s="3">
        <v>71.7627576755429</v>
      </c>
      <c r="EM22" s="4">
        <v>59.447619009206399</v>
      </c>
      <c r="EN22" s="3">
        <v>76.968819350333604</v>
      </c>
      <c r="EO22" s="4">
        <v>85.594038436851903</v>
      </c>
      <c r="EP22" s="3">
        <v>61.863007518013802</v>
      </c>
      <c r="EQ22" s="4">
        <v>53.9117464625729</v>
      </c>
      <c r="ER22" s="3"/>
      <c r="ES22" s="4">
        <v>87.332800710841298</v>
      </c>
      <c r="ET22" s="3">
        <v>86.4713034985013</v>
      </c>
      <c r="EU22" s="4">
        <v>86.235378901269499</v>
      </c>
      <c r="EV22" s="3">
        <v>85.632808016598304</v>
      </c>
      <c r="EW22" s="4">
        <v>63.031903622453498</v>
      </c>
      <c r="EX22" s="3">
        <v>73.694654742706405</v>
      </c>
      <c r="EY22" s="4"/>
      <c r="EZ22" s="3">
        <v>87.089880626031601</v>
      </c>
      <c r="FA22" s="4">
        <v>56.692635215339699</v>
      </c>
      <c r="FB22" s="3">
        <v>79.772908946222003</v>
      </c>
      <c r="FC22" s="4">
        <v>85.433639947166895</v>
      </c>
      <c r="FD22" s="3">
        <v>80.269174317839997</v>
      </c>
      <c r="FE22" s="4">
        <v>53.594529668870102</v>
      </c>
      <c r="FF22" s="3">
        <v>65.556828903836106</v>
      </c>
      <c r="FG22" s="4">
        <v>92.222157937223002</v>
      </c>
      <c r="FH22" s="3">
        <v>68.3218392288736</v>
      </c>
      <c r="FI22" s="4">
        <v>57.1813177026525</v>
      </c>
      <c r="FJ22" s="3">
        <v>65.143628596546606</v>
      </c>
      <c r="FK22" s="4">
        <v>84.024119634007306</v>
      </c>
      <c r="FL22" s="3">
        <v>74.342315475556504</v>
      </c>
      <c r="FM22" s="4">
        <v>83.428848832115406</v>
      </c>
      <c r="FN22" s="3">
        <v>75.679846887845798</v>
      </c>
      <c r="FO22" s="4">
        <v>63.104608125273003</v>
      </c>
      <c r="FP22" s="3">
        <v>83.136438324245105</v>
      </c>
      <c r="FQ22" s="4">
        <v>64.239536621823603</v>
      </c>
      <c r="FR22" s="3"/>
      <c r="FS22" s="4">
        <v>64.861472409069805</v>
      </c>
      <c r="FT22" s="3">
        <v>49.636803874092003</v>
      </c>
      <c r="FU22" s="4"/>
      <c r="FV22" s="3">
        <v>87.146291843905999</v>
      </c>
      <c r="FW22" s="4">
        <v>88.020404591185894</v>
      </c>
      <c r="FX22" s="3">
        <v>68.993748394279393</v>
      </c>
      <c r="FY22" s="4"/>
      <c r="FZ22" s="3">
        <v>83.377321561260302</v>
      </c>
      <c r="GA22" s="4"/>
      <c r="GB22" s="3">
        <v>58.372921220586598</v>
      </c>
      <c r="GC22" s="4">
        <v>79.882529890666206</v>
      </c>
      <c r="GD22" s="3">
        <v>57.265133518265202</v>
      </c>
      <c r="GE22" s="4">
        <v>57.234074394319599</v>
      </c>
      <c r="GF22" s="3"/>
      <c r="GG22" s="1" t="s">
        <v>20</v>
      </c>
      <c r="GH22">
        <f t="shared" si="3"/>
        <v>2.2291993720565673E-2</v>
      </c>
      <c r="GI22">
        <f t="shared" si="4"/>
        <v>3.2179025558485952E-2</v>
      </c>
      <c r="GJ22">
        <f t="shared" si="5"/>
        <v>0.28731592482441659</v>
      </c>
      <c r="GK22">
        <f t="shared" si="6"/>
        <v>4.9678012879484923E-2</v>
      </c>
      <c r="GL22">
        <f t="shared" si="7"/>
        <v>2.0983647878004108E-2</v>
      </c>
      <c r="GM22">
        <f t="shared" si="8"/>
        <v>4.3925774967656706E-2</v>
      </c>
      <c r="GN22">
        <f t="shared" si="9"/>
        <v>2.3974263931979989E-2</v>
      </c>
      <c r="GO22">
        <f t="shared" si="10"/>
        <v>2.3690773067331472E-2</v>
      </c>
      <c r="GP22">
        <f t="shared" si="11"/>
        <v>2.9023111408232216E-2</v>
      </c>
      <c r="GQ22">
        <f t="shared" si="12"/>
        <v>0.11106816889238491</v>
      </c>
      <c r="GR22">
        <f t="shared" si="13"/>
        <v>1.1531741409435359E-2</v>
      </c>
      <c r="GS22" t="str">
        <f t="shared" si="14"/>
        <v/>
      </c>
      <c r="GT22">
        <f t="shared" si="15"/>
        <v>6.208227106731723E-2</v>
      </c>
      <c r="GU22">
        <f t="shared" si="16"/>
        <v>4.3956043956044022E-2</v>
      </c>
      <c r="GV22">
        <f t="shared" si="17"/>
        <v>0.12374243391185891</v>
      </c>
      <c r="GW22">
        <f t="shared" si="18"/>
        <v>2.6321217872024461E-2</v>
      </c>
      <c r="GX22">
        <f t="shared" si="19"/>
        <v>1.4519299760089366E-2</v>
      </c>
      <c r="GY22">
        <f t="shared" si="20"/>
        <v>3.8399570354457735E-2</v>
      </c>
      <c r="GZ22">
        <f t="shared" si="21"/>
        <v>5.3650549027162597E-2</v>
      </c>
      <c r="HA22">
        <f t="shared" si="22"/>
        <v>5.4606806304267064E-2</v>
      </c>
      <c r="HB22" t="str">
        <f t="shared" si="23"/>
        <v/>
      </c>
      <c r="HC22">
        <f t="shared" si="24"/>
        <v>7.2371221796508456E-2</v>
      </c>
      <c r="HD22">
        <f t="shared" si="25"/>
        <v>7.4433661733047884E-2</v>
      </c>
      <c r="HE22">
        <f t="shared" si="26"/>
        <v>1.7446302980167916E-2</v>
      </c>
      <c r="HF22">
        <f t="shared" si="27"/>
        <v>3.8238492903339916E-2</v>
      </c>
      <c r="HG22">
        <f t="shared" si="28"/>
        <v>3.9929536112741859E-2</v>
      </c>
      <c r="HH22">
        <f t="shared" si="29"/>
        <v>0.19139270191103419</v>
      </c>
      <c r="HI22">
        <f t="shared" si="30"/>
        <v>-6.0734587457642597E-3</v>
      </c>
      <c r="HJ22">
        <f t="shared" si="31"/>
        <v>5.5320627475135886E-2</v>
      </c>
      <c r="HK22">
        <f t="shared" si="32"/>
        <v>1.4310101706073608E-2</v>
      </c>
      <c r="HL22">
        <f t="shared" si="33"/>
        <v>2.1242355970390259E-2</v>
      </c>
      <c r="HM22" t="str">
        <f t="shared" si="34"/>
        <v/>
      </c>
      <c r="HN22">
        <f t="shared" si="35"/>
        <v>4.0997765487077231E-2</v>
      </c>
      <c r="HO22">
        <f t="shared" si="36"/>
        <v>7.156181109038573E-2</v>
      </c>
      <c r="HP22">
        <f t="shared" si="37"/>
        <v>2.2942388455798657E-2</v>
      </c>
      <c r="HQ22">
        <f t="shared" si="38"/>
        <v>3.6297640653355501E-3</v>
      </c>
      <c r="HR22">
        <f t="shared" si="39"/>
        <v>3.2215852442671888E-2</v>
      </c>
      <c r="HS22">
        <f t="shared" si="40"/>
        <v>2.7458387463359823E-2</v>
      </c>
      <c r="HT22">
        <f t="shared" si="41"/>
        <v>5.238285271503762E-2</v>
      </c>
      <c r="HU22">
        <f t="shared" si="42"/>
        <v>7.6133192446319331E-3</v>
      </c>
      <c r="HV22">
        <f t="shared" si="43"/>
        <v>0.14384472151419048</v>
      </c>
      <c r="HW22">
        <f t="shared" si="44"/>
        <v>2.1776418823178378E-2</v>
      </c>
      <c r="HX22">
        <f t="shared" si="45"/>
        <v>0.13408626403602297</v>
      </c>
      <c r="HY22">
        <f t="shared" si="46"/>
        <v>4.8653378266708014E-2</v>
      </c>
      <c r="HZ22">
        <f t="shared" si="47"/>
        <v>3.1168831168831623E-2</v>
      </c>
      <c r="IA22">
        <f t="shared" si="48"/>
        <v>3.232836905194203E-2</v>
      </c>
      <c r="IB22">
        <f t="shared" si="49"/>
        <v>2.878298951250513E-2</v>
      </c>
      <c r="IC22">
        <f t="shared" si="50"/>
        <v>1.6026992830029396E-2</v>
      </c>
      <c r="ID22">
        <f t="shared" si="51"/>
        <v>1.2180267965895775E-2</v>
      </c>
      <c r="IE22">
        <f t="shared" si="52"/>
        <v>2.3277467411544794E-2</v>
      </c>
      <c r="IF22">
        <f t="shared" si="53"/>
        <v>8.9958976988662176E-3</v>
      </c>
      <c r="IG22">
        <f t="shared" si="54"/>
        <v>9.6140705309129659E-2</v>
      </c>
      <c r="IH22">
        <f t="shared" si="55"/>
        <v>1.3510240418605601E-2</v>
      </c>
      <c r="II22">
        <f t="shared" si="56"/>
        <v>7.3379753615427257E-2</v>
      </c>
      <c r="IJ22">
        <f t="shared" si="57"/>
        <v>5.2660849554128086E-2</v>
      </c>
      <c r="IK22">
        <f t="shared" si="58"/>
        <v>8.3398836679076771E-2</v>
      </c>
      <c r="IL22">
        <f t="shared" si="59"/>
        <v>4.5676161149601491E-2</v>
      </c>
      <c r="IM22">
        <f t="shared" si="60"/>
        <v>3.5553149251038363E-2</v>
      </c>
      <c r="IN22">
        <f t="shared" si="61"/>
        <v>8.8752450603831745E-2</v>
      </c>
      <c r="IO22">
        <f t="shared" si="62"/>
        <v>3.1510402965094553E-2</v>
      </c>
      <c r="IP22">
        <f t="shared" si="63"/>
        <v>5.0162051743736225E-3</v>
      </c>
      <c r="IQ22">
        <f t="shared" si="64"/>
        <v>1.7215189873417414E-2</v>
      </c>
      <c r="IR22">
        <f t="shared" si="65"/>
        <v>2.7408665534349064E-2</v>
      </c>
      <c r="IS22">
        <f t="shared" si="66"/>
        <v>6.3348524717534715E-2</v>
      </c>
      <c r="IT22">
        <f t="shared" si="67"/>
        <v>9.3865033966417988E-2</v>
      </c>
      <c r="IU22">
        <f t="shared" si="68"/>
        <v>1.6236176887632459E-2</v>
      </c>
      <c r="IV22">
        <f t="shared" si="69"/>
        <v>0.17192819995440534</v>
      </c>
      <c r="IW22">
        <f t="shared" si="70"/>
        <v>3.3374845413431276E-2</v>
      </c>
      <c r="IX22">
        <f t="shared" si="71"/>
        <v>2.3012297577012619E-2</v>
      </c>
      <c r="IY22" t="str">
        <f t="shared" si="72"/>
        <v/>
      </c>
      <c r="IZ22">
        <f t="shared" si="73"/>
        <v>8.9466127831546727E-2</v>
      </c>
      <c r="JA22">
        <f t="shared" si="74"/>
        <v>0.2693706293706275</v>
      </c>
      <c r="JB22">
        <f t="shared" si="75"/>
        <v>3.8850280906356449E-2</v>
      </c>
      <c r="JC22">
        <f t="shared" si="76"/>
        <v>6.6366736934083237E-2</v>
      </c>
      <c r="JD22">
        <f t="shared" si="77"/>
        <v>0.15261990990293794</v>
      </c>
      <c r="JE22">
        <f t="shared" si="78"/>
        <v>9.2071005917160109E-2</v>
      </c>
      <c r="JF22">
        <f t="shared" si="79"/>
        <v>3.5660660660660648E-2</v>
      </c>
      <c r="JG22">
        <f t="shared" si="80"/>
        <v>4.3703085898096905E-2</v>
      </c>
      <c r="JH22">
        <f t="shared" si="81"/>
        <v>4.232805685766361E-2</v>
      </c>
      <c r="JI22">
        <f t="shared" si="82"/>
        <v>7.7474682445185961E-2</v>
      </c>
      <c r="JJ22">
        <f t="shared" si="83"/>
        <v>0.14905095154645487</v>
      </c>
      <c r="JK22" t="str">
        <f t="shared" si="84"/>
        <v/>
      </c>
      <c r="JL22">
        <f t="shared" si="85"/>
        <v>2.2065727699530857E-2</v>
      </c>
      <c r="JM22">
        <f t="shared" si="86"/>
        <v>3.4411562285474595E-4</v>
      </c>
      <c r="JN22">
        <f t="shared" si="87"/>
        <v>3.0629298707977037E-2</v>
      </c>
      <c r="JO22">
        <f t="shared" si="88"/>
        <v>6.9633054030626695E-2</v>
      </c>
      <c r="JP22">
        <f t="shared" si="89"/>
        <v>0.14315343732446317</v>
      </c>
      <c r="JQ22" t="str">
        <f t="shared" si="90"/>
        <v/>
      </c>
      <c r="JR22">
        <f t="shared" si="91"/>
        <v>3.2507912865388899E-2</v>
      </c>
      <c r="JS22">
        <f t="shared" si="92"/>
        <v>-3.4883720930233397E-2</v>
      </c>
      <c r="JT22">
        <f t="shared" si="93"/>
        <v>3.3604231166149745E-2</v>
      </c>
      <c r="JU22">
        <f t="shared" si="94"/>
        <v>2.6632311585786272E-2</v>
      </c>
      <c r="JV22">
        <f t="shared" si="95"/>
        <v>7.1845399188092518E-2</v>
      </c>
      <c r="JW22">
        <f t="shared" si="96"/>
        <v>6.6574928423184021E-2</v>
      </c>
      <c r="JX22" t="str">
        <f t="shared" si="97"/>
        <v/>
      </c>
      <c r="JY22">
        <f t="shared" si="98"/>
        <v>3.9689937693176081E-2</v>
      </c>
      <c r="JZ22">
        <f t="shared" si="99"/>
        <v>0.16210481646509889</v>
      </c>
      <c r="KA22">
        <f t="shared" si="100"/>
        <v>-2.3469711385984859E-2</v>
      </c>
      <c r="KB22">
        <f t="shared" si="101"/>
        <v>3.1515037485164266E-2</v>
      </c>
      <c r="KC22">
        <f t="shared" si="102"/>
        <v>2.201798200455074E-2</v>
      </c>
      <c r="KD22">
        <f t="shared" si="103"/>
        <v>0.28669063254440053</v>
      </c>
      <c r="KE22">
        <f t="shared" si="104"/>
        <v>0.14346153846153742</v>
      </c>
      <c r="KF22">
        <f t="shared" si="105"/>
        <v>2.4176619290183776E-2</v>
      </c>
      <c r="KG22">
        <f t="shared" si="106"/>
        <v>5.1197729996055319E-3</v>
      </c>
      <c r="KH22">
        <f t="shared" si="107"/>
        <v>3.5316576519248688E-2</v>
      </c>
      <c r="KI22">
        <f t="shared" si="108"/>
        <v>2.8525839330488134E-2</v>
      </c>
      <c r="KJ22">
        <f t="shared" si="109"/>
        <v>2.6041666666667185E-2</v>
      </c>
      <c r="KK22">
        <f t="shared" si="110"/>
        <v>0.16532258064516192</v>
      </c>
      <c r="KL22">
        <f t="shared" si="111"/>
        <v>6.0624431645953214E-2</v>
      </c>
      <c r="KM22">
        <f t="shared" si="112"/>
        <v>4.3996702824878442E-2</v>
      </c>
      <c r="KN22">
        <f t="shared" si="113"/>
        <v>3.9299749910682191E-2</v>
      </c>
      <c r="KO22">
        <f t="shared" si="114"/>
        <v>0.13069787713863157</v>
      </c>
      <c r="KP22">
        <f t="shared" si="115"/>
        <v>0.12338392355255778</v>
      </c>
      <c r="KQ22" t="str">
        <f t="shared" si="116"/>
        <v/>
      </c>
      <c r="KR22">
        <f t="shared" si="117"/>
        <v>2.9185112313494743E-2</v>
      </c>
      <c r="KS22">
        <f t="shared" si="118"/>
        <v>1.2655685014060003E-2</v>
      </c>
      <c r="KT22">
        <f t="shared" si="119"/>
        <v>6.3884178241317535E-2</v>
      </c>
      <c r="KU22">
        <f t="shared" si="120"/>
        <v>6.110086910719037E-2</v>
      </c>
      <c r="KV22">
        <f t="shared" si="121"/>
        <v>2.1581203679430949E-2</v>
      </c>
      <c r="KW22" t="str">
        <f t="shared" si="122"/>
        <v/>
      </c>
      <c r="KX22">
        <f t="shared" si="123"/>
        <v>7.0138119823743406E-2</v>
      </c>
      <c r="KY22">
        <f t="shared" si="124"/>
        <v>3.1800113571834654E-2</v>
      </c>
      <c r="KZ22" t="str">
        <f t="shared" si="125"/>
        <v/>
      </c>
      <c r="LA22">
        <f t="shared" si="126"/>
        <v>2.7802591962160284E-2</v>
      </c>
      <c r="LB22">
        <f t="shared" si="127"/>
        <v>8.3540481353155949E-2</v>
      </c>
      <c r="LC22">
        <f t="shared" si="128"/>
        <v>6.18618618618616E-2</v>
      </c>
      <c r="LD22">
        <f t="shared" si="129"/>
        <v>0.12313327697943133</v>
      </c>
      <c r="LE22">
        <f t="shared" si="130"/>
        <v>-7.2730545129003898E-3</v>
      </c>
      <c r="LF22">
        <f t="shared" si="131"/>
        <v>9.9255583126554026E-3</v>
      </c>
      <c r="LG22">
        <f t="shared" si="132"/>
        <v>1.4867633531532976E-2</v>
      </c>
      <c r="LH22">
        <f t="shared" si="133"/>
        <v>9.5682405729054842E-2</v>
      </c>
      <c r="LI22">
        <f t="shared" si="134"/>
        <v>2.7672955974843427E-2</v>
      </c>
      <c r="LJ22">
        <f t="shared" si="135"/>
        <v>2.228747938277631E-2</v>
      </c>
      <c r="LK22">
        <f t="shared" si="136"/>
        <v>-2.5618035096709457E-3</v>
      </c>
      <c r="LL22">
        <f t="shared" si="137"/>
        <v>3.7037037037037646E-2</v>
      </c>
      <c r="LM22">
        <f t="shared" si="138"/>
        <v>2.1923866687724169E-2</v>
      </c>
      <c r="LN22">
        <f t="shared" si="139"/>
        <v>7.2419106317411108E-2</v>
      </c>
      <c r="LO22">
        <f t="shared" si="140"/>
        <v>3.7420144690681667E-2</v>
      </c>
      <c r="LP22">
        <f t="shared" si="141"/>
        <v>2.1280774750073617E-2</v>
      </c>
      <c r="LQ22">
        <f t="shared" si="142"/>
        <v>3.4905310063127137E-2</v>
      </c>
      <c r="LR22">
        <f t="shared" si="143"/>
        <v>8.8457763150296964E-2</v>
      </c>
      <c r="LS22">
        <f t="shared" si="144"/>
        <v>0.13098346548222062</v>
      </c>
      <c r="LT22">
        <f t="shared" si="145"/>
        <v>-6.7138246379105926E-4</v>
      </c>
      <c r="LU22">
        <f t="shared" si="146"/>
        <v>5.6543126564929658E-3</v>
      </c>
      <c r="LV22">
        <f t="shared" si="147"/>
        <v>0.15926680244399094</v>
      </c>
      <c r="LW22">
        <f t="shared" si="148"/>
        <v>2.7837921435198698E-3</v>
      </c>
      <c r="LX22" t="str">
        <f t="shared" si="149"/>
        <v/>
      </c>
      <c r="LY22">
        <f t="shared" si="150"/>
        <v>2.3450586264657236E-3</v>
      </c>
      <c r="LZ22" t="str">
        <f t="shared" si="151"/>
        <v/>
      </c>
      <c r="MA22">
        <f t="shared" si="152"/>
        <v>2.7748414376321806E-2</v>
      </c>
      <c r="MB22">
        <f t="shared" si="153"/>
        <v>2.6240054173015892E-2</v>
      </c>
      <c r="MC22">
        <f t="shared" si="154"/>
        <v>5.014224751066898E-2</v>
      </c>
      <c r="MD22">
        <f t="shared" si="155"/>
        <v>1.9334848694637863E-2</v>
      </c>
      <c r="ME22" t="str">
        <f t="shared" si="156"/>
        <v/>
      </c>
      <c r="MF22">
        <f t="shared" si="157"/>
        <v>3.2595470072374733E-2</v>
      </c>
      <c r="MG22">
        <f t="shared" si="158"/>
        <v>0.14301921409908447</v>
      </c>
      <c r="MH22">
        <f t="shared" si="159"/>
        <v>2.2385263815172918E-2</v>
      </c>
      <c r="MI22">
        <f t="shared" si="160"/>
        <v>3.5438265786993606E-2</v>
      </c>
      <c r="MJ22">
        <f t="shared" si="161"/>
        <v>2.6645264847511507E-2</v>
      </c>
      <c r="MK22">
        <f t="shared" si="162"/>
        <v>6.8651480741641402E-2</v>
      </c>
      <c r="ML22">
        <f t="shared" si="163"/>
        <v>7.8086690975166295E-2</v>
      </c>
      <c r="MM22">
        <f t="shared" si="164"/>
        <v>2.6478798988773811E-3</v>
      </c>
      <c r="MN22">
        <f t="shared" si="165"/>
        <v>7.7391651214808066E-2</v>
      </c>
      <c r="MO22">
        <f t="shared" si="166"/>
        <v>5.8675013080928373E-2</v>
      </c>
      <c r="MP22">
        <f t="shared" si="167"/>
        <v>4.1822728227739914E-2</v>
      </c>
      <c r="MQ22">
        <f t="shared" si="168"/>
        <v>2.8344671201814053E-2</v>
      </c>
      <c r="MR22">
        <f t="shared" si="169"/>
        <v>2.0954613153672197E-2</v>
      </c>
      <c r="MS22">
        <f t="shared" si="170"/>
        <v>6.5406708515555634E-2</v>
      </c>
      <c r="MT22">
        <f t="shared" si="171"/>
        <v>0.10508182601205784</v>
      </c>
      <c r="MU22">
        <f t="shared" si="172"/>
        <v>6.6751546533074579E-2</v>
      </c>
      <c r="MV22">
        <f t="shared" si="173"/>
        <v>1.4169430208018197E-2</v>
      </c>
      <c r="MW22">
        <f t="shared" si="174"/>
        <v>8.621888032351821E-2</v>
      </c>
      <c r="MX22" t="str">
        <f t="shared" si="175"/>
        <v/>
      </c>
      <c r="MY22">
        <f t="shared" si="176"/>
        <v>9.4107791119799833E-2</v>
      </c>
      <c r="MZ22">
        <f t="shared" si="177"/>
        <v>0.13547237076648666</v>
      </c>
      <c r="NA22" t="str">
        <f t="shared" si="178"/>
        <v/>
      </c>
      <c r="NB22">
        <f t="shared" si="179"/>
        <v>1.7710583153346615E-2</v>
      </c>
      <c r="NC22">
        <f t="shared" si="180"/>
        <v>3.0422333571940019E-2</v>
      </c>
      <c r="ND22">
        <f t="shared" si="181"/>
        <v>5.6098619671847594E-2</v>
      </c>
      <c r="NE22" t="str">
        <f t="shared" si="182"/>
        <v/>
      </c>
      <c r="NF22">
        <f t="shared" si="183"/>
        <v>9.81266726137342E-3</v>
      </c>
      <c r="NG22" t="str">
        <f t="shared" si="184"/>
        <v/>
      </c>
      <c r="NH22">
        <f t="shared" si="185"/>
        <v>9.057060860815036E-2</v>
      </c>
      <c r="NI22">
        <f t="shared" si="186"/>
        <v>3.4219205093387828E-2</v>
      </c>
      <c r="NJ22">
        <f t="shared" si="187"/>
        <v>8.959448538540471E-2</v>
      </c>
      <c r="NK22">
        <f t="shared" si="188"/>
        <v>0.18099159375535989</v>
      </c>
      <c r="NL22" t="str">
        <f t="shared" si="189"/>
        <v/>
      </c>
    </row>
    <row r="23" spans="1:376" x14ac:dyDescent="0.4">
      <c r="A23" s="1" t="s">
        <v>21</v>
      </c>
      <c r="B23" s="3">
        <v>86.660949571931695</v>
      </c>
      <c r="C23" s="4">
        <v>82.336245075729806</v>
      </c>
      <c r="D23" s="3">
        <v>52.896493193704103</v>
      </c>
      <c r="E23" s="4">
        <v>80.839112383570296</v>
      </c>
      <c r="F23" s="3">
        <v>88.949868938401096</v>
      </c>
      <c r="G23" s="4">
        <v>77.950856035695907</v>
      </c>
      <c r="H23" s="3">
        <v>83.918434288414403</v>
      </c>
      <c r="I23" s="4">
        <v>85.952133194588995</v>
      </c>
      <c r="J23" s="3">
        <v>91.314605427566804</v>
      </c>
      <c r="K23" s="4">
        <v>61.870543534306499</v>
      </c>
      <c r="L23" s="3">
        <v>88.041192065421299</v>
      </c>
      <c r="M23" s="4">
        <v>87.746624048036594</v>
      </c>
      <c r="N23" s="3">
        <v>67.7526513405044</v>
      </c>
      <c r="O23" s="4">
        <v>75.037892036842507</v>
      </c>
      <c r="P23" s="3">
        <v>61.3973215901431</v>
      </c>
      <c r="Q23" s="4">
        <v>90.239000933036607</v>
      </c>
      <c r="R23" s="3">
        <v>98.539520379263493</v>
      </c>
      <c r="S23" s="4">
        <v>84.946514186976898</v>
      </c>
      <c r="T23" s="3">
        <v>74.301552483463396</v>
      </c>
      <c r="U23" s="4">
        <v>72.590415427076195</v>
      </c>
      <c r="V23" s="3">
        <v>84.475863831911994</v>
      </c>
      <c r="W23" s="4">
        <v>62.916531955042402</v>
      </c>
      <c r="X23" s="3">
        <v>79.338150401147303</v>
      </c>
      <c r="Y23" s="4">
        <v>95.692567622184498</v>
      </c>
      <c r="Z23" s="3">
        <v>72.313419603247695</v>
      </c>
      <c r="AA23" s="4">
        <v>87.288772128951393</v>
      </c>
      <c r="AB23" s="3">
        <v>61.971362254312297</v>
      </c>
      <c r="AC23" s="4">
        <v>81.877365632096897</v>
      </c>
      <c r="AD23" s="3">
        <v>67.715488371865604</v>
      </c>
      <c r="AE23" s="4">
        <v>84.969289604820702</v>
      </c>
      <c r="AF23" s="3">
        <v>91.642816256439502</v>
      </c>
      <c r="AG23" s="4"/>
      <c r="AH23" s="3">
        <v>80.502881077203597</v>
      </c>
      <c r="AI23" s="4">
        <v>85.502517237095105</v>
      </c>
      <c r="AJ23" s="3">
        <v>83.2236207267254</v>
      </c>
      <c r="AK23" s="4">
        <v>89.344446947510704</v>
      </c>
      <c r="AL23" s="3">
        <v>78.784733688729503</v>
      </c>
      <c r="AM23" s="4">
        <v>86.270815302004394</v>
      </c>
      <c r="AN23" s="3">
        <v>79.645705042695397</v>
      </c>
      <c r="AO23" s="4">
        <v>80.930773342403597</v>
      </c>
      <c r="AP23" s="3">
        <v>59.342561155961803</v>
      </c>
      <c r="AQ23" s="4">
        <v>82.493508623268994</v>
      </c>
      <c r="AR23" s="3">
        <v>62.4785446054386</v>
      </c>
      <c r="AS23" s="4">
        <v>88.019309186585303</v>
      </c>
      <c r="AT23" s="3">
        <v>85.683607730851804</v>
      </c>
      <c r="AU23" s="4">
        <v>83.621255193527205</v>
      </c>
      <c r="AV23" s="3">
        <v>88.345274908410104</v>
      </c>
      <c r="AW23" s="4">
        <v>86.686973660634294</v>
      </c>
      <c r="AX23" s="3">
        <v>90.134809392018596</v>
      </c>
      <c r="AY23" s="4">
        <v>77.444923650775095</v>
      </c>
      <c r="AZ23" s="3">
        <v>85.971609799421401</v>
      </c>
      <c r="BA23" s="4">
        <v>71.846775644798001</v>
      </c>
      <c r="BB23" s="3">
        <v>80.194447852107004</v>
      </c>
      <c r="BC23" s="4">
        <v>57.546112064967197</v>
      </c>
      <c r="BD23" s="3">
        <v>83.722556076690395</v>
      </c>
      <c r="BE23" s="4">
        <v>77.491000636183301</v>
      </c>
      <c r="BF23" s="3">
        <v>78.757858639740903</v>
      </c>
      <c r="BG23" s="4">
        <v>69.070618866154106</v>
      </c>
      <c r="BH23" s="3">
        <v>44.342571215151899</v>
      </c>
      <c r="BI23" s="4">
        <v>80.622481208644501</v>
      </c>
      <c r="BJ23" s="3">
        <v>91.243809180949896</v>
      </c>
      <c r="BK23" s="4">
        <v>92.744901370779004</v>
      </c>
      <c r="BL23" s="3">
        <v>88.744065285974102</v>
      </c>
      <c r="BM23" s="4">
        <v>80.569178596318807</v>
      </c>
      <c r="BN23" s="3">
        <v>69.890199999999993</v>
      </c>
      <c r="BO23" s="4">
        <v>92.174346559048502</v>
      </c>
      <c r="BP23" s="3">
        <v>51.773453936235803</v>
      </c>
      <c r="BQ23" s="4">
        <v>85.673811840921104</v>
      </c>
      <c r="BR23" s="3">
        <v>81.754103636948898</v>
      </c>
      <c r="BS23" s="4"/>
      <c r="BT23" s="3">
        <v>73.659245388016103</v>
      </c>
      <c r="BU23" s="4">
        <v>40.175381182946602</v>
      </c>
      <c r="BV23" s="3">
        <v>84.605063196831594</v>
      </c>
      <c r="BW23" s="4">
        <v>71.033958314902193</v>
      </c>
      <c r="BX23" s="3">
        <v>67.984308977264703</v>
      </c>
      <c r="BY23" s="4">
        <v>71.459925830621401</v>
      </c>
      <c r="BZ23" s="3">
        <v>77.196839574029497</v>
      </c>
      <c r="CA23" s="4">
        <v>66.549608067468796</v>
      </c>
      <c r="CB23" s="3">
        <v>65.099175746091802</v>
      </c>
      <c r="CC23" s="4">
        <v>66.642323684639607</v>
      </c>
      <c r="CD23" s="3">
        <v>49.960722702278098</v>
      </c>
      <c r="CE23" s="4"/>
      <c r="CF23" s="3">
        <v>92.900779439646101</v>
      </c>
      <c r="CG23" s="4">
        <v>100.53500209931499</v>
      </c>
      <c r="CH23" s="3">
        <v>74.937358090774495</v>
      </c>
      <c r="CI23" s="4">
        <v>60.943687842326902</v>
      </c>
      <c r="CJ23" s="3">
        <v>56.410305242032997</v>
      </c>
      <c r="CK23" s="4"/>
      <c r="CL23" s="3">
        <v>86.009076945638697</v>
      </c>
      <c r="CM23" s="4">
        <v>86.362634941617102</v>
      </c>
      <c r="CN23" s="3">
        <v>76.829552448537001</v>
      </c>
      <c r="CO23" s="4">
        <v>60.123990433086398</v>
      </c>
      <c r="CP23" s="3">
        <v>77.462445575540002</v>
      </c>
      <c r="CQ23" s="4">
        <v>71.844767008158698</v>
      </c>
      <c r="CR23" s="3"/>
      <c r="CS23" s="4">
        <v>96.480199340796105</v>
      </c>
      <c r="CT23" s="3">
        <v>60.399751035473997</v>
      </c>
      <c r="CU23" s="4">
        <v>79.008652373663494</v>
      </c>
      <c r="CV23" s="3">
        <v>77.455625584481595</v>
      </c>
      <c r="CW23" s="4">
        <v>89.529529529529498</v>
      </c>
      <c r="CX23" s="3">
        <v>60.591309888031503</v>
      </c>
      <c r="CY23" s="4">
        <v>62.805371299142301</v>
      </c>
      <c r="CZ23" s="3">
        <v>87.355582079076299</v>
      </c>
      <c r="DA23" s="4">
        <v>72.917062592067694</v>
      </c>
      <c r="DB23" s="3">
        <v>85.513207197995598</v>
      </c>
      <c r="DC23" s="4">
        <v>88.8318211677053</v>
      </c>
      <c r="DD23" s="3">
        <v>91.254618103853005</v>
      </c>
      <c r="DE23" s="4">
        <v>75.303185574871705</v>
      </c>
      <c r="DF23" s="3">
        <v>72.609187052409794</v>
      </c>
      <c r="DG23" s="4">
        <v>80.182593678116604</v>
      </c>
      <c r="DH23" s="3">
        <v>77.157884667717298</v>
      </c>
      <c r="DI23" s="4">
        <v>65.201889711532303</v>
      </c>
      <c r="DJ23" s="3">
        <v>58.3763094215116</v>
      </c>
      <c r="DK23" s="4">
        <v>82.356164383561506</v>
      </c>
      <c r="DL23" s="3">
        <v>86.127563340610607</v>
      </c>
      <c r="DM23" s="4">
        <v>89.248554852747503</v>
      </c>
      <c r="DN23" s="3">
        <v>59.532673293645097</v>
      </c>
      <c r="DO23" s="4">
        <v>43.312975598039102</v>
      </c>
      <c r="DP23" s="3">
        <v>70.743049200893097</v>
      </c>
      <c r="DQ23" s="4"/>
      <c r="DR23" s="3">
        <v>67.7198595554826</v>
      </c>
      <c r="DS23" s="4">
        <v>83.584665402224999</v>
      </c>
      <c r="DT23" s="3"/>
      <c r="DU23" s="4">
        <v>86.564397003307207</v>
      </c>
      <c r="DV23" s="3">
        <v>62.514585784006997</v>
      </c>
      <c r="DW23" s="4">
        <v>88.167944921835101</v>
      </c>
      <c r="DX23" s="3">
        <v>59.779861246671899</v>
      </c>
      <c r="DY23" s="4">
        <v>87.036018690002095</v>
      </c>
      <c r="DZ23" s="3">
        <v>89.367478056284497</v>
      </c>
      <c r="EA23" s="4">
        <v>75.454340072457995</v>
      </c>
      <c r="EB23" s="3">
        <v>56.232552724878197</v>
      </c>
      <c r="EC23" s="4">
        <v>79.807228915662705</v>
      </c>
      <c r="ED23" s="3">
        <v>80.990436263592301</v>
      </c>
      <c r="EE23" s="4">
        <v>76.304890159129997</v>
      </c>
      <c r="EF23" s="3">
        <v>70.845330380214193</v>
      </c>
      <c r="EG23" s="4">
        <v>87.144782595912901</v>
      </c>
      <c r="EH23" s="3">
        <v>77.985332779852996</v>
      </c>
      <c r="EI23" s="4">
        <v>86.947760011735397</v>
      </c>
      <c r="EJ23" s="3">
        <v>91.542413987791903</v>
      </c>
      <c r="EK23" s="4">
        <v>72.473903497489005</v>
      </c>
      <c r="EL23" s="3">
        <v>73.563393417972094</v>
      </c>
      <c r="EM23" s="4">
        <v>61.349302310844998</v>
      </c>
      <c r="EN23" s="3">
        <v>76.839543768048202</v>
      </c>
      <c r="EO23" s="4">
        <v>85.512530760172098</v>
      </c>
      <c r="EP23" s="3">
        <v>64.362742537188694</v>
      </c>
      <c r="EQ23" s="4">
        <v>54.127925581639403</v>
      </c>
      <c r="ER23" s="3"/>
      <c r="ES23" s="4">
        <v>87.552078467114995</v>
      </c>
      <c r="ET23" s="3">
        <v>87.368308721514794</v>
      </c>
      <c r="EU23" s="4">
        <v>86.612339930151293</v>
      </c>
      <c r="EV23" s="3">
        <v>86.671081093012006</v>
      </c>
      <c r="EW23" s="4">
        <v>64.611436595044594</v>
      </c>
      <c r="EX23" s="3">
        <v>74.059047060548295</v>
      </c>
      <c r="EY23" s="4"/>
      <c r="EZ23" s="3">
        <v>89.067822619956004</v>
      </c>
      <c r="FA23" s="4">
        <v>57.891114793079097</v>
      </c>
      <c r="FB23" s="3">
        <v>81.195515304113599</v>
      </c>
      <c r="FC23" s="4">
        <v>87.268915664218696</v>
      </c>
      <c r="FD23" s="3">
        <v>81.499064731090201</v>
      </c>
      <c r="FE23" s="4">
        <v>55.838333210435501</v>
      </c>
      <c r="FF23" s="3">
        <v>66.204751703834503</v>
      </c>
      <c r="FG23" s="4">
        <v>92.676193703559804</v>
      </c>
      <c r="FH23" s="3">
        <v>68.943856445869599</v>
      </c>
      <c r="FI23" s="4">
        <v>58.693973193359398</v>
      </c>
      <c r="FJ23" s="3">
        <v>65.978221991271496</v>
      </c>
      <c r="FK23" s="4">
        <v>85.7225123498729</v>
      </c>
      <c r="FL23" s="3">
        <v>74.193204814144195</v>
      </c>
      <c r="FM23" s="4">
        <v>85.3664140920569</v>
      </c>
      <c r="FN23" s="3">
        <v>74.972007322254001</v>
      </c>
      <c r="FO23" s="4">
        <v>63.929318211095598</v>
      </c>
      <c r="FP23" s="3">
        <v>83.790316759387494</v>
      </c>
      <c r="FQ23" s="4">
        <v>65.233557548579995</v>
      </c>
      <c r="FR23" s="3"/>
      <c r="FS23" s="4">
        <v>67.254832077178307</v>
      </c>
      <c r="FT23" s="3">
        <v>50.951227948806597</v>
      </c>
      <c r="FU23" s="4"/>
      <c r="FV23" s="3">
        <v>87.997040872942506</v>
      </c>
      <c r="FW23" s="4">
        <v>89.197474954770698</v>
      </c>
      <c r="FX23" s="3">
        <v>69.970026547914699</v>
      </c>
      <c r="FY23" s="4"/>
      <c r="FZ23" s="3">
        <v>83.671941072077502</v>
      </c>
      <c r="GA23" s="4"/>
      <c r="GB23" s="3">
        <v>59.520656794655302</v>
      </c>
      <c r="GC23" s="4">
        <v>80.062613396194493</v>
      </c>
      <c r="GD23" s="3">
        <v>57.718882462915701</v>
      </c>
      <c r="GE23" s="4">
        <v>59.046542177289098</v>
      </c>
      <c r="GF23" s="3"/>
      <c r="GG23" s="1" t="s">
        <v>21</v>
      </c>
      <c r="GH23">
        <f t="shared" si="3"/>
        <v>2.0395236888776314E-2</v>
      </c>
      <c r="GI23">
        <f t="shared" si="4"/>
        <v>3.6862519817873585E-2</v>
      </c>
      <c r="GJ23">
        <f t="shared" si="5"/>
        <v>0.23971397433443031</v>
      </c>
      <c r="GK23">
        <f t="shared" si="6"/>
        <v>6.3109475620975575E-2</v>
      </c>
      <c r="GL23">
        <f t="shared" si="7"/>
        <v>1.4196320164378218E-2</v>
      </c>
      <c r="GM23">
        <f t="shared" si="8"/>
        <v>1.946212264230418E-3</v>
      </c>
      <c r="GN23">
        <f t="shared" si="9"/>
        <v>3.4647225773690726E-2</v>
      </c>
      <c r="GO23">
        <f t="shared" si="10"/>
        <v>2.4813895781637729E-2</v>
      </c>
      <c r="GP23">
        <f t="shared" si="11"/>
        <v>2.4856154265441299E-2</v>
      </c>
      <c r="GQ23">
        <f t="shared" si="12"/>
        <v>0.11655524136433337</v>
      </c>
      <c r="GR23">
        <f t="shared" si="13"/>
        <v>1.6744186046511844E-2</v>
      </c>
      <c r="GS23">
        <f t="shared" si="14"/>
        <v>4.1747572815534095E-2</v>
      </c>
      <c r="GT23">
        <f t="shared" si="15"/>
        <v>6.9591390003645781E-2</v>
      </c>
      <c r="GU23">
        <f t="shared" si="16"/>
        <v>6.2046204620462619E-2</v>
      </c>
      <c r="GV23">
        <f t="shared" si="17"/>
        <v>0.10705866906806505</v>
      </c>
      <c r="GW23">
        <f t="shared" si="18"/>
        <v>2.7163923042359484E-2</v>
      </c>
      <c r="GX23">
        <f t="shared" si="19"/>
        <v>-1.7497132729369147E-2</v>
      </c>
      <c r="GY23">
        <f t="shared" si="20"/>
        <v>5.2884615384615863E-2</v>
      </c>
      <c r="GZ23">
        <f t="shared" si="21"/>
        <v>5.4643753620389202E-2</v>
      </c>
      <c r="HA23">
        <f t="shared" si="22"/>
        <v>5.7589549090814263E-2</v>
      </c>
      <c r="HB23" t="str">
        <f t="shared" si="23"/>
        <v/>
      </c>
      <c r="HC23">
        <f t="shared" si="24"/>
        <v>6.5154639175258655E-2</v>
      </c>
      <c r="HD23">
        <f t="shared" si="25"/>
        <v>7.7944437577705861E-2</v>
      </c>
      <c r="HE23">
        <f t="shared" si="26"/>
        <v>1.1550842981340903E-2</v>
      </c>
      <c r="HF23">
        <f t="shared" si="27"/>
        <v>4.9101372102455132E-2</v>
      </c>
      <c r="HG23">
        <f t="shared" si="28"/>
        <v>7.3219948111847843E-2</v>
      </c>
      <c r="HH23">
        <f t="shared" si="29"/>
        <v>0.16084534097403025</v>
      </c>
      <c r="HI23">
        <f t="shared" si="30"/>
        <v>-6.6248166726839974E-3</v>
      </c>
      <c r="HJ23">
        <f t="shared" si="31"/>
        <v>6.2657756841563161E-2</v>
      </c>
      <c r="HK23">
        <f t="shared" si="32"/>
        <v>1.7397093665139085E-2</v>
      </c>
      <c r="HL23">
        <f t="shared" si="33"/>
        <v>1.9096117122851419E-2</v>
      </c>
      <c r="HM23" t="str">
        <f t="shared" si="34"/>
        <v/>
      </c>
      <c r="HN23">
        <f t="shared" si="35"/>
        <v>3.1384992381521037E-2</v>
      </c>
      <c r="HO23">
        <f t="shared" si="36"/>
        <v>9.5270043609527955E-2</v>
      </c>
      <c r="HP23">
        <f t="shared" si="37"/>
        <v>2.7656858405047391E-2</v>
      </c>
      <c r="HQ23">
        <f t="shared" si="38"/>
        <v>6.3070900391462015E-3</v>
      </c>
      <c r="HR23">
        <f t="shared" si="39"/>
        <v>3.7847243800882557E-2</v>
      </c>
      <c r="HS23">
        <f t="shared" si="40"/>
        <v>1.6799247018875363E-2</v>
      </c>
      <c r="HT23">
        <f t="shared" si="41"/>
        <v>4.9641818950666883E-2</v>
      </c>
      <c r="HU23">
        <f t="shared" si="42"/>
        <v>-5.6200625629645451E-3</v>
      </c>
      <c r="HV23">
        <f t="shared" si="43"/>
        <v>0.24446513951578508</v>
      </c>
      <c r="HW23">
        <f t="shared" si="44"/>
        <v>3.6457936084205222E-2</v>
      </c>
      <c r="HX23">
        <f t="shared" si="45"/>
        <v>0.13961397570065204</v>
      </c>
      <c r="HY23">
        <f t="shared" si="46"/>
        <v>3.1112420531013374E-2</v>
      </c>
      <c r="HZ23">
        <f t="shared" si="47"/>
        <v>3.0120481927709442E-2</v>
      </c>
      <c r="IA23">
        <f t="shared" si="48"/>
        <v>3.6501626310083024E-2</v>
      </c>
      <c r="IB23">
        <f t="shared" si="49"/>
        <v>2.4080362195811444E-2</v>
      </c>
      <c r="IC23">
        <f t="shared" si="50"/>
        <v>1.5533165407220384E-2</v>
      </c>
      <c r="ID23">
        <f t="shared" si="51"/>
        <v>1.6921837228041747E-2</v>
      </c>
      <c r="IE23">
        <f t="shared" si="52"/>
        <v>2.9120198265176311E-2</v>
      </c>
      <c r="IF23">
        <f t="shared" si="53"/>
        <v>1.6131093081198644E-2</v>
      </c>
      <c r="IG23">
        <f t="shared" si="54"/>
        <v>1.2446369580414895E-2</v>
      </c>
      <c r="IH23">
        <f t="shared" si="55"/>
        <v>1.6745049526762257E-2</v>
      </c>
      <c r="II23">
        <f t="shared" si="56"/>
        <v>4.839544513457672E-2</v>
      </c>
      <c r="IJ23">
        <f t="shared" si="57"/>
        <v>4.3640194123622189E-2</v>
      </c>
      <c r="IK23">
        <f t="shared" si="58"/>
        <v>6.0391656921214842E-2</v>
      </c>
      <c r="IL23">
        <f t="shared" si="59"/>
        <v>3.5052578868303153E-2</v>
      </c>
      <c r="IM23">
        <f t="shared" si="60"/>
        <v>4.5701987593366855E-2</v>
      </c>
      <c r="IN23">
        <f t="shared" si="61"/>
        <v>8.8665048062608554E-2</v>
      </c>
      <c r="IO23">
        <f t="shared" si="62"/>
        <v>1.8935070745079496E-2</v>
      </c>
      <c r="IP23">
        <f t="shared" si="63"/>
        <v>8.2019207057903998E-3</v>
      </c>
      <c r="IQ23">
        <f t="shared" si="64"/>
        <v>1.7019141710405084E-2</v>
      </c>
      <c r="IR23">
        <f t="shared" si="65"/>
        <v>4.067705894159479E-2</v>
      </c>
      <c r="IS23">
        <f t="shared" si="66"/>
        <v>4.8133295168027113E-2</v>
      </c>
      <c r="IT23">
        <f t="shared" si="67"/>
        <v>9.4300720529095328E-2</v>
      </c>
      <c r="IU23">
        <f t="shared" si="68"/>
        <v>1.2449606322476381E-2</v>
      </c>
      <c r="IV23">
        <f t="shared" si="69"/>
        <v>0.15221864656079598</v>
      </c>
      <c r="IW23">
        <f t="shared" si="70"/>
        <v>3.3124862610369954E-2</v>
      </c>
      <c r="IX23">
        <f t="shared" si="71"/>
        <v>2.2584541062801833E-2</v>
      </c>
      <c r="IY23" t="str">
        <f t="shared" si="72"/>
        <v/>
      </c>
      <c r="IZ23">
        <f t="shared" si="73"/>
        <v>8.7336358420696092E-2</v>
      </c>
      <c r="JA23">
        <f t="shared" si="74"/>
        <v>0.34477033757609088</v>
      </c>
      <c r="JB23">
        <f t="shared" si="75"/>
        <v>4.1842971321110367E-2</v>
      </c>
      <c r="JC23">
        <f t="shared" si="76"/>
        <v>5.7618028077603523E-2</v>
      </c>
      <c r="JD23">
        <f t="shared" si="77"/>
        <v>0.12083586716128814</v>
      </c>
      <c r="JE23">
        <f t="shared" si="78"/>
        <v>9.1056159001618564E-2</v>
      </c>
      <c r="JF23">
        <f t="shared" si="79"/>
        <v>3.7296898079762775E-2</v>
      </c>
      <c r="JG23">
        <f t="shared" si="80"/>
        <v>3.3316389463944995E-2</v>
      </c>
      <c r="JH23">
        <f t="shared" si="81"/>
        <v>4.0025876463799737E-2</v>
      </c>
      <c r="JI23">
        <f t="shared" si="82"/>
        <v>7.6611391005308782E-2</v>
      </c>
      <c r="JJ23">
        <f t="shared" si="83"/>
        <v>0.14388489208633137</v>
      </c>
      <c r="JK23" t="str">
        <f t="shared" si="84"/>
        <v/>
      </c>
      <c r="JL23">
        <f t="shared" si="85"/>
        <v>2.3201856148491684E-2</v>
      </c>
      <c r="JM23">
        <f t="shared" si="86"/>
        <v>-1.0295126973296487E-3</v>
      </c>
      <c r="JN23">
        <f t="shared" si="87"/>
        <v>1.1896872731861574E-2</v>
      </c>
      <c r="JO23">
        <f t="shared" si="88"/>
        <v>7.7689257375396226E-2</v>
      </c>
      <c r="JP23">
        <f t="shared" si="89"/>
        <v>0.14215757475151891</v>
      </c>
      <c r="JQ23" t="str">
        <f t="shared" si="90"/>
        <v/>
      </c>
      <c r="JR23">
        <f t="shared" si="91"/>
        <v>2.9784815566101797E-2</v>
      </c>
      <c r="JS23">
        <f t="shared" si="92"/>
        <v>-2.0417011232167548E-2</v>
      </c>
      <c r="JT23">
        <f t="shared" si="93"/>
        <v>4.4086641673874105E-2</v>
      </c>
      <c r="JU23">
        <f t="shared" si="94"/>
        <v>4.9663259584364905E-2</v>
      </c>
      <c r="JV23">
        <f t="shared" si="95"/>
        <v>5.9374006939894253E-2</v>
      </c>
      <c r="JW23">
        <f t="shared" si="96"/>
        <v>6.5270238744408626E-2</v>
      </c>
      <c r="JX23" t="str">
        <f t="shared" si="97"/>
        <v/>
      </c>
      <c r="JY23">
        <f t="shared" si="98"/>
        <v>3.2472253186642597E-2</v>
      </c>
      <c r="JZ23">
        <f t="shared" si="99"/>
        <v>0.15943555181128555</v>
      </c>
      <c r="KA23">
        <f t="shared" si="100"/>
        <v>9.1533180777996215E-3</v>
      </c>
      <c r="KB23">
        <f t="shared" si="101"/>
        <v>2.3527376073461559E-2</v>
      </c>
      <c r="KC23">
        <f t="shared" si="102"/>
        <v>2.3447287201004086E-2</v>
      </c>
      <c r="KD23">
        <f t="shared" si="103"/>
        <v>0.18413058437672847</v>
      </c>
      <c r="KE23">
        <f t="shared" si="104"/>
        <v>0.15535714285714386</v>
      </c>
      <c r="KF23">
        <f t="shared" si="105"/>
        <v>2.8908352726985997E-2</v>
      </c>
      <c r="KG23">
        <f t="shared" si="106"/>
        <v>1.5270837073750876E-3</v>
      </c>
      <c r="KH23">
        <f t="shared" si="107"/>
        <v>7.1451054453887775E-2</v>
      </c>
      <c r="KI23">
        <f t="shared" si="108"/>
        <v>3.0780351580673937E-2</v>
      </c>
      <c r="KJ23">
        <f t="shared" si="109"/>
        <v>2.6714513556617803E-2</v>
      </c>
      <c r="KK23">
        <f t="shared" si="110"/>
        <v>0.15142468053075486</v>
      </c>
      <c r="KL23">
        <f t="shared" si="111"/>
        <v>5.7761732851985936E-2</v>
      </c>
      <c r="KM23">
        <f t="shared" si="112"/>
        <v>4.5100753223997092E-2</v>
      </c>
      <c r="KN23">
        <f t="shared" si="113"/>
        <v>4.2165107189386042E-2</v>
      </c>
      <c r="KO23">
        <f t="shared" si="114"/>
        <v>0.13578318090188901</v>
      </c>
      <c r="KP23">
        <f t="shared" si="115"/>
        <v>0.15904139433550979</v>
      </c>
      <c r="KQ23" t="str">
        <f t="shared" si="116"/>
        <v/>
      </c>
      <c r="KR23">
        <f t="shared" si="117"/>
        <v>1.9184265677897994E-2</v>
      </c>
      <c r="KS23">
        <f t="shared" si="118"/>
        <v>7.7984403119373269E-3</v>
      </c>
      <c r="KT23">
        <f t="shared" si="119"/>
        <v>3.6462363421680299E-2</v>
      </c>
      <c r="KU23">
        <f t="shared" si="120"/>
        <v>8.9007749884082665E-2</v>
      </c>
      <c r="KV23">
        <f t="shared" si="121"/>
        <v>1.3607997455942877E-2</v>
      </c>
      <c r="KW23" t="str">
        <f t="shared" si="122"/>
        <v/>
      </c>
      <c r="KX23">
        <f t="shared" si="123"/>
        <v>4.0205832856602841E-2</v>
      </c>
      <c r="KY23">
        <f t="shared" si="124"/>
        <v>3.6450974851653717E-2</v>
      </c>
      <c r="KZ23" t="str">
        <f t="shared" si="125"/>
        <v/>
      </c>
      <c r="LA23">
        <f t="shared" si="126"/>
        <v>2.8469805012488969E-2</v>
      </c>
      <c r="LB23">
        <f t="shared" si="127"/>
        <v>9.7368733094644444E-2</v>
      </c>
      <c r="LC23">
        <f t="shared" si="128"/>
        <v>8.5932901706886167E-2</v>
      </c>
      <c r="LD23">
        <f t="shared" si="129"/>
        <v>0.17775626754897345</v>
      </c>
      <c r="LE23">
        <f t="shared" si="130"/>
        <v>5.112233697769808E-3</v>
      </c>
      <c r="LF23">
        <f t="shared" si="131"/>
        <v>1.5213815789474117E-2</v>
      </c>
      <c r="LG23">
        <f t="shared" si="132"/>
        <v>1.5598505172525368E-2</v>
      </c>
      <c r="LH23">
        <f t="shared" si="133"/>
        <v>9.8859315589356234E-2</v>
      </c>
      <c r="LI23">
        <f t="shared" si="134"/>
        <v>3.5000000000000142E-2</v>
      </c>
      <c r="LJ23">
        <f t="shared" si="135"/>
        <v>2.7896196024493669E-2</v>
      </c>
      <c r="LK23">
        <f t="shared" si="136"/>
        <v>8.8382221083642687E-3</v>
      </c>
      <c r="LL23">
        <f t="shared" si="137"/>
        <v>6.3858093126387683E-2</v>
      </c>
      <c r="LM23">
        <f t="shared" si="138"/>
        <v>1.7628305307245462E-2</v>
      </c>
      <c r="LN23">
        <f t="shared" si="139"/>
        <v>7.0668693009116934E-2</v>
      </c>
      <c r="LO23">
        <f t="shared" si="140"/>
        <v>2.2964502620789862E-2</v>
      </c>
      <c r="LP23">
        <f t="shared" si="141"/>
        <v>1.8388743165944854E-2</v>
      </c>
      <c r="LQ23">
        <f t="shared" si="142"/>
        <v>8.487356321838968E-2</v>
      </c>
      <c r="LR23">
        <f t="shared" si="143"/>
        <v>9.9016095091850609E-2</v>
      </c>
      <c r="LS23">
        <f t="shared" si="144"/>
        <v>0.13764491538650536</v>
      </c>
      <c r="LT23">
        <f t="shared" si="145"/>
        <v>3.7148929817953924E-3</v>
      </c>
      <c r="LU23">
        <f t="shared" si="146"/>
        <v>1.1087248898807411E-2</v>
      </c>
      <c r="LV23">
        <f t="shared" si="147"/>
        <v>0.16437278804561539</v>
      </c>
      <c r="LW23">
        <f t="shared" si="148"/>
        <v>8.0520284917948715E-3</v>
      </c>
      <c r="LX23" t="str">
        <f t="shared" si="149"/>
        <v/>
      </c>
      <c r="LY23">
        <f t="shared" si="150"/>
        <v>5.0447008455356546E-4</v>
      </c>
      <c r="LZ23" t="str">
        <f t="shared" si="151"/>
        <v/>
      </c>
      <c r="MA23">
        <f t="shared" si="152"/>
        <v>2.5196850393699899E-2</v>
      </c>
      <c r="MB23">
        <f t="shared" si="153"/>
        <v>2.2327751395484485E-2</v>
      </c>
      <c r="MC23">
        <f t="shared" si="154"/>
        <v>5.7282570730002869E-2</v>
      </c>
      <c r="MD23">
        <f t="shared" si="155"/>
        <v>1.8609729547662157E-2</v>
      </c>
      <c r="ME23" t="str">
        <f t="shared" si="156"/>
        <v/>
      </c>
      <c r="MF23">
        <f t="shared" si="157"/>
        <v>3.2203076272530273E-2</v>
      </c>
      <c r="MG23">
        <f t="shared" si="158"/>
        <v>0.12559062313282654</v>
      </c>
      <c r="MH23">
        <f t="shared" si="159"/>
        <v>3.518801940706906E-2</v>
      </c>
      <c r="MI23">
        <f t="shared" si="160"/>
        <v>4.0808755332961466E-2</v>
      </c>
      <c r="MJ23">
        <f t="shared" si="161"/>
        <v>4.4387262785461346E-2</v>
      </c>
      <c r="MK23">
        <f t="shared" si="162"/>
        <v>9.5442809039944176E-2</v>
      </c>
      <c r="ML23">
        <f t="shared" si="163"/>
        <v>5.9834028462311561E-2</v>
      </c>
      <c r="MM23">
        <f t="shared" si="164"/>
        <v>2.957733040740651E-3</v>
      </c>
      <c r="MN23">
        <f t="shared" si="165"/>
        <v>5.3197388481068808E-2</v>
      </c>
      <c r="MO23">
        <f t="shared" si="166"/>
        <v>8.3430922395349993E-2</v>
      </c>
      <c r="MP23">
        <f t="shared" si="167"/>
        <v>5.4434701594275214E-2</v>
      </c>
      <c r="MQ23">
        <f t="shared" si="168"/>
        <v>3.6594473487676638E-2</v>
      </c>
      <c r="MR23">
        <f t="shared" si="169"/>
        <v>2.5906735751297649E-3</v>
      </c>
      <c r="MS23">
        <f t="shared" si="170"/>
        <v>7.2003018728792778E-2</v>
      </c>
      <c r="MT23">
        <f t="shared" si="171"/>
        <v>8.3854462762932735E-2</v>
      </c>
      <c r="MU23">
        <f t="shared" si="172"/>
        <v>6.6783601616652977E-2</v>
      </c>
      <c r="MV23">
        <f t="shared" si="173"/>
        <v>1.2681684201356846E-2</v>
      </c>
      <c r="MW23">
        <f t="shared" si="174"/>
        <v>8.6109814901229598E-2</v>
      </c>
      <c r="MX23" t="str">
        <f t="shared" si="175"/>
        <v/>
      </c>
      <c r="MY23">
        <f t="shared" si="176"/>
        <v>0.11670491163966457</v>
      </c>
      <c r="MZ23">
        <f t="shared" si="177"/>
        <v>0.14512835846396754</v>
      </c>
      <c r="NA23" t="str">
        <f t="shared" si="178"/>
        <v/>
      </c>
      <c r="NB23">
        <f t="shared" si="179"/>
        <v>1.9280205655527238E-2</v>
      </c>
      <c r="NC23">
        <f t="shared" si="180"/>
        <v>2.9463655610445061E-2</v>
      </c>
      <c r="ND23">
        <f t="shared" si="181"/>
        <v>4.5307009422389077E-2</v>
      </c>
      <c r="NE23" t="str">
        <f t="shared" si="182"/>
        <v/>
      </c>
      <c r="NF23">
        <f t="shared" si="183"/>
        <v>1.338090990187335E-2</v>
      </c>
      <c r="NG23" t="str">
        <f t="shared" si="184"/>
        <v/>
      </c>
      <c r="NH23">
        <f t="shared" si="185"/>
        <v>8.0578514376724586E-2</v>
      </c>
      <c r="NI23">
        <f t="shared" si="186"/>
        <v>3.6624037019290734E-2</v>
      </c>
      <c r="NJ23">
        <f t="shared" si="187"/>
        <v>9.278263064126957E-2</v>
      </c>
      <c r="NK23">
        <f t="shared" si="188"/>
        <v>0.18989377743524583</v>
      </c>
      <c r="NL23" t="str">
        <f t="shared" si="189"/>
        <v/>
      </c>
    </row>
    <row r="24" spans="1:376" x14ac:dyDescent="0.4">
      <c r="A24" s="1" t="s">
        <v>22</v>
      </c>
      <c r="B24" s="3">
        <v>85.396807849436001</v>
      </c>
      <c r="C24" s="4">
        <v>81.0271844185079</v>
      </c>
      <c r="D24" s="3">
        <v>54.696004232666901</v>
      </c>
      <c r="E24" s="4">
        <v>81.111933894729802</v>
      </c>
      <c r="F24" s="3">
        <v>89.485037134119693</v>
      </c>
      <c r="G24" s="4">
        <v>73.304778523634496</v>
      </c>
      <c r="H24" s="3">
        <v>84.747292833627995</v>
      </c>
      <c r="I24" s="4">
        <v>86.784599375650401</v>
      </c>
      <c r="J24" s="3">
        <v>91.497295392779606</v>
      </c>
      <c r="K24" s="4">
        <v>59.909499547281698</v>
      </c>
      <c r="L24" s="3">
        <v>88.441425069149602</v>
      </c>
      <c r="M24" s="4">
        <v>88.128249626375293</v>
      </c>
      <c r="N24" s="3">
        <v>69.594226987710599</v>
      </c>
      <c r="O24" s="4">
        <v>76.250437215809498</v>
      </c>
      <c r="P24" s="3">
        <v>61.9975912808681</v>
      </c>
      <c r="Q24" s="4">
        <v>91.100265556592205</v>
      </c>
      <c r="R24" s="3">
        <v>99.3061989621891</v>
      </c>
      <c r="S24" s="4">
        <v>86.261008698748995</v>
      </c>
      <c r="T24" s="3">
        <v>75.015728885034605</v>
      </c>
      <c r="U24" s="4">
        <v>73.359857581514305</v>
      </c>
      <c r="V24" s="3">
        <v>84.632553718375604</v>
      </c>
      <c r="W24" s="4">
        <v>65.376682836753204</v>
      </c>
      <c r="X24" s="3">
        <v>79.838818645557495</v>
      </c>
      <c r="Y24" s="4">
        <v>95.510987797474598</v>
      </c>
      <c r="Z24" s="3">
        <v>72.248363100981706</v>
      </c>
      <c r="AA24" s="4">
        <v>88.906533417400894</v>
      </c>
      <c r="AB24" s="3">
        <v>62.292109837555103</v>
      </c>
      <c r="AC24" s="4">
        <v>84.239212717638097</v>
      </c>
      <c r="AD24" s="3">
        <v>69.858516624540997</v>
      </c>
      <c r="AE24" s="4">
        <v>85.911847645536199</v>
      </c>
      <c r="AF24" s="3">
        <v>92.444190040068705</v>
      </c>
      <c r="AG24" s="4"/>
      <c r="AH24" s="3">
        <v>81.277760695242193</v>
      </c>
      <c r="AI24" s="4">
        <v>89.849659001676301</v>
      </c>
      <c r="AJ24" s="3">
        <v>84.483005805203206</v>
      </c>
      <c r="AK24" s="4">
        <v>89.659833295787394</v>
      </c>
      <c r="AL24" s="3">
        <v>80.478369580600997</v>
      </c>
      <c r="AM24" s="4">
        <v>86.066858939120095</v>
      </c>
      <c r="AN24" s="3">
        <v>80.118951643013503</v>
      </c>
      <c r="AO24" s="4">
        <v>85.289082117441495</v>
      </c>
      <c r="AP24" s="3">
        <v>60.206253710318201</v>
      </c>
      <c r="AQ24" s="4">
        <v>82.289885355411599</v>
      </c>
      <c r="AR24" s="3">
        <v>64.326975856691007</v>
      </c>
      <c r="AS24" s="4">
        <v>88.639440017248603</v>
      </c>
      <c r="AT24" s="3">
        <v>85.576234788833204</v>
      </c>
      <c r="AU24" s="4">
        <v>84.816677600408198</v>
      </c>
      <c r="AV24" s="3">
        <v>88.633322833009998</v>
      </c>
      <c r="AW24" s="4">
        <v>87.224511736248004</v>
      </c>
      <c r="AX24" s="3">
        <v>90.3133648781359</v>
      </c>
      <c r="AY24" s="4">
        <v>78.190931343979699</v>
      </c>
      <c r="AZ24" s="3">
        <v>86.496233636907306</v>
      </c>
      <c r="BA24" s="4">
        <v>73.670643509219005</v>
      </c>
      <c r="BB24" s="3">
        <v>80.2672167073286</v>
      </c>
      <c r="BC24" s="4">
        <v>57.915452700289102</v>
      </c>
      <c r="BD24" s="3">
        <v>84.3503017118137</v>
      </c>
      <c r="BE24" s="4">
        <v>77.473825715783505</v>
      </c>
      <c r="BF24" s="3">
        <v>79.824728519718093</v>
      </c>
      <c r="BG24" s="4">
        <v>69.596234091008995</v>
      </c>
      <c r="BH24" s="3">
        <v>46.210855063373003</v>
      </c>
      <c r="BI24" s="4">
        <v>80.676337241515995</v>
      </c>
      <c r="BJ24" s="3">
        <v>91.243809180949896</v>
      </c>
      <c r="BK24" s="4">
        <v>93.058121733621903</v>
      </c>
      <c r="BL24" s="3">
        <v>88.972272461251706</v>
      </c>
      <c r="BM24" s="4">
        <v>81.645746931041302</v>
      </c>
      <c r="BN24" s="3">
        <v>68.266499999999994</v>
      </c>
      <c r="BO24" s="4">
        <v>92.807731692786106</v>
      </c>
      <c r="BP24" s="3">
        <v>52.684042745269501</v>
      </c>
      <c r="BQ24" s="4">
        <v>84.950544176940895</v>
      </c>
      <c r="BR24" s="3">
        <v>83.141293852591005</v>
      </c>
      <c r="BS24" s="4"/>
      <c r="BT24" s="3">
        <v>75.194438678391094</v>
      </c>
      <c r="BU24" s="4">
        <v>44.936907841666198</v>
      </c>
      <c r="BV24" s="3">
        <v>85.124300046776099</v>
      </c>
      <c r="BW24" s="4">
        <v>73.350785556031397</v>
      </c>
      <c r="BX24" s="3">
        <v>70.907363298981295</v>
      </c>
      <c r="BY24" s="4">
        <v>73.003859835010999</v>
      </c>
      <c r="BZ24" s="3">
        <v>77.279285468910999</v>
      </c>
      <c r="CA24" s="4">
        <v>67.237542085546295</v>
      </c>
      <c r="CB24" s="3">
        <v>66.536731406916104</v>
      </c>
      <c r="CC24" s="4">
        <v>67.832715830743894</v>
      </c>
      <c r="CD24" s="3">
        <v>49.437025399319197</v>
      </c>
      <c r="CE24" s="4"/>
      <c r="CF24" s="3">
        <v>93.659153149357493</v>
      </c>
      <c r="CG24" s="4">
        <v>100.362320886503</v>
      </c>
      <c r="CH24" s="3">
        <v>76.711120168704397</v>
      </c>
      <c r="CI24" s="4">
        <v>61.780151298448601</v>
      </c>
      <c r="CJ24" s="3">
        <v>55.415203025805802</v>
      </c>
      <c r="CK24" s="4"/>
      <c r="CL24" s="3">
        <v>86.469099020523501</v>
      </c>
      <c r="CM24" s="4">
        <v>85.334508335169303</v>
      </c>
      <c r="CN24" s="3">
        <v>76.970550494761596</v>
      </c>
      <c r="CO24" s="4">
        <v>59.577439400766302</v>
      </c>
      <c r="CP24" s="3">
        <v>80.113706552106393</v>
      </c>
      <c r="CQ24" s="4">
        <v>72.582453129346106</v>
      </c>
      <c r="CR24" s="3"/>
      <c r="CS24" s="4">
        <v>97.494683904112904</v>
      </c>
      <c r="CT24" s="3">
        <v>62.330787580840699</v>
      </c>
      <c r="CU24" s="4">
        <v>80.160382000101706</v>
      </c>
      <c r="CV24" s="3">
        <v>77.731898681568097</v>
      </c>
      <c r="CW24" s="4">
        <v>89.922649922649896</v>
      </c>
      <c r="CX24" s="3">
        <v>63.366083244559597</v>
      </c>
      <c r="CY24" s="4">
        <v>62.287655719139103</v>
      </c>
      <c r="CZ24" s="3">
        <v>88.174997924374196</v>
      </c>
      <c r="DA24" s="4">
        <v>73.298622131369697</v>
      </c>
      <c r="DB24" s="3">
        <v>89.984814389900095</v>
      </c>
      <c r="DC24" s="4">
        <v>88.433984274231904</v>
      </c>
      <c r="DD24" s="3">
        <v>92.140585269909906</v>
      </c>
      <c r="DE24" s="4">
        <v>76.264059590506804</v>
      </c>
      <c r="DF24" s="3">
        <v>72.960255362959003</v>
      </c>
      <c r="DG24" s="4">
        <v>80.548876313063005</v>
      </c>
      <c r="DH24" s="3">
        <v>78.201388278975301</v>
      </c>
      <c r="DI24" s="4">
        <v>64.503960614033105</v>
      </c>
      <c r="DJ24" s="3">
        <v>58.294011992816003</v>
      </c>
      <c r="DK24" s="4">
        <v>82.082191780821802</v>
      </c>
      <c r="DL24" s="3">
        <v>86.917724472175806</v>
      </c>
      <c r="DM24" s="4">
        <v>89.248554852747503</v>
      </c>
      <c r="DN24" s="3">
        <v>61.386883915225503</v>
      </c>
      <c r="DO24" s="4">
        <v>44.6460270496218</v>
      </c>
      <c r="DP24" s="3">
        <v>71.789764793094406</v>
      </c>
      <c r="DQ24" s="4"/>
      <c r="DR24" s="3">
        <v>71.749627978983099</v>
      </c>
      <c r="DS24" s="4">
        <v>84.769617038243197</v>
      </c>
      <c r="DT24" s="3"/>
      <c r="DU24" s="4">
        <v>87.537880752461703</v>
      </c>
      <c r="DV24" s="3">
        <v>63.937233877920498</v>
      </c>
      <c r="DW24" s="4">
        <v>92.755545308011904</v>
      </c>
      <c r="DX24" s="3">
        <v>66.025609739349505</v>
      </c>
      <c r="DY24" s="4">
        <v>86.357068975208804</v>
      </c>
      <c r="DZ24" s="3">
        <v>89.548457153198797</v>
      </c>
      <c r="EA24" s="4">
        <v>76.455569025031295</v>
      </c>
      <c r="EB24" s="3">
        <v>57.203948944590103</v>
      </c>
      <c r="EC24" s="4">
        <v>81.638554216867504</v>
      </c>
      <c r="ED24" s="3">
        <v>81.514476614699404</v>
      </c>
      <c r="EE24" s="4">
        <v>76.721486182091198</v>
      </c>
      <c r="EF24" s="3">
        <v>71.731266149870905</v>
      </c>
      <c r="EG24" s="4">
        <v>87.294672264361694</v>
      </c>
      <c r="EH24" s="3">
        <v>79.3967067939668</v>
      </c>
      <c r="EI24" s="4">
        <v>86.846363503007197</v>
      </c>
      <c r="EJ24" s="3">
        <v>92.086415237716494</v>
      </c>
      <c r="EK24" s="4">
        <v>74.476488049123304</v>
      </c>
      <c r="EL24" s="3">
        <v>74.671184117859795</v>
      </c>
      <c r="EM24" s="4">
        <v>62.051458965809097</v>
      </c>
      <c r="EN24" s="3">
        <v>77.279072685730299</v>
      </c>
      <c r="EO24" s="4">
        <v>88.431840722679496</v>
      </c>
      <c r="EP24" s="3">
        <v>65.862583548693607</v>
      </c>
      <c r="EQ24" s="4">
        <v>54.4605088417416</v>
      </c>
      <c r="ER24" s="3"/>
      <c r="ES24" s="4">
        <v>88.201521978304896</v>
      </c>
      <c r="ET24" s="3">
        <v>88.444714989131</v>
      </c>
      <c r="EU24" s="4">
        <v>86.634514108320801</v>
      </c>
      <c r="EV24" s="3">
        <v>87.335010815344503</v>
      </c>
      <c r="EW24" s="4">
        <v>67.919917821417897</v>
      </c>
      <c r="EX24" s="3">
        <v>74.548893124175393</v>
      </c>
      <c r="EY24" s="4"/>
      <c r="EZ24" s="3">
        <v>89.159042081628101</v>
      </c>
      <c r="FA24" s="4">
        <v>58.649646171395098</v>
      </c>
      <c r="FB24" s="3">
        <v>81.688417800436099</v>
      </c>
      <c r="FC24" s="4">
        <v>87.704404817417497</v>
      </c>
      <c r="FD24" s="3">
        <v>82.076360231187294</v>
      </c>
      <c r="FE24" s="4">
        <v>60.021232307780203</v>
      </c>
      <c r="FF24" s="3">
        <v>68.977861287827594</v>
      </c>
      <c r="FG24" s="4">
        <v>92.705948474654704</v>
      </c>
      <c r="FH24" s="3">
        <v>69.1963657941143</v>
      </c>
      <c r="FI24" s="4">
        <v>59.479706517062901</v>
      </c>
      <c r="FJ24" s="3">
        <v>66.228129182883904</v>
      </c>
      <c r="FK24" s="4">
        <v>88.038502416962402</v>
      </c>
      <c r="FL24" s="3">
        <v>74.278410906379804</v>
      </c>
      <c r="FM24" s="4">
        <v>84.923483049444499</v>
      </c>
      <c r="FN24" s="3">
        <v>76.918566127631195</v>
      </c>
      <c r="FO24" s="4">
        <v>65.0687409963231</v>
      </c>
      <c r="FP24" s="3">
        <v>84.436087097603703</v>
      </c>
      <c r="FQ24" s="4">
        <v>65.695067264574007</v>
      </c>
      <c r="FR24" s="3"/>
      <c r="FS24" s="4">
        <v>66.964000780489997</v>
      </c>
      <c r="FT24" s="3">
        <v>51.539259771705296</v>
      </c>
      <c r="FU24" s="4"/>
      <c r="FV24" s="3">
        <v>88.440909931570204</v>
      </c>
      <c r="FW24" s="4">
        <v>90.282825549764496</v>
      </c>
      <c r="FX24" s="3">
        <v>71.288858439667706</v>
      </c>
      <c r="FY24" s="4"/>
      <c r="FZ24" s="3">
        <v>84.1138703383033</v>
      </c>
      <c r="GA24" s="4"/>
      <c r="GB24" s="3">
        <v>60.338014842205197</v>
      </c>
      <c r="GC24" s="4">
        <v>80.657249517957894</v>
      </c>
      <c r="GD24" s="3">
        <v>60.710448549782797</v>
      </c>
      <c r="GE24" s="4">
        <v>60.563028982856203</v>
      </c>
      <c r="GF24" s="3"/>
      <c r="GG24" s="1" t="s">
        <v>22</v>
      </c>
      <c r="GH24">
        <f t="shared" si="3"/>
        <v>2.4061411430782886E-2</v>
      </c>
      <c r="GI24">
        <f t="shared" si="4"/>
        <v>3.1337802333726517E-2</v>
      </c>
      <c r="GJ24">
        <f t="shared" si="5"/>
        <v>0.21034299456948502</v>
      </c>
      <c r="GK24">
        <f t="shared" si="6"/>
        <v>3.8978494623655324E-2</v>
      </c>
      <c r="GL24">
        <f t="shared" si="7"/>
        <v>1.8997574777687154E-2</v>
      </c>
      <c r="GM24">
        <f t="shared" si="8"/>
        <v>-1.8370191773858457E-2</v>
      </c>
      <c r="GN24">
        <f t="shared" si="9"/>
        <v>3.6282616808982704E-2</v>
      </c>
      <c r="GO24">
        <f t="shared" si="10"/>
        <v>3.09023485784925E-2</v>
      </c>
      <c r="GP24">
        <f t="shared" si="11"/>
        <v>2.2168451222726704E-2</v>
      </c>
      <c r="GQ24">
        <f t="shared" si="12"/>
        <v>0.10399006493058915</v>
      </c>
      <c r="GR24">
        <f t="shared" si="13"/>
        <v>1.6608315731605039E-2</v>
      </c>
      <c r="GS24">
        <f t="shared" si="14"/>
        <v>9.9968759762572024E-3</v>
      </c>
      <c r="GT24">
        <f t="shared" si="15"/>
        <v>7.5393371275526366E-2</v>
      </c>
      <c r="GU24">
        <f t="shared" si="16"/>
        <v>6.4453124999999334E-2</v>
      </c>
      <c r="GV24">
        <f t="shared" si="17"/>
        <v>9.873800729131843E-2</v>
      </c>
      <c r="GW24">
        <f t="shared" si="18"/>
        <v>3.1364264239862827E-2</v>
      </c>
      <c r="GX24">
        <f t="shared" si="19"/>
        <v>-3.5763283659311473E-2</v>
      </c>
      <c r="GY24">
        <f t="shared" si="20"/>
        <v>6.8891855807744484E-2</v>
      </c>
      <c r="GZ24">
        <f t="shared" si="21"/>
        <v>5.4901960784314419E-2</v>
      </c>
      <c r="HA24">
        <f t="shared" si="22"/>
        <v>5.4114886485471247E-2</v>
      </c>
      <c r="HB24" t="str">
        <f t="shared" si="23"/>
        <v/>
      </c>
      <c r="HC24">
        <f t="shared" si="24"/>
        <v>9.2833876221497524E-2</v>
      </c>
      <c r="HD24">
        <f t="shared" si="25"/>
        <v>6.2049396917960298E-2</v>
      </c>
      <c r="HE24">
        <f t="shared" si="26"/>
        <v>1.1295802137317068E-2</v>
      </c>
      <c r="HF24">
        <f t="shared" si="27"/>
        <v>4.7739566500227815E-2</v>
      </c>
      <c r="HG24">
        <f t="shared" si="28"/>
        <v>8.4978540772531863E-2</v>
      </c>
      <c r="HH24">
        <f t="shared" si="29"/>
        <v>0.15449013034697279</v>
      </c>
      <c r="HI24">
        <f t="shared" si="30"/>
        <v>1.4522784238027997E-2</v>
      </c>
      <c r="HJ24">
        <f t="shared" si="31"/>
        <v>6.2357813034362275E-2</v>
      </c>
      <c r="HK24">
        <f t="shared" si="32"/>
        <v>2.2082790685359788E-2</v>
      </c>
      <c r="HL24">
        <f t="shared" si="33"/>
        <v>2.6048284625159956E-2</v>
      </c>
      <c r="HM24" t="str">
        <f t="shared" si="34"/>
        <v/>
      </c>
      <c r="HN24">
        <f t="shared" si="35"/>
        <v>2.8580738258158211E-2</v>
      </c>
      <c r="HO24">
        <f t="shared" si="36"/>
        <v>0.12954732510288114</v>
      </c>
      <c r="HP24">
        <f t="shared" si="37"/>
        <v>3.3201726241331775E-2</v>
      </c>
      <c r="HQ24">
        <f t="shared" si="38"/>
        <v>1.2649025879615694E-2</v>
      </c>
      <c r="HR24">
        <f t="shared" si="39"/>
        <v>4.9849221490553486E-2</v>
      </c>
      <c r="HS24">
        <f t="shared" si="40"/>
        <v>1.3078225967687152E-2</v>
      </c>
      <c r="HT24">
        <f t="shared" si="41"/>
        <v>4.9334128704436875E-2</v>
      </c>
      <c r="HU24">
        <f t="shared" si="42"/>
        <v>3.4816753926706356E-2</v>
      </c>
      <c r="HV24">
        <f t="shared" si="43"/>
        <v>0.24518624945465817</v>
      </c>
      <c r="HW24">
        <f t="shared" si="44"/>
        <v>1.7371474283121024E-2</v>
      </c>
      <c r="HX24">
        <f t="shared" si="45"/>
        <v>0.13731591595292358</v>
      </c>
      <c r="HY24">
        <f t="shared" si="46"/>
        <v>4.2701884231138854E-2</v>
      </c>
      <c r="HZ24">
        <f t="shared" si="47"/>
        <v>3.2829373650107518E-2</v>
      </c>
      <c r="IA24">
        <f t="shared" si="48"/>
        <v>4.6026609133404728E-2</v>
      </c>
      <c r="IB24">
        <f t="shared" si="49"/>
        <v>2.3192244828946995E-2</v>
      </c>
      <c r="IC24">
        <f t="shared" si="50"/>
        <v>1.8410041841004254E-2</v>
      </c>
      <c r="ID24">
        <f t="shared" si="51"/>
        <v>2.2644561261625729E-2</v>
      </c>
      <c r="IE24">
        <f t="shared" si="52"/>
        <v>3.6464771322617828E-2</v>
      </c>
      <c r="IF24">
        <f t="shared" si="53"/>
        <v>1.9661016949151788E-2</v>
      </c>
      <c r="IG24">
        <f t="shared" si="54"/>
        <v>9.9075913751958122E-3</v>
      </c>
      <c r="IH24">
        <f t="shared" si="55"/>
        <v>2.674779172457753E-2</v>
      </c>
      <c r="II24">
        <f t="shared" si="56"/>
        <v>4.2444387624647861E-2</v>
      </c>
      <c r="IJ24">
        <f t="shared" si="57"/>
        <v>4.2328634295519141E-2</v>
      </c>
      <c r="IK24">
        <f t="shared" si="58"/>
        <v>4.2612112209130748E-2</v>
      </c>
      <c r="IL24">
        <f t="shared" si="59"/>
        <v>4.2807366849179074E-2</v>
      </c>
      <c r="IM24">
        <f t="shared" si="60"/>
        <v>4.7464940668825006E-2</v>
      </c>
      <c r="IN24">
        <f t="shared" si="61"/>
        <v>0.11743316849407703</v>
      </c>
      <c r="IO24">
        <f t="shared" si="62"/>
        <v>2.2395343642164889E-2</v>
      </c>
      <c r="IP24">
        <f t="shared" si="63"/>
        <v>6.5741787057385093E-3</v>
      </c>
      <c r="IQ24">
        <f t="shared" si="64"/>
        <v>1.8802496724975359E-2</v>
      </c>
      <c r="IR24">
        <f t="shared" si="65"/>
        <v>3.8766402451209547E-2</v>
      </c>
      <c r="IS24">
        <f t="shared" si="66"/>
        <v>3.8664154343295731E-2</v>
      </c>
      <c r="IT24">
        <f t="shared" si="67"/>
        <v>6.97623444248332E-2</v>
      </c>
      <c r="IU24">
        <f t="shared" si="68"/>
        <v>1.6429374656903528E-2</v>
      </c>
      <c r="IV24">
        <f t="shared" si="69"/>
        <v>0.14967413544482189</v>
      </c>
      <c r="IW24">
        <f t="shared" si="70"/>
        <v>3.8705029547606129E-2</v>
      </c>
      <c r="IX24">
        <f t="shared" si="71"/>
        <v>3.4272901985907378E-2</v>
      </c>
      <c r="IY24" t="str">
        <f t="shared" si="72"/>
        <v/>
      </c>
      <c r="IZ24">
        <f t="shared" si="73"/>
        <v>9.3740363860623344E-2</v>
      </c>
      <c r="JA24">
        <f t="shared" si="74"/>
        <v>0.35291189646590815</v>
      </c>
      <c r="JB24">
        <f t="shared" si="75"/>
        <v>3.5578262888992684E-2</v>
      </c>
      <c r="JC24">
        <f t="shared" si="76"/>
        <v>7.2624511610934306E-2</v>
      </c>
      <c r="JD24">
        <f t="shared" si="77"/>
        <v>0.13683852100286131</v>
      </c>
      <c r="JE24">
        <f t="shared" si="78"/>
        <v>8.9943502824859634E-2</v>
      </c>
      <c r="JF24">
        <f t="shared" si="79"/>
        <v>3.649096940656138E-2</v>
      </c>
      <c r="JG24">
        <f t="shared" si="80"/>
        <v>3.9240489396313638E-2</v>
      </c>
      <c r="JH24">
        <f t="shared" si="81"/>
        <v>3.7132031959774325E-2</v>
      </c>
      <c r="JI24">
        <f t="shared" si="82"/>
        <v>8.3971847610988748E-2</v>
      </c>
      <c r="JJ24">
        <f t="shared" si="83"/>
        <v>9.5127610208816771E-2</v>
      </c>
      <c r="JK24" t="str">
        <f t="shared" si="84"/>
        <v/>
      </c>
      <c r="JL24">
        <f t="shared" si="85"/>
        <v>2.5842178126442183E-2</v>
      </c>
      <c r="JM24">
        <f t="shared" si="86"/>
        <v>-3.0874785591754605E-3</v>
      </c>
      <c r="JN24">
        <f t="shared" si="87"/>
        <v>4.1732783243415339E-2</v>
      </c>
      <c r="JO24">
        <f t="shared" si="88"/>
        <v>8.1802010676549575E-2</v>
      </c>
      <c r="JP24">
        <f t="shared" si="89"/>
        <v>7.5587293378156062E-2</v>
      </c>
      <c r="JQ24" t="str">
        <f t="shared" si="90"/>
        <v/>
      </c>
      <c r="JR24">
        <f t="shared" si="91"/>
        <v>2.3357677569048496E-2</v>
      </c>
      <c r="JS24">
        <f t="shared" si="92"/>
        <v>-5.1686516473794519E-3</v>
      </c>
      <c r="JT24">
        <f t="shared" si="93"/>
        <v>4.1996233521657045E-2</v>
      </c>
      <c r="JU24">
        <f t="shared" si="94"/>
        <v>4.5192458546268854E-2</v>
      </c>
      <c r="JV24">
        <f t="shared" si="95"/>
        <v>6.5278633320157153E-2</v>
      </c>
      <c r="JW24">
        <f t="shared" si="96"/>
        <v>6.4684116090126365E-2</v>
      </c>
      <c r="JX24" t="str">
        <f t="shared" si="97"/>
        <v/>
      </c>
      <c r="JY24">
        <f t="shared" si="98"/>
        <v>3.1184134891741655E-2</v>
      </c>
      <c r="JZ24">
        <f t="shared" si="99"/>
        <v>4.8348403764534975E-2</v>
      </c>
      <c r="KA24">
        <f t="shared" si="100"/>
        <v>4.0877367896311245E-2</v>
      </c>
      <c r="KB24">
        <f t="shared" si="101"/>
        <v>2.198059281850262E-2</v>
      </c>
      <c r="KC24">
        <f t="shared" si="102"/>
        <v>2.7265405269800258E-2</v>
      </c>
      <c r="KD24">
        <f t="shared" si="103"/>
        <v>0.15354114471359637</v>
      </c>
      <c r="KE24">
        <f t="shared" si="104"/>
        <v>0.15546218487395058</v>
      </c>
      <c r="KF24">
        <f t="shared" si="105"/>
        <v>3.365780460748824E-2</v>
      </c>
      <c r="KG24">
        <f t="shared" si="106"/>
        <v>1.9005408754591668E-2</v>
      </c>
      <c r="KH24">
        <f t="shared" si="107"/>
        <v>0.10589688175362744</v>
      </c>
      <c r="KI24">
        <f t="shared" si="108"/>
        <v>2.3259878248767851E-2</v>
      </c>
      <c r="KJ24">
        <f t="shared" si="109"/>
        <v>2.442868400315179E-2</v>
      </c>
      <c r="KK24">
        <f t="shared" si="110"/>
        <v>0.11400744772271554</v>
      </c>
      <c r="KL24">
        <f t="shared" si="111"/>
        <v>4.4339343777712648E-2</v>
      </c>
      <c r="KM24">
        <f t="shared" si="112"/>
        <v>3.9727417692352329E-2</v>
      </c>
      <c r="KN24">
        <f t="shared" si="113"/>
        <v>4.9793996468511681E-2</v>
      </c>
      <c r="KO24">
        <f t="shared" si="114"/>
        <v>0.11024264094133307</v>
      </c>
      <c r="KP24">
        <f t="shared" si="115"/>
        <v>0.13152289669861528</v>
      </c>
      <c r="KQ24" t="str">
        <f t="shared" si="116"/>
        <v/>
      </c>
      <c r="KR24">
        <f t="shared" si="117"/>
        <v>2.3091725465042012E-2</v>
      </c>
      <c r="KS24">
        <f t="shared" si="118"/>
        <v>3.3844316145759112E-3</v>
      </c>
      <c r="KT24">
        <f t="shared" si="119"/>
        <v>7.099281521884504E-2</v>
      </c>
      <c r="KU24">
        <f t="shared" si="120"/>
        <v>8.8939044666308531E-2</v>
      </c>
      <c r="KV24">
        <f t="shared" si="121"/>
        <v>2.2931294232830801E-2</v>
      </c>
      <c r="KW24" t="str">
        <f t="shared" si="122"/>
        <v/>
      </c>
      <c r="KX24">
        <f t="shared" si="123"/>
        <v>7.314470944307172E-2</v>
      </c>
      <c r="KY24">
        <f t="shared" si="124"/>
        <v>4.5825133539496798E-2</v>
      </c>
      <c r="KZ24" t="str">
        <f t="shared" si="125"/>
        <v/>
      </c>
      <c r="LA24">
        <f t="shared" si="126"/>
        <v>3.3598612395797645E-2</v>
      </c>
      <c r="LB24">
        <f t="shared" si="127"/>
        <v>0.10596703372181304</v>
      </c>
      <c r="LC24">
        <f t="shared" si="128"/>
        <v>0.11487650775416336</v>
      </c>
      <c r="LD24">
        <f t="shared" si="129"/>
        <v>0.26183969268615548</v>
      </c>
      <c r="LE24">
        <f t="shared" si="130"/>
        <v>1.3104985631263721E-2</v>
      </c>
      <c r="LF24">
        <f t="shared" si="131"/>
        <v>1.7688194158783199E-2</v>
      </c>
      <c r="LG24">
        <f t="shared" si="132"/>
        <v>2.2004243500445719E-2</v>
      </c>
      <c r="LH24">
        <f t="shared" si="133"/>
        <v>8.6434031989621962E-2</v>
      </c>
      <c r="LI24">
        <f t="shared" si="134"/>
        <v>4.438964241676957E-2</v>
      </c>
      <c r="LJ24">
        <f t="shared" si="135"/>
        <v>2.8391110738178904E-2</v>
      </c>
      <c r="LK24">
        <f t="shared" si="136"/>
        <v>1.747398175510706E-2</v>
      </c>
      <c r="LL24">
        <f t="shared" si="137"/>
        <v>6.2554680664918871E-2</v>
      </c>
      <c r="LM24">
        <f t="shared" si="138"/>
        <v>1.2416961569501339E-2</v>
      </c>
      <c r="LN24">
        <f t="shared" si="139"/>
        <v>6.0236511456022157E-2</v>
      </c>
      <c r="LO24">
        <f t="shared" si="140"/>
        <v>1.5411997850733883E-2</v>
      </c>
      <c r="LP24">
        <f t="shared" si="141"/>
        <v>2.5274968569373391E-2</v>
      </c>
      <c r="LQ24">
        <f t="shared" si="142"/>
        <v>0.10489383031076227</v>
      </c>
      <c r="LR24">
        <f t="shared" si="143"/>
        <v>8.8814876491812411E-2</v>
      </c>
      <c r="LS24">
        <f t="shared" si="144"/>
        <v>0.12674605212362677</v>
      </c>
      <c r="LT24">
        <f t="shared" si="145"/>
        <v>5.0437294827190282E-3</v>
      </c>
      <c r="LU24">
        <f t="shared" si="146"/>
        <v>2.4477727831300866E-2</v>
      </c>
      <c r="LV24">
        <f t="shared" si="147"/>
        <v>0.15472560975609828</v>
      </c>
      <c r="LW24">
        <f t="shared" si="148"/>
        <v>1.7712865133623801E-2</v>
      </c>
      <c r="LX24" t="str">
        <f t="shared" si="149"/>
        <v/>
      </c>
      <c r="LY24">
        <f t="shared" si="150"/>
        <v>4.5751909066418239E-3</v>
      </c>
      <c r="LZ24" t="str">
        <f t="shared" si="151"/>
        <v/>
      </c>
      <c r="MA24">
        <f t="shared" si="152"/>
        <v>2.0904102430100435E-2</v>
      </c>
      <c r="MB24">
        <f t="shared" si="153"/>
        <v>2.4907787309875973E-2</v>
      </c>
      <c r="MC24">
        <f t="shared" si="154"/>
        <v>9.989630141721384E-2</v>
      </c>
      <c r="MD24">
        <f t="shared" si="155"/>
        <v>2.3958920660492433E-2</v>
      </c>
      <c r="ME24" t="str">
        <f t="shared" si="156"/>
        <v/>
      </c>
      <c r="MF24">
        <f t="shared" si="157"/>
        <v>3.4367352338117607E-2</v>
      </c>
      <c r="MG24">
        <f t="shared" si="158"/>
        <v>0.11401910655842284</v>
      </c>
      <c r="MH24">
        <f t="shared" si="159"/>
        <v>3.2493432119345744E-2</v>
      </c>
      <c r="MI24">
        <f t="shared" si="160"/>
        <v>3.3920058672534559E-2</v>
      </c>
      <c r="MJ24">
        <f t="shared" si="161"/>
        <v>4.0738383195417338E-2</v>
      </c>
      <c r="MK24">
        <f t="shared" si="162"/>
        <v>0.11379483362468523</v>
      </c>
      <c r="ML24">
        <f t="shared" si="163"/>
        <v>9.3467543138866516E-2</v>
      </c>
      <c r="MM24">
        <f t="shared" si="164"/>
        <v>5.2459251469807455E-3</v>
      </c>
      <c r="MN24">
        <f t="shared" si="165"/>
        <v>7.8012034847042555E-2</v>
      </c>
      <c r="MO24">
        <f t="shared" si="166"/>
        <v>7.8071482795140534E-2</v>
      </c>
      <c r="MP24">
        <f t="shared" si="167"/>
        <v>5.6447860938412697E-2</v>
      </c>
      <c r="MQ24">
        <f t="shared" si="168"/>
        <v>5.6317154501667188E-2</v>
      </c>
      <c r="MR24">
        <f t="shared" si="169"/>
        <v>7.4538864044813025E-3</v>
      </c>
      <c r="MS24">
        <f t="shared" si="170"/>
        <v>6.8472118808909466E-2</v>
      </c>
      <c r="MT24">
        <f t="shared" si="171"/>
        <v>8.3356410966491046E-2</v>
      </c>
      <c r="MU24">
        <f t="shared" si="172"/>
        <v>7.1402710325473295E-2</v>
      </c>
      <c r="MV24">
        <f t="shared" si="173"/>
        <v>1.7447431382103362E-2</v>
      </c>
      <c r="MW24">
        <f t="shared" si="174"/>
        <v>7.9090323174662469E-2</v>
      </c>
      <c r="MX24" t="str">
        <f t="shared" si="175"/>
        <v/>
      </c>
      <c r="MY24">
        <f t="shared" si="176"/>
        <v>8.0396531074166999E-2</v>
      </c>
      <c r="MZ24">
        <f t="shared" si="177"/>
        <v>0.14629919262797531</v>
      </c>
      <c r="NA24" t="str">
        <f t="shared" si="178"/>
        <v/>
      </c>
      <c r="NB24">
        <f t="shared" si="179"/>
        <v>2.3982869379014726E-2</v>
      </c>
      <c r="NC24">
        <f t="shared" si="180"/>
        <v>3.832630098452916E-2</v>
      </c>
      <c r="ND24">
        <f t="shared" si="181"/>
        <v>3.9296975307759219E-2</v>
      </c>
      <c r="NE24" t="str">
        <f t="shared" si="182"/>
        <v/>
      </c>
      <c r="NF24">
        <f t="shared" si="183"/>
        <v>6.1674008810577163E-3</v>
      </c>
      <c r="NG24" t="str">
        <f t="shared" si="184"/>
        <v/>
      </c>
      <c r="NH24">
        <f t="shared" si="185"/>
        <v>7.5601052080222386E-2</v>
      </c>
      <c r="NI24">
        <f t="shared" si="186"/>
        <v>4.4470979398757438E-2</v>
      </c>
      <c r="NJ24">
        <f t="shared" si="187"/>
        <v>0.13981373473249104</v>
      </c>
      <c r="NK24">
        <f t="shared" si="188"/>
        <v>0.19166339484360817</v>
      </c>
      <c r="NL24" t="str">
        <f t="shared" si="189"/>
        <v/>
      </c>
    </row>
    <row r="25" spans="1:376" x14ac:dyDescent="0.4">
      <c r="A25" s="1" t="s">
        <v>23</v>
      </c>
      <c r="B25" s="3">
        <v>87.064399057834393</v>
      </c>
      <c r="C25" s="4">
        <v>81.443147617999003</v>
      </c>
      <c r="D25" s="3">
        <v>56.648853444806903</v>
      </c>
      <c r="E25" s="4">
        <v>82.406087216896694</v>
      </c>
      <c r="F25" s="3">
        <v>90.926714722586297</v>
      </c>
      <c r="G25" s="4">
        <v>74.587763980396502</v>
      </c>
      <c r="H25" s="3">
        <v>85.597847321240593</v>
      </c>
      <c r="I25" s="4">
        <v>87.200832466181097</v>
      </c>
      <c r="J25" s="3">
        <v>91.649536365515601</v>
      </c>
      <c r="K25" s="4">
        <v>61.302650807237399</v>
      </c>
      <c r="L25" s="3">
        <v>88.753556468283605</v>
      </c>
      <c r="M25" s="4">
        <v>87.283221560053804</v>
      </c>
      <c r="N25" s="3">
        <v>71.266810987290697</v>
      </c>
      <c r="O25" s="4">
        <v>77.789436866036795</v>
      </c>
      <c r="P25" s="3">
        <v>63.115198665573203</v>
      </c>
      <c r="Q25" s="4">
        <v>91.010550491638497</v>
      </c>
      <c r="R25" s="3">
        <v>99.850788399963207</v>
      </c>
      <c r="S25" s="4">
        <v>86.1748123373212</v>
      </c>
      <c r="T25" s="3">
        <v>75.661888486456107</v>
      </c>
      <c r="U25" s="4">
        <v>74.143637167401394</v>
      </c>
      <c r="V25" s="3">
        <v>86.484482457899801</v>
      </c>
      <c r="W25" s="4">
        <v>67.520180634679704</v>
      </c>
      <c r="X25" s="3">
        <v>81.063732723641095</v>
      </c>
      <c r="Y25" s="4">
        <v>95.644783457787199</v>
      </c>
      <c r="Z25" s="3">
        <v>74.616712945059305</v>
      </c>
      <c r="AA25" s="4">
        <v>88.461062917682895</v>
      </c>
      <c r="AB25" s="3">
        <v>59.164668471504299</v>
      </c>
      <c r="AC25" s="4">
        <v>83.966691900075702</v>
      </c>
      <c r="AD25" s="3">
        <v>69.934538272377495</v>
      </c>
      <c r="AE25" s="4">
        <v>87.395217676825993</v>
      </c>
      <c r="AF25" s="3">
        <v>92.501431024613595</v>
      </c>
      <c r="AG25" s="4"/>
      <c r="AH25" s="3">
        <v>81.227491606097303</v>
      </c>
      <c r="AI25" s="4">
        <v>84.444236543015506</v>
      </c>
      <c r="AJ25" s="3">
        <v>85.304571059987097</v>
      </c>
      <c r="AK25" s="4">
        <v>90.155440414507794</v>
      </c>
      <c r="AL25" s="3">
        <v>81.558711138368594</v>
      </c>
      <c r="AM25" s="4">
        <v>86.812845862342797</v>
      </c>
      <c r="AN25" s="3">
        <v>80.611384287765802</v>
      </c>
      <c r="AO25" s="4">
        <v>88.331267945561805</v>
      </c>
      <c r="AP25" s="3">
        <v>61.161507714201903</v>
      </c>
      <c r="AQ25" s="4">
        <v>84.223977622805194</v>
      </c>
      <c r="AR25" s="3">
        <v>66.402376865639098</v>
      </c>
      <c r="AS25" s="4">
        <v>88.4104727214485</v>
      </c>
      <c r="AT25" s="3">
        <v>86.828919112383701</v>
      </c>
      <c r="AU25" s="4">
        <v>85.662220278445901</v>
      </c>
      <c r="AV25" s="3">
        <v>90.932824061594999</v>
      </c>
      <c r="AW25" s="4">
        <v>87.654542196739001</v>
      </c>
      <c r="AX25" s="3">
        <v>90.5633425587001</v>
      </c>
      <c r="AY25" s="4">
        <v>78.703811633057398</v>
      </c>
      <c r="AZ25" s="3">
        <v>87.166147900435007</v>
      </c>
      <c r="BA25" s="4">
        <v>76.239622191851495</v>
      </c>
      <c r="BB25" s="3">
        <v>81.063819491174698</v>
      </c>
      <c r="BC25" s="4">
        <v>58.583106925678699</v>
      </c>
      <c r="BD25" s="3">
        <v>85.500162706918999</v>
      </c>
      <c r="BE25" s="4">
        <v>77.940535509252001</v>
      </c>
      <c r="BF25" s="3">
        <v>80.186702228995998</v>
      </c>
      <c r="BG25" s="4">
        <v>70.611627139023994</v>
      </c>
      <c r="BH25" s="3">
        <v>46.196254006415998</v>
      </c>
      <c r="BI25" s="4">
        <v>81.457249718152795</v>
      </c>
      <c r="BJ25" s="3">
        <v>91.4566447787508</v>
      </c>
      <c r="BK25" s="4">
        <v>93.307994157912304</v>
      </c>
      <c r="BL25" s="3">
        <v>89.286057327257495</v>
      </c>
      <c r="BM25" s="4">
        <v>82.4487852934448</v>
      </c>
      <c r="BN25" s="3">
        <v>71.507633333333303</v>
      </c>
      <c r="BO25" s="4">
        <v>93.041088274314006</v>
      </c>
      <c r="BP25" s="3">
        <v>54.646127884916702</v>
      </c>
      <c r="BQ25" s="4">
        <v>86.654128284325196</v>
      </c>
      <c r="BR25" s="3">
        <v>85.600257483102695</v>
      </c>
      <c r="BS25" s="4"/>
      <c r="BT25" s="3">
        <v>77.049390295069799</v>
      </c>
      <c r="BU25" s="4">
        <v>46.920877282799403</v>
      </c>
      <c r="BV25" s="3">
        <v>83.933109626315201</v>
      </c>
      <c r="BW25" s="4">
        <v>74.564968196194997</v>
      </c>
      <c r="BX25" s="3">
        <v>73.285823956334497</v>
      </c>
      <c r="BY25" s="4">
        <v>73.624460758344</v>
      </c>
      <c r="BZ25" s="3">
        <v>77.361731363792501</v>
      </c>
      <c r="CA25" s="4">
        <v>68.384102237309193</v>
      </c>
      <c r="CB25" s="3">
        <v>67.809947891994298</v>
      </c>
      <c r="CC25" s="4">
        <v>74.848270110016699</v>
      </c>
      <c r="CD25" s="3">
        <v>50.379680544645197</v>
      </c>
      <c r="CE25" s="4"/>
      <c r="CF25" s="3">
        <v>94.248999368021899</v>
      </c>
      <c r="CG25" s="4">
        <v>100.362320886503</v>
      </c>
      <c r="CH25" s="3">
        <v>78.293250506989594</v>
      </c>
      <c r="CI25" s="4">
        <v>63.212040342241899</v>
      </c>
      <c r="CJ25" s="3">
        <v>56.054691988654199</v>
      </c>
      <c r="CK25" s="4"/>
      <c r="CL25" s="3">
        <v>86.526215855324594</v>
      </c>
      <c r="CM25" s="4">
        <v>86.656385400602204</v>
      </c>
      <c r="CN25" s="3">
        <v>78.408824879326502</v>
      </c>
      <c r="CO25" s="4">
        <v>60.6094119882165</v>
      </c>
      <c r="CP25" s="3">
        <v>81.377538317509405</v>
      </c>
      <c r="CQ25" s="4">
        <v>73.991828668974904</v>
      </c>
      <c r="CR25" s="3"/>
      <c r="CS25" s="4">
        <v>98.676739578334804</v>
      </c>
      <c r="CT25" s="3">
        <v>64.217936931994302</v>
      </c>
      <c r="CU25" s="4">
        <v>81.235329651444104</v>
      </c>
      <c r="CV25" s="3">
        <v>78.736971670527495</v>
      </c>
      <c r="CW25" s="4">
        <v>90.767130767130794</v>
      </c>
      <c r="CX25" s="3">
        <v>66.021153038882801</v>
      </c>
      <c r="CY25" s="4">
        <v>67.561883190422094</v>
      </c>
      <c r="CZ25" s="3">
        <v>88.9358840664365</v>
      </c>
      <c r="DA25" s="4">
        <v>74.691732884687497</v>
      </c>
      <c r="DB25" s="3">
        <v>86.1663633046782</v>
      </c>
      <c r="DC25" s="4">
        <v>90.7289137615833</v>
      </c>
      <c r="DD25" s="3">
        <v>92.1760239565522</v>
      </c>
      <c r="DE25" s="4">
        <v>75.773804643280599</v>
      </c>
      <c r="DF25" s="3">
        <v>73.621089829875004</v>
      </c>
      <c r="DG25" s="4">
        <v>81.549848441035095</v>
      </c>
      <c r="DH25" s="3">
        <v>78.604759422822895</v>
      </c>
      <c r="DI25" s="4">
        <v>67.187463208060706</v>
      </c>
      <c r="DJ25" s="3">
        <v>56.9498206574522</v>
      </c>
      <c r="DK25" s="4">
        <v>82.986301369863199</v>
      </c>
      <c r="DL25" s="3">
        <v>88.511670203091896</v>
      </c>
      <c r="DM25" s="4">
        <v>90.7360307669599</v>
      </c>
      <c r="DN25" s="3">
        <v>63.185576260867101</v>
      </c>
      <c r="DO25" s="4">
        <v>47.707961930258001</v>
      </c>
      <c r="DP25" s="3">
        <v>72.530778044129505</v>
      </c>
      <c r="DQ25" s="4"/>
      <c r="DR25" s="3">
        <v>73.624902346615499</v>
      </c>
      <c r="DS25" s="4">
        <v>85.612755702333502</v>
      </c>
      <c r="DT25" s="3"/>
      <c r="DU25" s="4">
        <v>88.136943430747607</v>
      </c>
      <c r="DV25" s="3">
        <v>64.910888580116605</v>
      </c>
      <c r="DW25" s="4">
        <v>88.6936074660846</v>
      </c>
      <c r="DX25" s="3">
        <v>62.944047401218</v>
      </c>
      <c r="DY25" s="4">
        <v>87.090925573306507</v>
      </c>
      <c r="DZ25" s="3">
        <v>90.091394443941695</v>
      </c>
      <c r="EA25" s="4">
        <v>77.002218625044705</v>
      </c>
      <c r="EB25" s="3">
        <v>58.181286425584503</v>
      </c>
      <c r="EC25" s="4">
        <v>81.831325301204799</v>
      </c>
      <c r="ED25" s="3">
        <v>82.248133106249199</v>
      </c>
      <c r="EE25" s="4">
        <v>79.957371569743501</v>
      </c>
      <c r="EF25" s="3">
        <v>74.211886304909598</v>
      </c>
      <c r="EG25" s="4">
        <v>87.476681147478999</v>
      </c>
      <c r="EH25" s="3">
        <v>80.448318804482994</v>
      </c>
      <c r="EI25" s="4">
        <v>87.302652193046796</v>
      </c>
      <c r="EJ25" s="3">
        <v>92.959231864553601</v>
      </c>
      <c r="EK25" s="4">
        <v>77.296077954645298</v>
      </c>
      <c r="EL25" s="3">
        <v>76.376648837961795</v>
      </c>
      <c r="EM25" s="4">
        <v>62.947655617539098</v>
      </c>
      <c r="EN25" s="3">
        <v>77.899579356523603</v>
      </c>
      <c r="EO25" s="4">
        <v>88.845194345689407</v>
      </c>
      <c r="EP25" s="3">
        <v>68.7753182666886</v>
      </c>
      <c r="EQ25" s="4">
        <v>53.911746462573099</v>
      </c>
      <c r="ER25" s="3"/>
      <c r="ES25" s="4">
        <v>88.720542893589297</v>
      </c>
      <c r="ET25" s="3">
        <v>89.521121256747094</v>
      </c>
      <c r="EU25" s="4">
        <v>87.721048838627496</v>
      </c>
      <c r="EV25" s="3">
        <v>87.635191806824693</v>
      </c>
      <c r="EW25" s="4">
        <v>67.578397178695496</v>
      </c>
      <c r="EX25" s="3">
        <v>74.734085911156797</v>
      </c>
      <c r="EY25" s="4"/>
      <c r="EZ25" s="3">
        <v>90.538736439419395</v>
      </c>
      <c r="FA25" s="4">
        <v>59.772272611302803</v>
      </c>
      <c r="FB25" s="3">
        <v>82.945434555996698</v>
      </c>
      <c r="FC25" s="4">
        <v>88.751134103498799</v>
      </c>
      <c r="FD25" s="3">
        <v>82.189309350771495</v>
      </c>
      <c r="FE25" s="4">
        <v>56.877690396229603</v>
      </c>
      <c r="FF25" s="3">
        <v>75.055377151812394</v>
      </c>
      <c r="FG25" s="4">
        <v>93.218391754622303</v>
      </c>
      <c r="FH25" s="3">
        <v>74.875416876632798</v>
      </c>
      <c r="FI25" s="4">
        <v>60.056357743673203</v>
      </c>
      <c r="FJ25" s="3">
        <v>67.980206623032501</v>
      </c>
      <c r="FK25" s="4">
        <v>88.4708205628191</v>
      </c>
      <c r="FL25" s="3">
        <v>74.832250505911105</v>
      </c>
      <c r="FM25" s="4">
        <v>85.218235193285494</v>
      </c>
      <c r="FN25" s="3">
        <v>79.396004607202102</v>
      </c>
      <c r="FO25" s="4">
        <v>66.199395674996296</v>
      </c>
      <c r="FP25" s="3">
        <v>85.310346959484605</v>
      </c>
      <c r="FQ25" s="4">
        <v>68.243647234678605</v>
      </c>
      <c r="FR25" s="3"/>
      <c r="FS25" s="4">
        <v>67.652930829672002</v>
      </c>
      <c r="FT25" s="3">
        <v>52.680733310273197</v>
      </c>
      <c r="FU25" s="4"/>
      <c r="FV25" s="3">
        <v>88.884778990197901</v>
      </c>
      <c r="FW25" s="4">
        <v>90.741424392719594</v>
      </c>
      <c r="FX25" s="3">
        <v>71.922582855185397</v>
      </c>
      <c r="FY25" s="4"/>
      <c r="FZ25" s="3">
        <v>84.482144726824799</v>
      </c>
      <c r="GA25" s="4"/>
      <c r="GB25" s="3">
        <v>61.308257844133799</v>
      </c>
      <c r="GC25" s="4">
        <v>82.203709566425402</v>
      </c>
      <c r="GD25" s="3">
        <v>64.168528343766397</v>
      </c>
      <c r="GE25" s="4">
        <v>62.8194682319292</v>
      </c>
      <c r="GF25" s="3"/>
      <c r="GG25" s="1" t="s">
        <v>23</v>
      </c>
      <c r="GH25">
        <f t="shared" si="3"/>
        <v>2.7945379485550426E-2</v>
      </c>
      <c r="GI25">
        <f t="shared" si="4"/>
        <v>7.9737109015767249E-3</v>
      </c>
      <c r="GJ25">
        <f t="shared" si="5"/>
        <v>0.19094911792695646</v>
      </c>
      <c r="GK25">
        <f t="shared" si="6"/>
        <v>3.3333333333333215E-2</v>
      </c>
      <c r="GL25">
        <f t="shared" si="7"/>
        <v>2.9715522572664188E-2</v>
      </c>
      <c r="GM25">
        <f t="shared" si="8"/>
        <v>-2.6103081525086225E-3</v>
      </c>
      <c r="GN25">
        <f t="shared" si="9"/>
        <v>4.0800357701766821E-2</v>
      </c>
      <c r="GO25">
        <f t="shared" si="10"/>
        <v>2.8220858895706691E-2</v>
      </c>
      <c r="GP25">
        <f t="shared" si="11"/>
        <v>1.6055804384065508E-2</v>
      </c>
      <c r="GQ25">
        <f t="shared" si="12"/>
        <v>5.5737052197646575E-2</v>
      </c>
      <c r="GR25">
        <f t="shared" si="13"/>
        <v>1.8751805836463076E-2</v>
      </c>
      <c r="GS25">
        <f t="shared" si="14"/>
        <v>-7.1317829457360205E-3</v>
      </c>
      <c r="GT25">
        <f t="shared" si="15"/>
        <v>7.4311966556350972E-2</v>
      </c>
      <c r="GU25">
        <f t="shared" si="16"/>
        <v>7.1290944123313382E-2</v>
      </c>
      <c r="GV25">
        <f t="shared" si="17"/>
        <v>8.5997822702551296E-2</v>
      </c>
      <c r="GW25">
        <f t="shared" si="18"/>
        <v>2.6387146383907822E-2</v>
      </c>
      <c r="GX25">
        <f t="shared" si="19"/>
        <v>-3.9887745868929514E-3</v>
      </c>
      <c r="GY25">
        <f t="shared" si="20"/>
        <v>5.4310572106511579E-2</v>
      </c>
      <c r="GZ25">
        <f t="shared" si="21"/>
        <v>4.9334968399207701E-2</v>
      </c>
      <c r="HA25">
        <f t="shared" si="22"/>
        <v>4.9807728955051367E-2</v>
      </c>
      <c r="HB25" t="str">
        <f t="shared" si="23"/>
        <v/>
      </c>
      <c r="HC25">
        <f t="shared" si="24"/>
        <v>0.1128061019670823</v>
      </c>
      <c r="HD25">
        <f t="shared" si="25"/>
        <v>6.0877701146849317E-2</v>
      </c>
      <c r="HE25">
        <f t="shared" si="26"/>
        <v>9.7162755302062642E-3</v>
      </c>
      <c r="HF25">
        <f t="shared" si="27"/>
        <v>6.6260221360402438E-2</v>
      </c>
      <c r="HG25">
        <f t="shared" si="28"/>
        <v>5.8048233314637931E-2</v>
      </c>
      <c r="HH25">
        <f t="shared" si="29"/>
        <v>3.2226882575161042E-2</v>
      </c>
      <c r="HI25">
        <f t="shared" si="30"/>
        <v>1.3588601055460003E-2</v>
      </c>
      <c r="HJ25">
        <f t="shared" si="31"/>
        <v>8.3864661825043152E-2</v>
      </c>
      <c r="HK25">
        <f t="shared" si="32"/>
        <v>2.6614595755708681E-2</v>
      </c>
      <c r="HL25">
        <f t="shared" si="33"/>
        <v>2.21378874130298E-2</v>
      </c>
      <c r="HM25" t="str">
        <f t="shared" si="34"/>
        <v/>
      </c>
      <c r="HN25">
        <f t="shared" si="35"/>
        <v>1.4843522617608684E-2</v>
      </c>
      <c r="HO25">
        <f t="shared" si="36"/>
        <v>2.1570879950501443E-2</v>
      </c>
      <c r="HP25">
        <f t="shared" si="37"/>
        <v>3.8078913467546993E-2</v>
      </c>
      <c r="HQ25">
        <f t="shared" si="38"/>
        <v>1.2651821862347923E-2</v>
      </c>
      <c r="HR25">
        <f t="shared" si="39"/>
        <v>5.5626793674054431E-2</v>
      </c>
      <c r="HS25">
        <f t="shared" si="40"/>
        <v>1.3795636318635562E-2</v>
      </c>
      <c r="HT25">
        <f t="shared" si="41"/>
        <v>5.0723181197109612E-2</v>
      </c>
      <c r="HU25">
        <f t="shared" si="42"/>
        <v>8.30687830687864E-2</v>
      </c>
      <c r="HV25">
        <f t="shared" si="43"/>
        <v>0.21725467569502643</v>
      </c>
      <c r="HW25">
        <f t="shared" si="44"/>
        <v>4.1986999074980602E-2</v>
      </c>
      <c r="HX25">
        <f t="shared" si="45"/>
        <v>0.14067621570652422</v>
      </c>
      <c r="HY25">
        <f t="shared" si="46"/>
        <v>3.3231253975025687E-2</v>
      </c>
      <c r="HZ25">
        <f t="shared" si="47"/>
        <v>3.8527397260273544E-2</v>
      </c>
      <c r="IA25">
        <f t="shared" si="48"/>
        <v>4.9660593068951986E-2</v>
      </c>
      <c r="IB25">
        <f t="shared" si="49"/>
        <v>2.63962747637283E-2</v>
      </c>
      <c r="IC25">
        <f t="shared" si="50"/>
        <v>2.4288107202680154E-2</v>
      </c>
      <c r="ID25">
        <f t="shared" si="51"/>
        <v>2.0933977455716235E-2</v>
      </c>
      <c r="IE25">
        <f t="shared" si="52"/>
        <v>3.5265256056420613E-2</v>
      </c>
      <c r="IF25">
        <f t="shared" si="53"/>
        <v>2.2411716223926348E-2</v>
      </c>
      <c r="IG25">
        <f t="shared" si="54"/>
        <v>5.3964283793234813E-2</v>
      </c>
      <c r="IH25">
        <f t="shared" si="55"/>
        <v>2.9713014354718181E-2</v>
      </c>
      <c r="II25">
        <f t="shared" si="56"/>
        <v>3.2032032032030644E-2</v>
      </c>
      <c r="IJ25">
        <f t="shared" si="57"/>
        <v>4.9123261799399742E-2</v>
      </c>
      <c r="IK25">
        <f t="shared" si="58"/>
        <v>4.0240472547686146E-2</v>
      </c>
      <c r="IL25">
        <f t="shared" si="59"/>
        <v>3.9772727272727515E-2</v>
      </c>
      <c r="IM25">
        <f t="shared" si="60"/>
        <v>6.217430368373833E-2</v>
      </c>
      <c r="IN25">
        <f t="shared" si="61"/>
        <v>0.10315666565872883</v>
      </c>
      <c r="IO25">
        <f t="shared" si="62"/>
        <v>2.1907994194934499E-2</v>
      </c>
      <c r="IP25">
        <f t="shared" si="63"/>
        <v>5.1672526524007001E-3</v>
      </c>
      <c r="IQ25">
        <f t="shared" si="64"/>
        <v>1.6797698945349993E-2</v>
      </c>
      <c r="IR25">
        <f t="shared" si="65"/>
        <v>4.1493361727608757E-2</v>
      </c>
      <c r="IS25">
        <f t="shared" si="66"/>
        <v>4.4058277160610393E-2</v>
      </c>
      <c r="IT25">
        <f t="shared" si="67"/>
        <v>7.2900568067676197E-2</v>
      </c>
      <c r="IU25">
        <f t="shared" si="68"/>
        <v>1.6757767534101964E-2</v>
      </c>
      <c r="IV25">
        <f t="shared" si="69"/>
        <v>0.14491917758970629</v>
      </c>
      <c r="IW25">
        <f t="shared" si="70"/>
        <v>3.6592707929837154E-2</v>
      </c>
      <c r="IX25">
        <f t="shared" si="71"/>
        <v>5.8800111469405669E-2</v>
      </c>
      <c r="IY25" t="str">
        <f t="shared" si="72"/>
        <v/>
      </c>
      <c r="IZ25">
        <f t="shared" si="73"/>
        <v>9.3630892678037148E-2</v>
      </c>
      <c r="JA25">
        <f t="shared" si="74"/>
        <v>0.28853575482406968</v>
      </c>
      <c r="JB25">
        <f t="shared" si="75"/>
        <v>1.7212659633536243E-2</v>
      </c>
      <c r="JC25">
        <f t="shared" si="76"/>
        <v>8.0054076155846365E-2</v>
      </c>
      <c r="JD25">
        <f t="shared" si="77"/>
        <v>0.14900521039596337</v>
      </c>
      <c r="JE25">
        <f t="shared" si="78"/>
        <v>7.9689234184238344E-2</v>
      </c>
      <c r="JF25">
        <f t="shared" si="79"/>
        <v>3.3027522935779485E-2</v>
      </c>
      <c r="JG25">
        <f t="shared" si="80"/>
        <v>4.3228409147913149E-2</v>
      </c>
      <c r="JH25">
        <f t="shared" si="81"/>
        <v>5.0254267730068358E-2</v>
      </c>
      <c r="JI25">
        <f t="shared" si="82"/>
        <v>0.17782495618804717</v>
      </c>
      <c r="JJ25">
        <f t="shared" si="83"/>
        <v>9.0702947845804349E-2</v>
      </c>
      <c r="JK25" t="str">
        <f t="shared" si="84"/>
        <v/>
      </c>
      <c r="JL25">
        <f t="shared" si="85"/>
        <v>2.7089072543617698E-2</v>
      </c>
      <c r="JM25">
        <f t="shared" si="86"/>
        <v>-7.5136612021851068E-3</v>
      </c>
      <c r="JN25">
        <f t="shared" si="87"/>
        <v>5.5413792017136476E-2</v>
      </c>
      <c r="JO25">
        <f t="shared" si="88"/>
        <v>7.8012067799198892E-2</v>
      </c>
      <c r="JP25">
        <f t="shared" si="89"/>
        <v>5.7703092065823913E-2</v>
      </c>
      <c r="JQ25" t="str">
        <f t="shared" si="90"/>
        <v/>
      </c>
      <c r="JR25">
        <f t="shared" si="91"/>
        <v>2.4618632836421739E-2</v>
      </c>
      <c r="JS25">
        <f t="shared" si="92"/>
        <v>7.179152076146611E-3</v>
      </c>
      <c r="JT25">
        <f t="shared" si="93"/>
        <v>4.5153686592494191E-2</v>
      </c>
      <c r="JU25">
        <f t="shared" si="94"/>
        <v>5.208537100842614E-2</v>
      </c>
      <c r="JV25">
        <f t="shared" si="95"/>
        <v>8.9938782925252481E-2</v>
      </c>
      <c r="JW25">
        <f t="shared" si="96"/>
        <v>7.328764605220206E-2</v>
      </c>
      <c r="JX25" t="str">
        <f t="shared" si="97"/>
        <v/>
      </c>
      <c r="JY25">
        <f t="shared" si="98"/>
        <v>3.4273236494825721E-2</v>
      </c>
      <c r="JZ25">
        <f t="shared" si="99"/>
        <v>7.6908923643050908E-2</v>
      </c>
      <c r="KA25">
        <f t="shared" si="100"/>
        <v>8.3646295664049575E-2</v>
      </c>
      <c r="KB25">
        <f t="shared" si="101"/>
        <v>2.9395128156061601E-2</v>
      </c>
      <c r="KC25">
        <f t="shared" si="102"/>
        <v>2.672870958449769E-2</v>
      </c>
      <c r="KD25">
        <f t="shared" si="103"/>
        <v>0.1270571737968289</v>
      </c>
      <c r="KE25">
        <f t="shared" si="104"/>
        <v>0.16193656093489284</v>
      </c>
      <c r="KF25">
        <f t="shared" si="105"/>
        <v>3.2184223995754158E-2</v>
      </c>
      <c r="KG25">
        <f t="shared" si="106"/>
        <v>2.6346469948831386E-2</v>
      </c>
      <c r="KH25">
        <f t="shared" si="107"/>
        <v>4.2870173304956127E-2</v>
      </c>
      <c r="KI25">
        <f t="shared" si="108"/>
        <v>3.766725691343642E-2</v>
      </c>
      <c r="KJ25">
        <f t="shared" si="109"/>
        <v>2.0400156924284207E-2</v>
      </c>
      <c r="KK25">
        <f t="shared" si="110"/>
        <v>6.1538461538461542E-2</v>
      </c>
      <c r="KL25">
        <f t="shared" si="111"/>
        <v>3.5434214347951798E-2</v>
      </c>
      <c r="KM25">
        <f t="shared" si="112"/>
        <v>3.0993048115508959E-2</v>
      </c>
      <c r="KN25">
        <f t="shared" si="113"/>
        <v>3.9063405587109745E-2</v>
      </c>
      <c r="KO25">
        <f t="shared" si="114"/>
        <v>0.10298614708711407</v>
      </c>
      <c r="KP25">
        <f t="shared" si="115"/>
        <v>9.5514511873350472E-2</v>
      </c>
      <c r="KQ25" t="str">
        <f t="shared" si="116"/>
        <v/>
      </c>
      <c r="KR25">
        <f t="shared" si="117"/>
        <v>3.5378486055777314E-2</v>
      </c>
      <c r="KS25">
        <f t="shared" si="118"/>
        <v>1.5457788347205126E-2</v>
      </c>
      <c r="KT25">
        <f t="shared" si="119"/>
        <v>8.5482261989104469E-2</v>
      </c>
      <c r="KU25">
        <f t="shared" si="120"/>
        <v>0.13371678992056846</v>
      </c>
      <c r="KV25">
        <f t="shared" si="121"/>
        <v>3.3082827021422512E-2</v>
      </c>
      <c r="KW25" t="str">
        <f t="shared" si="122"/>
        <v/>
      </c>
      <c r="KX25">
        <f t="shared" si="123"/>
        <v>8.9059084456405868E-2</v>
      </c>
      <c r="KY25">
        <f t="shared" si="124"/>
        <v>4.9441340782123921E-2</v>
      </c>
      <c r="KZ25" t="str">
        <f t="shared" si="125"/>
        <v/>
      </c>
      <c r="LA25">
        <f t="shared" si="126"/>
        <v>3.1551393970219888E-2</v>
      </c>
      <c r="LB25">
        <f t="shared" si="127"/>
        <v>9.6637899724453469E-2</v>
      </c>
      <c r="LC25">
        <f t="shared" si="128"/>
        <v>4.9180327868852292E-2</v>
      </c>
      <c r="LD25">
        <f t="shared" si="129"/>
        <v>0.1506175388490758</v>
      </c>
      <c r="LE25">
        <f t="shared" si="130"/>
        <v>1.0335563495436295E-2</v>
      </c>
      <c r="LF25">
        <f t="shared" si="131"/>
        <v>1.8412438625204919E-2</v>
      </c>
      <c r="LG25">
        <f t="shared" si="132"/>
        <v>2.3829071756594988E-2</v>
      </c>
      <c r="LH25">
        <f t="shared" si="133"/>
        <v>8.222130128470706E-2</v>
      </c>
      <c r="LI25">
        <f t="shared" si="134"/>
        <v>5.0742574257424788E-2</v>
      </c>
      <c r="LJ25">
        <f t="shared" si="135"/>
        <v>3.5592892753303795E-2</v>
      </c>
      <c r="LK25">
        <f t="shared" si="136"/>
        <v>4.7202131709174422E-2</v>
      </c>
      <c r="LL25">
        <f t="shared" si="137"/>
        <v>0.1085134539038386</v>
      </c>
      <c r="LM25">
        <f t="shared" si="138"/>
        <v>1.2798661253839327E-2</v>
      </c>
      <c r="LN25">
        <f t="shared" si="139"/>
        <v>6.094890510948936E-2</v>
      </c>
      <c r="LO25">
        <f t="shared" si="140"/>
        <v>1.2048251367145157E-2</v>
      </c>
      <c r="LP25">
        <f t="shared" si="141"/>
        <v>2.6096397536951699E-2</v>
      </c>
      <c r="LQ25">
        <f t="shared" si="142"/>
        <v>0.12619708225185833</v>
      </c>
      <c r="LR25">
        <f t="shared" si="143"/>
        <v>8.4603740944966477E-2</v>
      </c>
      <c r="LS25">
        <f t="shared" si="144"/>
        <v>0.11283061020980645</v>
      </c>
      <c r="LT25">
        <f t="shared" si="145"/>
        <v>1.1073779258355954E-2</v>
      </c>
      <c r="LU25">
        <f t="shared" si="146"/>
        <v>2.6929824293280502E-2</v>
      </c>
      <c r="LV25">
        <f t="shared" si="147"/>
        <v>0.16623663840766656</v>
      </c>
      <c r="LW25">
        <f t="shared" si="148"/>
        <v>7.7712154180933357E-3</v>
      </c>
      <c r="LX25" t="str">
        <f t="shared" si="149"/>
        <v/>
      </c>
      <c r="LY25">
        <f t="shared" si="150"/>
        <v>1.1158916011336562E-2</v>
      </c>
      <c r="LZ25" t="str">
        <f t="shared" si="151"/>
        <v/>
      </c>
      <c r="MA25">
        <f t="shared" si="152"/>
        <v>3.4518828451883365E-2</v>
      </c>
      <c r="MB25">
        <f t="shared" si="153"/>
        <v>2.4608778231966166E-2</v>
      </c>
      <c r="MC25">
        <f t="shared" si="154"/>
        <v>8.4989718985607476E-2</v>
      </c>
      <c r="MD25">
        <f t="shared" si="155"/>
        <v>2.0598764280761017E-2</v>
      </c>
      <c r="ME25" t="str">
        <f t="shared" si="156"/>
        <v/>
      </c>
      <c r="MF25">
        <f t="shared" si="157"/>
        <v>3.5538224784162908E-2</v>
      </c>
      <c r="MG25">
        <f t="shared" si="158"/>
        <v>8.6086572318100574E-2</v>
      </c>
      <c r="MH25">
        <f t="shared" si="159"/>
        <v>4.6094520476657408E-2</v>
      </c>
      <c r="MI25">
        <f t="shared" si="160"/>
        <v>4.5684442001100001E-2</v>
      </c>
      <c r="MJ25">
        <f t="shared" si="161"/>
        <v>3.7547528517110962E-2</v>
      </c>
      <c r="MK25">
        <f t="shared" si="162"/>
        <v>6.1632679171726101E-2</v>
      </c>
      <c r="ML25">
        <f t="shared" si="163"/>
        <v>0.16188565697091351</v>
      </c>
      <c r="MM25">
        <f t="shared" si="164"/>
        <v>7.2638071875961163E-3</v>
      </c>
      <c r="MN25">
        <f t="shared" si="165"/>
        <v>8.078899253304983E-2</v>
      </c>
      <c r="MO25">
        <f t="shared" si="166"/>
        <v>6.3639082418398774E-2</v>
      </c>
      <c r="MP25">
        <f t="shared" si="167"/>
        <v>4.8718639148335185E-2</v>
      </c>
      <c r="MQ25">
        <f t="shared" si="168"/>
        <v>5.9933407325192478E-2</v>
      </c>
      <c r="MR25">
        <f t="shared" si="169"/>
        <v>1.3617730492412328E-2</v>
      </c>
      <c r="MS25">
        <f t="shared" si="170"/>
        <v>6.5406972575987155E-2</v>
      </c>
      <c r="MT25">
        <f t="shared" si="171"/>
        <v>7.53661784287607E-2</v>
      </c>
      <c r="MU25">
        <f t="shared" si="172"/>
        <v>6.9943287361684536E-2</v>
      </c>
      <c r="MV25">
        <f t="shared" si="173"/>
        <v>2.7982185909548152E-2</v>
      </c>
      <c r="MW25">
        <f t="shared" si="174"/>
        <v>7.6166062641797261E-2</v>
      </c>
      <c r="MX25" t="str">
        <f t="shared" si="175"/>
        <v/>
      </c>
      <c r="MY25">
        <f t="shared" si="176"/>
        <v>4.9735393303672826E-2</v>
      </c>
      <c r="MZ25">
        <f t="shared" si="177"/>
        <v>0.11561619576591786</v>
      </c>
      <c r="NA25" t="str">
        <f t="shared" si="178"/>
        <v/>
      </c>
      <c r="NB25">
        <f t="shared" si="179"/>
        <v>2.2553191489361746E-2</v>
      </c>
      <c r="NC25">
        <f t="shared" si="180"/>
        <v>3.7399510660608648E-2</v>
      </c>
      <c r="ND25">
        <f t="shared" si="181"/>
        <v>4.7548449382622371E-2</v>
      </c>
      <c r="NE25" t="str">
        <f t="shared" si="182"/>
        <v/>
      </c>
      <c r="NF25">
        <f t="shared" si="183"/>
        <v>1.8650088809947007E-2</v>
      </c>
      <c r="NG25" t="str">
        <f t="shared" si="184"/>
        <v/>
      </c>
      <c r="NH25">
        <f t="shared" si="185"/>
        <v>8.4930565401637681E-2</v>
      </c>
      <c r="NI25">
        <f t="shared" si="186"/>
        <v>4.8861778680527657E-2</v>
      </c>
      <c r="NJ25">
        <f t="shared" si="187"/>
        <v>0.14818812698282402</v>
      </c>
      <c r="NK25">
        <f t="shared" si="188"/>
        <v>0.17115134230268625</v>
      </c>
      <c r="NL25" t="str">
        <f t="shared" si="189"/>
        <v/>
      </c>
    </row>
    <row r="26" spans="1:376" x14ac:dyDescent="0.4">
      <c r="A26" s="1" t="s">
        <v>24</v>
      </c>
      <c r="B26" s="3">
        <v>88.812680163413503</v>
      </c>
      <c r="C26" s="4">
        <v>82.681249847072394</v>
      </c>
      <c r="D26" s="3">
        <v>58.504436890988799</v>
      </c>
      <c r="E26" s="4">
        <v>83.462396144719406</v>
      </c>
      <c r="F26" s="3">
        <v>90.782000873744096</v>
      </c>
      <c r="G26" s="4">
        <v>78.034363964834199</v>
      </c>
      <c r="H26" s="3">
        <v>85.914828716970007</v>
      </c>
      <c r="I26" s="4">
        <v>87.929240374609805</v>
      </c>
      <c r="J26" s="3">
        <v>91.984467303464299</v>
      </c>
      <c r="K26" s="4">
        <v>64.336679556579796</v>
      </c>
      <c r="L26" s="3">
        <v>88.933535460526301</v>
      </c>
      <c r="M26" s="4">
        <v>88.564393144476895</v>
      </c>
      <c r="N26" s="3">
        <v>70.902828977019297</v>
      </c>
      <c r="O26" s="4">
        <v>79.025300221522599</v>
      </c>
      <c r="P26" s="3">
        <v>64.873717355836703</v>
      </c>
      <c r="Q26" s="4">
        <v>91.268929878705194</v>
      </c>
      <c r="R26" s="3">
        <v>90.498815222150995</v>
      </c>
      <c r="S26" s="4">
        <v>87.424659578022599</v>
      </c>
      <c r="T26" s="3">
        <v>76.729752248805596</v>
      </c>
      <c r="U26" s="4">
        <v>74.913079321839504</v>
      </c>
      <c r="V26" s="3">
        <v>90.430079517529904</v>
      </c>
      <c r="W26" s="4">
        <v>69.444457066908896</v>
      </c>
      <c r="X26" s="3">
        <v>82.2282840634076</v>
      </c>
      <c r="Y26" s="4">
        <v>96.1321819346404</v>
      </c>
      <c r="Z26" s="3">
        <v>77.475643638652699</v>
      </c>
      <c r="AA26" s="4">
        <v>87.640459365570905</v>
      </c>
      <c r="AB26" s="3">
        <v>61.158986360394501</v>
      </c>
      <c r="AC26" s="4">
        <v>84.511733535200605</v>
      </c>
      <c r="AD26" s="3">
        <v>70.191936327592202</v>
      </c>
      <c r="AE26" s="4">
        <v>88.538648742611898</v>
      </c>
      <c r="AF26" s="3">
        <v>92.959358900973101</v>
      </c>
      <c r="AG26" s="4"/>
      <c r="AH26" s="3">
        <v>83.820640960767307</v>
      </c>
      <c r="AI26" s="4">
        <v>84.8175810351172</v>
      </c>
      <c r="AJ26" s="3">
        <v>85.229701139539898</v>
      </c>
      <c r="AK26" s="4">
        <v>90.380716377562607</v>
      </c>
      <c r="AL26" s="3">
        <v>82.431476152285697</v>
      </c>
      <c r="AM26" s="4">
        <v>88.115413039302695</v>
      </c>
      <c r="AN26" s="3">
        <v>81.660193896327399</v>
      </c>
      <c r="AO26" s="4">
        <v>81.698871324539198</v>
      </c>
      <c r="AP26" s="3">
        <v>62.334309720103398</v>
      </c>
      <c r="AQ26" s="4">
        <v>87.450386082002694</v>
      </c>
      <c r="AR26" s="3">
        <v>68.433777979141396</v>
      </c>
      <c r="AS26" s="4">
        <v>89.200657416039604</v>
      </c>
      <c r="AT26" s="3">
        <v>88.188976377952699</v>
      </c>
      <c r="AU26" s="4">
        <v>86.216196515781107</v>
      </c>
      <c r="AV26" s="3">
        <v>89.470070071548307</v>
      </c>
      <c r="AW26" s="4">
        <v>88.801290091381503</v>
      </c>
      <c r="AX26" s="3">
        <v>90.884742433711295</v>
      </c>
      <c r="AY26" s="4">
        <v>79.636321249563295</v>
      </c>
      <c r="AZ26" s="3">
        <v>86.533745376368998</v>
      </c>
      <c r="BA26" s="4">
        <v>77.658834572752895</v>
      </c>
      <c r="BB26" s="3">
        <v>82.222747060562895</v>
      </c>
      <c r="BC26" s="4">
        <v>59.037680015305703</v>
      </c>
      <c r="BD26" s="3">
        <v>85.900048748523801</v>
      </c>
      <c r="BE26" s="4">
        <v>79.321996497919102</v>
      </c>
      <c r="BF26" s="3">
        <v>81.044008382549094</v>
      </c>
      <c r="BG26" s="4">
        <v>71.821460420428707</v>
      </c>
      <c r="BH26" s="3">
        <v>46.834383723974</v>
      </c>
      <c r="BI26" s="4">
        <v>82.184306161918201</v>
      </c>
      <c r="BJ26" s="3">
        <v>91.699874064383707</v>
      </c>
      <c r="BK26" s="4">
        <v>93.554347252283094</v>
      </c>
      <c r="BL26" s="3">
        <v>87.003985574484702</v>
      </c>
      <c r="BM26" s="4">
        <v>82.377636364101306</v>
      </c>
      <c r="BN26" s="3">
        <v>73.681333333333299</v>
      </c>
      <c r="BO26" s="4">
        <v>93.3744435175158</v>
      </c>
      <c r="BP26" s="3">
        <v>57.356224706440301</v>
      </c>
      <c r="BQ26" s="4">
        <v>86.738210444861906</v>
      </c>
      <c r="BR26" s="3">
        <v>85.658191181203804</v>
      </c>
      <c r="BS26" s="4"/>
      <c r="BT26" s="3">
        <v>77.849669421122599</v>
      </c>
      <c r="BU26" s="4">
        <v>49.243774836792802</v>
      </c>
      <c r="BV26" s="3">
        <v>83.398601104313599</v>
      </c>
      <c r="BW26" s="4">
        <v>76.627928422943498</v>
      </c>
      <c r="BX26" s="3">
        <v>74.825199003894298</v>
      </c>
      <c r="BY26" s="4">
        <v>74.547793839400597</v>
      </c>
      <c r="BZ26" s="3">
        <v>77.746478873239397</v>
      </c>
      <c r="CA26" s="4">
        <v>68.9573874956411</v>
      </c>
      <c r="CB26" s="3">
        <v>67.645665561345297</v>
      </c>
      <c r="CC26" s="4">
        <v>76.474030718721707</v>
      </c>
      <c r="CD26" s="3">
        <v>51.846032992930098</v>
      </c>
      <c r="CE26" s="4"/>
      <c r="CF26" s="3">
        <v>94.670318095639402</v>
      </c>
      <c r="CG26" s="4">
        <v>100.258712158816</v>
      </c>
      <c r="CH26" s="3">
        <v>78.251185003165205</v>
      </c>
      <c r="CI26" s="4">
        <v>65.106831034572707</v>
      </c>
      <c r="CJ26" s="3">
        <v>63.8853573173798</v>
      </c>
      <c r="CK26" s="4">
        <v>79.962869640828202</v>
      </c>
      <c r="CL26" s="3">
        <v>87.388371321174105</v>
      </c>
      <c r="CM26" s="4">
        <v>87.185136226775398</v>
      </c>
      <c r="CN26" s="3">
        <v>78.421321361684207</v>
      </c>
      <c r="CO26" s="4">
        <v>62.719712735713898</v>
      </c>
      <c r="CP26" s="3">
        <v>81.131167362752294</v>
      </c>
      <c r="CQ26" s="4">
        <v>75.040183244989393</v>
      </c>
      <c r="CR26" s="3"/>
      <c r="CS26" s="4">
        <v>100.55172444089401</v>
      </c>
      <c r="CT26" s="3">
        <v>62.851802932931001</v>
      </c>
      <c r="CU26" s="4">
        <v>80.595479858978607</v>
      </c>
      <c r="CV26" s="3">
        <v>79.240261539249303</v>
      </c>
      <c r="CW26" s="4">
        <v>91.156611156611206</v>
      </c>
      <c r="CX26" s="3">
        <v>67.526948380566793</v>
      </c>
      <c r="CY26" s="4">
        <v>75.014830394218507</v>
      </c>
      <c r="CZ26" s="3">
        <v>89.872359318205497</v>
      </c>
      <c r="DA26" s="4">
        <v>74.2112442492338</v>
      </c>
      <c r="DB26" s="3">
        <v>85.236871922091296</v>
      </c>
      <c r="DC26" s="4">
        <v>89.999546123548697</v>
      </c>
      <c r="DD26" s="3">
        <v>92.657990094886998</v>
      </c>
      <c r="DE26" s="4">
        <v>77.1072980997358</v>
      </c>
      <c r="DF26" s="3">
        <v>76.573417458160904</v>
      </c>
      <c r="DG26" s="4">
        <v>82.678330628134205</v>
      </c>
      <c r="DH26" s="3">
        <v>79.507960027525101</v>
      </c>
      <c r="DI26" s="4">
        <v>70.531660785341202</v>
      </c>
      <c r="DJ26" s="3">
        <v>58.621156711364002</v>
      </c>
      <c r="DK26" s="4">
        <v>83.726027397260395</v>
      </c>
      <c r="DL26" s="3">
        <v>87.735132539312303</v>
      </c>
      <c r="DM26" s="4">
        <v>91.143315838708801</v>
      </c>
      <c r="DN26" s="3">
        <v>68.195603640628093</v>
      </c>
      <c r="DO26" s="4">
        <v>47.400385335451197</v>
      </c>
      <c r="DP26" s="3">
        <v>73.415560685183706</v>
      </c>
      <c r="DQ26" s="4"/>
      <c r="DR26" s="3">
        <v>72.398544868665695</v>
      </c>
      <c r="DS26" s="4">
        <v>86.175045912859204</v>
      </c>
      <c r="DT26" s="3"/>
      <c r="DU26" s="4">
        <v>88.661110859755993</v>
      </c>
      <c r="DV26" s="3">
        <v>66.569832006579603</v>
      </c>
      <c r="DW26" s="4">
        <v>86.973257321268306</v>
      </c>
      <c r="DX26" s="3">
        <v>63.161317436975096</v>
      </c>
      <c r="DY26" s="4">
        <v>89.103376190891495</v>
      </c>
      <c r="DZ26" s="3">
        <v>90.3809609990046</v>
      </c>
      <c r="EA26" s="4">
        <v>77.235476096615699</v>
      </c>
      <c r="EB26" s="3">
        <v>59.094755347790702</v>
      </c>
      <c r="EC26" s="4">
        <v>83.0843373493976</v>
      </c>
      <c r="ED26" s="3">
        <v>82.379143194026</v>
      </c>
      <c r="EE26" s="4">
        <v>77.583743066824894</v>
      </c>
      <c r="EF26" s="3">
        <v>76.299934949818194</v>
      </c>
      <c r="EG26" s="4">
        <v>88.635649476738195</v>
      </c>
      <c r="EH26" s="3">
        <v>81.915040819150207</v>
      </c>
      <c r="EI26" s="4">
        <v>87.281795511222001</v>
      </c>
      <c r="EJ26" s="3">
        <v>93.355159667207602</v>
      </c>
      <c r="EK26" s="4">
        <v>77.836652925638504</v>
      </c>
      <c r="EL26" s="3">
        <v>77.933646763233497</v>
      </c>
      <c r="EM26" s="4">
        <v>65.887262235212305</v>
      </c>
      <c r="EN26" s="3">
        <v>78.313257188792605</v>
      </c>
      <c r="EO26" s="4">
        <v>87.630968078097794</v>
      </c>
      <c r="EP26" s="3">
        <v>70.905527239550693</v>
      </c>
      <c r="EQ26" s="4">
        <v>53.783034925997903</v>
      </c>
      <c r="ER26" s="3">
        <v>71.994559989790801</v>
      </c>
      <c r="ES26" s="4">
        <v>88.518044652578297</v>
      </c>
      <c r="ET26" s="3">
        <v>89.252019689843095</v>
      </c>
      <c r="EU26" s="4">
        <v>89.960640833749096</v>
      </c>
      <c r="EV26" s="3">
        <v>87.469209376241594</v>
      </c>
      <c r="EW26" s="4">
        <v>70.941656183209602</v>
      </c>
      <c r="EX26" s="3">
        <v>75.203014220788802</v>
      </c>
      <c r="EY26" s="4"/>
      <c r="EZ26" s="3">
        <v>90.588146981158403</v>
      </c>
      <c r="FA26" s="4">
        <v>61.122458464705304</v>
      </c>
      <c r="FB26" s="3">
        <v>86.581629785085596</v>
      </c>
      <c r="FC26" s="4">
        <v>89.163735032892106</v>
      </c>
      <c r="FD26" s="3">
        <v>82.490507002995997</v>
      </c>
      <c r="FE26" s="4">
        <v>56.269120935914898</v>
      </c>
      <c r="FF26" s="3">
        <v>74.899875679812695</v>
      </c>
      <c r="FG26" s="4">
        <v>92.942884614854805</v>
      </c>
      <c r="FH26" s="3">
        <v>77.645761737763905</v>
      </c>
      <c r="FI26" s="4">
        <v>61.928832669016401</v>
      </c>
      <c r="FJ26" s="3">
        <v>70.1632500163945</v>
      </c>
      <c r="FK26" s="4">
        <v>88.810499105992307</v>
      </c>
      <c r="FL26" s="3">
        <v>74.874853552028895</v>
      </c>
      <c r="FM26" s="4">
        <v>86.294023173529993</v>
      </c>
      <c r="FN26" s="3">
        <v>80.477426165745001</v>
      </c>
      <c r="FO26" s="4">
        <v>67.360632242312093</v>
      </c>
      <c r="FP26" s="3">
        <v>85.898951263990298</v>
      </c>
      <c r="FQ26" s="4">
        <v>69.430119581464893</v>
      </c>
      <c r="FR26" s="3"/>
      <c r="FS26" s="4">
        <v>69.140786304705898</v>
      </c>
      <c r="FT26" s="3">
        <v>54.444828778969203</v>
      </c>
      <c r="FU26" s="4"/>
      <c r="FV26" s="3">
        <v>88.995746254854794</v>
      </c>
      <c r="FW26" s="4">
        <v>91.230596491871694</v>
      </c>
      <c r="FX26" s="3">
        <v>73.385287316947895</v>
      </c>
      <c r="FY26" s="4"/>
      <c r="FZ26" s="3">
        <v>84.997728870754798</v>
      </c>
      <c r="GA26" s="4"/>
      <c r="GB26" s="3">
        <v>63.224814547306899</v>
      </c>
      <c r="GC26" s="4">
        <v>82.673960838221404</v>
      </c>
      <c r="GD26" s="3">
        <v>64.899044003928196</v>
      </c>
      <c r="GE26" s="4">
        <v>63.551106603036096</v>
      </c>
      <c r="GF26" s="3"/>
      <c r="GG26" s="1" t="s">
        <v>24</v>
      </c>
      <c r="GH26">
        <f t="shared" si="3"/>
        <v>1.4127764127763509E-2</v>
      </c>
      <c r="GI26">
        <f t="shared" si="4"/>
        <v>2.2244631628904887E-3</v>
      </c>
      <c r="GJ26">
        <f t="shared" si="5"/>
        <v>0.15763560583242398</v>
      </c>
      <c r="GK26">
        <f t="shared" si="6"/>
        <v>4.5661700262927818E-2</v>
      </c>
      <c r="GL26">
        <f t="shared" si="7"/>
        <v>2.6014503934578714E-2</v>
      </c>
      <c r="GM26">
        <f t="shared" si="8"/>
        <v>-2.0394548746784258E-2</v>
      </c>
      <c r="GN26">
        <f t="shared" si="9"/>
        <v>4.4117712779032647E-2</v>
      </c>
      <c r="GO26">
        <f t="shared" si="10"/>
        <v>2.9232643118148882E-2</v>
      </c>
      <c r="GP26">
        <f t="shared" si="11"/>
        <v>1.138263465867051E-2</v>
      </c>
      <c r="GQ26">
        <f t="shared" si="12"/>
        <v>5.4722557430747276E-2</v>
      </c>
      <c r="GR26">
        <f t="shared" si="13"/>
        <v>1.7114808843851748E-2</v>
      </c>
      <c r="GS26">
        <f t="shared" si="14"/>
        <v>1.5947467166980589E-2</v>
      </c>
      <c r="GT26">
        <f t="shared" si="15"/>
        <v>6.156740625405388E-2</v>
      </c>
      <c r="GU26">
        <f t="shared" si="16"/>
        <v>8.1020733652314769E-2</v>
      </c>
      <c r="GV26">
        <f t="shared" si="17"/>
        <v>7.7128794833124736E-2</v>
      </c>
      <c r="GW26">
        <f t="shared" si="18"/>
        <v>2.2349961812115016E-2</v>
      </c>
      <c r="GX26">
        <f t="shared" si="19"/>
        <v>-8.2766630350910808E-2</v>
      </c>
      <c r="GY26">
        <f t="shared" si="20"/>
        <v>4.9133695371088582E-2</v>
      </c>
      <c r="GZ26">
        <f t="shared" si="21"/>
        <v>3.1264283755372269E-2</v>
      </c>
      <c r="HA26">
        <f t="shared" si="22"/>
        <v>3.9387308533917365E-2</v>
      </c>
      <c r="HB26">
        <f t="shared" si="23"/>
        <v>6.8838867879260635E-2</v>
      </c>
      <c r="HC26">
        <f t="shared" si="24"/>
        <v>0.13179833267169427</v>
      </c>
      <c r="HD26">
        <f t="shared" si="25"/>
        <v>5.5101987566209543E-2</v>
      </c>
      <c r="HE26">
        <f t="shared" si="26"/>
        <v>4.3934098851721171E-3</v>
      </c>
      <c r="HF26">
        <f t="shared" si="27"/>
        <v>8.0190563037416451E-2</v>
      </c>
      <c r="HG26">
        <f t="shared" si="28"/>
        <v>5.5335968379446765E-2</v>
      </c>
      <c r="HH26">
        <f t="shared" si="29"/>
        <v>-9.4920330224937954E-3</v>
      </c>
      <c r="HI26">
        <f t="shared" si="30"/>
        <v>3.1465927430798679E-2</v>
      </c>
      <c r="HJ26">
        <f t="shared" si="31"/>
        <v>7.4345255911403951E-2</v>
      </c>
      <c r="HK26">
        <f t="shared" si="32"/>
        <v>4.5048331205544745E-2</v>
      </c>
      <c r="HL26">
        <f t="shared" si="33"/>
        <v>2.3636936653009366E-2</v>
      </c>
      <c r="HM26" t="str">
        <f t="shared" si="34"/>
        <v/>
      </c>
      <c r="HN26">
        <f t="shared" si="35"/>
        <v>4.0753257824868827E-2</v>
      </c>
      <c r="HO26">
        <f t="shared" si="36"/>
        <v>2.5113156881660492E-2</v>
      </c>
      <c r="HP26">
        <f t="shared" si="37"/>
        <v>4.0641485490078955E-2</v>
      </c>
      <c r="HQ26">
        <f t="shared" si="38"/>
        <v>1.5696202531645609E-2</v>
      </c>
      <c r="HR26">
        <f t="shared" si="39"/>
        <v>5.4814367642619599E-2</v>
      </c>
      <c r="HS26">
        <f t="shared" si="40"/>
        <v>1.4140944204995121E-2</v>
      </c>
      <c r="HT26">
        <f t="shared" si="41"/>
        <v>4.2792975148593593E-2</v>
      </c>
      <c r="HU26">
        <f t="shared" si="42"/>
        <v>1.8176929282062604E-2</v>
      </c>
      <c r="HV26">
        <f t="shared" si="43"/>
        <v>0.16389192309497025</v>
      </c>
      <c r="HW26">
        <f t="shared" si="44"/>
        <v>5.14223100162714E-2</v>
      </c>
      <c r="HX26">
        <f t="shared" si="45"/>
        <v>0.12788276515695474</v>
      </c>
      <c r="HY26">
        <f t="shared" si="46"/>
        <v>2.1109983531462095E-2</v>
      </c>
      <c r="HZ26">
        <f t="shared" si="47"/>
        <v>3.4424853064650485E-2</v>
      </c>
      <c r="IA26">
        <f t="shared" si="48"/>
        <v>4.0464461646729344E-2</v>
      </c>
      <c r="IB26">
        <f t="shared" si="49"/>
        <v>2.6459150818334942E-2</v>
      </c>
      <c r="IC26">
        <f t="shared" si="50"/>
        <v>2.8642590286426239E-2</v>
      </c>
      <c r="ID26">
        <f t="shared" si="51"/>
        <v>2.0858403529883107E-2</v>
      </c>
      <c r="IE26">
        <f t="shared" si="52"/>
        <v>3.6093418259026677E-2</v>
      </c>
      <c r="IF26">
        <f t="shared" si="53"/>
        <v>1.7035075465278826E-2</v>
      </c>
      <c r="IG26">
        <f t="shared" si="54"/>
        <v>8.1935221574739536E-2</v>
      </c>
      <c r="IH26">
        <f t="shared" si="55"/>
        <v>3.8084994350490398E-2</v>
      </c>
      <c r="II26">
        <f t="shared" si="56"/>
        <v>3.6926147704590129E-2</v>
      </c>
      <c r="IJ26">
        <f t="shared" si="57"/>
        <v>3.7055254959829309E-2</v>
      </c>
      <c r="IK26">
        <f t="shared" si="58"/>
        <v>3.0060606060605677E-2</v>
      </c>
      <c r="IL26">
        <f t="shared" si="59"/>
        <v>4.3926380368099371E-2</v>
      </c>
      <c r="IM26">
        <f t="shared" si="60"/>
        <v>4.7800081772194858E-2</v>
      </c>
      <c r="IN26">
        <f t="shared" si="61"/>
        <v>9.8550666187524172E-2</v>
      </c>
      <c r="IO26">
        <f t="shared" si="62"/>
        <v>2.1077283372366251E-2</v>
      </c>
      <c r="IP26">
        <f t="shared" si="63"/>
        <v>8.6956407268250491E-3</v>
      </c>
      <c r="IQ26">
        <f t="shared" si="64"/>
        <v>1.7842784393306665E-2</v>
      </c>
      <c r="IR26">
        <f t="shared" si="65"/>
        <v>-1.1345218800641099E-2</v>
      </c>
      <c r="IS26">
        <f t="shared" si="66"/>
        <v>3.5293908056205359E-2</v>
      </c>
      <c r="IT26">
        <f t="shared" si="67"/>
        <v>4.9745166909500593E-2</v>
      </c>
      <c r="IU26">
        <f t="shared" si="68"/>
        <v>1.7066035435982618E-2</v>
      </c>
      <c r="IV26">
        <f t="shared" si="69"/>
        <v>0.12101099830407502</v>
      </c>
      <c r="IW26">
        <f t="shared" si="70"/>
        <v>3.2608123301606895E-2</v>
      </c>
      <c r="IX26">
        <f t="shared" si="71"/>
        <v>5.5859715940648869E-2</v>
      </c>
      <c r="IY26" t="str">
        <f t="shared" si="72"/>
        <v/>
      </c>
      <c r="IZ26">
        <f t="shared" si="73"/>
        <v>7.5408155794713938E-2</v>
      </c>
      <c r="JA26">
        <f t="shared" si="74"/>
        <v>0.3126928162185969</v>
      </c>
      <c r="JB26">
        <f t="shared" si="75"/>
        <v>4.0448611877186291E-3</v>
      </c>
      <c r="JC26">
        <f t="shared" si="76"/>
        <v>8.6575977084964117E-2</v>
      </c>
      <c r="JD26">
        <f t="shared" si="77"/>
        <v>0.13878488811200018</v>
      </c>
      <c r="JE26">
        <f t="shared" si="78"/>
        <v>6.7403554399652954E-2</v>
      </c>
      <c r="JF26">
        <f t="shared" si="79"/>
        <v>2.5371511417179748E-2</v>
      </c>
      <c r="JG26">
        <f t="shared" si="80"/>
        <v>4.3112048011897608E-2</v>
      </c>
      <c r="JH26">
        <f t="shared" si="81"/>
        <v>4.5050762535779221E-2</v>
      </c>
      <c r="JI26">
        <f t="shared" si="82"/>
        <v>0.16903955103363666</v>
      </c>
      <c r="JJ26">
        <f t="shared" si="83"/>
        <v>8.3150984682714091E-2</v>
      </c>
      <c r="JK26" t="str">
        <f t="shared" si="84"/>
        <v/>
      </c>
      <c r="JL26">
        <f t="shared" si="85"/>
        <v>3.2154340836012762E-2</v>
      </c>
      <c r="JM26">
        <f t="shared" si="86"/>
        <v>-1.3759889920897939E-3</v>
      </c>
      <c r="JN26">
        <f t="shared" si="87"/>
        <v>4.4188729846883712E-2</v>
      </c>
      <c r="JO26">
        <f t="shared" si="88"/>
        <v>8.6931426917530752E-2</v>
      </c>
      <c r="JP26">
        <f t="shared" si="89"/>
        <v>0.17814484426972998</v>
      </c>
      <c r="JQ26" t="str">
        <f t="shared" si="90"/>
        <v/>
      </c>
      <c r="JR26">
        <f t="shared" si="91"/>
        <v>2.080478216964754E-2</v>
      </c>
      <c r="JS26">
        <f t="shared" si="92"/>
        <v>6.7842605156041014E-3</v>
      </c>
      <c r="JT26">
        <f t="shared" si="93"/>
        <v>3.7753510140406954E-2</v>
      </c>
      <c r="JU26">
        <f t="shared" si="94"/>
        <v>6.2280846624904296E-2</v>
      </c>
      <c r="JV26">
        <f t="shared" si="95"/>
        <v>8.0765726342635347E-2</v>
      </c>
      <c r="JW26">
        <f t="shared" si="96"/>
        <v>6.979452228766081E-2</v>
      </c>
      <c r="JX26" t="str">
        <f t="shared" si="97"/>
        <v/>
      </c>
      <c r="JY26">
        <f t="shared" si="98"/>
        <v>4.7659494148739823E-2</v>
      </c>
      <c r="JZ26">
        <f t="shared" si="99"/>
        <v>4.5916884623416365E-2</v>
      </c>
      <c r="KA26">
        <f t="shared" si="100"/>
        <v>2.2734654108482744E-2</v>
      </c>
      <c r="KB26">
        <f t="shared" si="101"/>
        <v>3.304032233548182E-2</v>
      </c>
      <c r="KC26">
        <f t="shared" si="102"/>
        <v>2.9432318000576663E-2</v>
      </c>
      <c r="KD26">
        <f t="shared" si="103"/>
        <v>9.4239782443821918E-2</v>
      </c>
      <c r="KE26">
        <f t="shared" si="104"/>
        <v>0.169693911873529</v>
      </c>
      <c r="KF26">
        <f t="shared" si="105"/>
        <v>3.7500000000000089E-2</v>
      </c>
      <c r="KG26">
        <f t="shared" si="106"/>
        <v>2.583918940949026E-2</v>
      </c>
      <c r="KH26">
        <f t="shared" si="107"/>
        <v>4.2716656422864929E-2</v>
      </c>
      <c r="KI26">
        <f t="shared" si="108"/>
        <v>2.5219252234485179E-2</v>
      </c>
      <c r="KJ26">
        <f t="shared" si="109"/>
        <v>2.0929324482622524E-2</v>
      </c>
      <c r="KK26">
        <f t="shared" si="110"/>
        <v>4.6579717859993819E-2</v>
      </c>
      <c r="KL26">
        <f t="shared" si="111"/>
        <v>5.9720607060317343E-2</v>
      </c>
      <c r="KM26">
        <f t="shared" si="112"/>
        <v>3.6979158924457689E-2</v>
      </c>
      <c r="KN26">
        <f t="shared" si="113"/>
        <v>3.8959550819296362E-2</v>
      </c>
      <c r="KO26">
        <f t="shared" si="114"/>
        <v>0.10808998979946494</v>
      </c>
      <c r="KP26">
        <f t="shared" si="115"/>
        <v>6.9264675235548578E-2</v>
      </c>
      <c r="KQ26">
        <f t="shared" si="116"/>
        <v>2.8609895658030293E-2</v>
      </c>
      <c r="KR26">
        <f t="shared" si="117"/>
        <v>2.5967819021825544E-2</v>
      </c>
      <c r="KS26">
        <f t="shared" si="118"/>
        <v>2.1027573894072837E-2</v>
      </c>
      <c r="KT26">
        <f t="shared" si="119"/>
        <v>0.14468000098046474</v>
      </c>
      <c r="KU26">
        <f t="shared" si="120"/>
        <v>0.11642156862745057</v>
      </c>
      <c r="KV26">
        <f t="shared" si="121"/>
        <v>4.0520770219490743E-2</v>
      </c>
      <c r="KW26" t="str">
        <f t="shared" si="122"/>
        <v/>
      </c>
      <c r="KX26">
        <f t="shared" si="123"/>
        <v>5.0296534134583126E-2</v>
      </c>
      <c r="KY26">
        <f t="shared" si="124"/>
        <v>4.0637134132928576E-2</v>
      </c>
      <c r="KZ26" t="str">
        <f t="shared" si="125"/>
        <v/>
      </c>
      <c r="LA26">
        <f t="shared" si="126"/>
        <v>3.3158844008652988E-2</v>
      </c>
      <c r="LB26">
        <f t="shared" si="127"/>
        <v>0.1029892931114742</v>
      </c>
      <c r="LC26">
        <f t="shared" si="128"/>
        <v>2.941176470588247E-2</v>
      </c>
      <c r="LD26">
        <f t="shared" si="129"/>
        <v>0.11200905123646421</v>
      </c>
      <c r="LE26">
        <f t="shared" si="130"/>
        <v>2.723279782524024E-2</v>
      </c>
      <c r="LF26">
        <f t="shared" si="131"/>
        <v>2.2522522522522737E-2</v>
      </c>
      <c r="LG26">
        <f t="shared" si="132"/>
        <v>2.8140402346995108E-2</v>
      </c>
      <c r="LH26">
        <f t="shared" si="133"/>
        <v>7.9000894963795476E-2</v>
      </c>
      <c r="LI26">
        <f t="shared" si="134"/>
        <v>5.5079559363524266E-2</v>
      </c>
      <c r="LJ26">
        <f t="shared" si="135"/>
        <v>2.4771838331161256E-2</v>
      </c>
      <c r="LK26">
        <f t="shared" si="136"/>
        <v>2.8380634390650972E-2</v>
      </c>
      <c r="LL26">
        <f t="shared" si="137"/>
        <v>0.11174980517995547</v>
      </c>
      <c r="LM26">
        <f t="shared" si="138"/>
        <v>2.3679248199324432E-2</v>
      </c>
      <c r="LN26">
        <f t="shared" si="139"/>
        <v>6.3218390804597346E-2</v>
      </c>
      <c r="LO26">
        <f t="shared" si="140"/>
        <v>9.7294132209526651E-3</v>
      </c>
      <c r="LP26">
        <f t="shared" si="141"/>
        <v>3.1874183128388189E-2</v>
      </c>
      <c r="LQ26">
        <f t="shared" si="142"/>
        <v>0.13661643344097452</v>
      </c>
      <c r="LR26">
        <f t="shared" si="143"/>
        <v>8.5990133149435266E-2</v>
      </c>
      <c r="LS26">
        <f t="shared" si="144"/>
        <v>0.10832466183395217</v>
      </c>
      <c r="LT26">
        <f t="shared" si="145"/>
        <v>1.7467304939934314E-2</v>
      </c>
      <c r="LU26">
        <f t="shared" si="146"/>
        <v>2.379756439169145E-2</v>
      </c>
      <c r="LV26">
        <f t="shared" si="147"/>
        <v>0.14617006324666337</v>
      </c>
      <c r="LW26">
        <f t="shared" si="148"/>
        <v>-2.3874488403812233E-3</v>
      </c>
      <c r="LX26" t="str">
        <f t="shared" si="149"/>
        <v/>
      </c>
      <c r="LY26">
        <f t="shared" si="150"/>
        <v>1.3571578285475283E-2</v>
      </c>
      <c r="LZ26">
        <f t="shared" si="151"/>
        <v>3.215767634854716E-2</v>
      </c>
      <c r="MA26">
        <f t="shared" si="152"/>
        <v>4.3198765749549617E-2</v>
      </c>
      <c r="MB26">
        <f t="shared" si="153"/>
        <v>2.144506763444376E-2</v>
      </c>
      <c r="MC26">
        <f t="shared" si="154"/>
        <v>0.12548807994335198</v>
      </c>
      <c r="MD26">
        <f t="shared" si="155"/>
        <v>2.0467691766093532E-2</v>
      </c>
      <c r="ME26" t="str">
        <f t="shared" si="156"/>
        <v/>
      </c>
      <c r="MF26">
        <f t="shared" si="157"/>
        <v>4.0168459641695131E-2</v>
      </c>
      <c r="MG26">
        <f t="shared" si="158"/>
        <v>7.8137543484078531E-2</v>
      </c>
      <c r="MH26">
        <f t="shared" si="159"/>
        <v>8.5351291921090811E-2</v>
      </c>
      <c r="MI26">
        <f t="shared" si="160"/>
        <v>4.3660729989169811E-2</v>
      </c>
      <c r="MJ26">
        <f t="shared" si="161"/>
        <v>2.7673545966229174E-2</v>
      </c>
      <c r="MK26">
        <f t="shared" si="162"/>
        <v>4.9904183945069791E-2</v>
      </c>
      <c r="ML26">
        <f t="shared" si="163"/>
        <v>0.14251828424589763</v>
      </c>
      <c r="MM26">
        <f t="shared" si="164"/>
        <v>7.8151140002862274E-3</v>
      </c>
      <c r="MN26">
        <f t="shared" si="165"/>
        <v>0.13647060170110148</v>
      </c>
      <c r="MO26">
        <f t="shared" si="166"/>
        <v>8.3025630697273645E-2</v>
      </c>
      <c r="MP26">
        <f t="shared" si="167"/>
        <v>7.7054679452013053E-2</v>
      </c>
      <c r="MQ26">
        <f t="shared" si="168"/>
        <v>5.6964351341418862E-2</v>
      </c>
      <c r="MR26">
        <f t="shared" si="169"/>
        <v>7.1633237822339435E-3</v>
      </c>
      <c r="MS26">
        <f t="shared" si="170"/>
        <v>3.4342728942361456E-2</v>
      </c>
      <c r="MT26">
        <f t="shared" si="171"/>
        <v>6.3393089114054391E-2</v>
      </c>
      <c r="MU26">
        <f t="shared" si="172"/>
        <v>6.7443951297347038E-2</v>
      </c>
      <c r="MV26">
        <f t="shared" si="173"/>
        <v>3.3228665978821015E-2</v>
      </c>
      <c r="MW26">
        <f t="shared" si="174"/>
        <v>8.0800442104651315E-2</v>
      </c>
      <c r="MX26" t="str">
        <f t="shared" si="175"/>
        <v/>
      </c>
      <c r="MY26">
        <f t="shared" si="176"/>
        <v>6.5976206470417686E-2</v>
      </c>
      <c r="MZ26">
        <f t="shared" si="177"/>
        <v>9.6864111498257799E-2</v>
      </c>
      <c r="NA26" t="str">
        <f t="shared" si="178"/>
        <v/>
      </c>
      <c r="NB26">
        <f t="shared" si="179"/>
        <v>2.122241086587473E-2</v>
      </c>
      <c r="NC26">
        <f t="shared" si="180"/>
        <v>3.6470996873914086E-2</v>
      </c>
      <c r="ND26">
        <f t="shared" si="181"/>
        <v>6.3651258626681972E-2</v>
      </c>
      <c r="NE26" t="str">
        <f t="shared" si="182"/>
        <v/>
      </c>
      <c r="NF26">
        <f t="shared" si="183"/>
        <v>1.9434628975265378E-2</v>
      </c>
      <c r="NG26" t="str">
        <f t="shared" si="184"/>
        <v/>
      </c>
      <c r="NH26">
        <f t="shared" si="185"/>
        <v>8.3118905568994705E-2</v>
      </c>
      <c r="NI26">
        <f t="shared" si="186"/>
        <v>3.4944198079051692E-2</v>
      </c>
      <c r="NJ26">
        <f t="shared" si="187"/>
        <v>0.13330817578951581</v>
      </c>
      <c r="NK26">
        <f t="shared" si="188"/>
        <v>0.11037187681580551</v>
      </c>
      <c r="NL26" t="str">
        <f t="shared" si="189"/>
        <v/>
      </c>
    </row>
    <row r="27" spans="1:376" x14ac:dyDescent="0.4">
      <c r="A27" s="1" t="s">
        <v>25</v>
      </c>
      <c r="B27" s="3">
        <v>88.9432333872698</v>
      </c>
      <c r="C27" s="4">
        <v>83.762754165749101</v>
      </c>
      <c r="D27" s="3">
        <v>59.923933415538301</v>
      </c>
      <c r="E27" s="4">
        <v>85.2322382555746</v>
      </c>
      <c r="F27" s="3">
        <v>91.079619921363104</v>
      </c>
      <c r="G27" s="4">
        <v>79.302166161752893</v>
      </c>
      <c r="H27" s="3">
        <v>87.232397557919398</v>
      </c>
      <c r="I27" s="4">
        <v>89.386056191467205</v>
      </c>
      <c r="J27" s="3">
        <v>92.806578131393593</v>
      </c>
      <c r="K27" s="4">
        <v>65.892063010937505</v>
      </c>
      <c r="L27" s="3">
        <v>90.193111515467294</v>
      </c>
      <c r="M27" s="4">
        <v>89.627492969849101</v>
      </c>
      <c r="N27" s="3">
        <v>72.857065722642801</v>
      </c>
      <c r="O27" s="4">
        <v>80.377754459600993</v>
      </c>
      <c r="P27" s="3">
        <v>65.730600364775299</v>
      </c>
      <c r="Q27" s="4">
        <v>92.047656642503398</v>
      </c>
      <c r="R27" s="3">
        <v>91.612414947652795</v>
      </c>
      <c r="S27" s="4">
        <v>89.277881348717699</v>
      </c>
      <c r="T27" s="3">
        <v>78.885884813548898</v>
      </c>
      <c r="U27" s="4">
        <v>75.534368017969598</v>
      </c>
      <c r="V27" s="3">
        <v>90.279938457513396</v>
      </c>
      <c r="W27" s="4">
        <v>71.368733499138202</v>
      </c>
      <c r="X27" s="3">
        <v>82.746504593427701</v>
      </c>
      <c r="Y27" s="4">
        <v>95.769022285220402</v>
      </c>
      <c r="Z27" s="3">
        <v>78.299959039929405</v>
      </c>
      <c r="AA27" s="4">
        <v>89.258220654020406</v>
      </c>
      <c r="AB27" s="3">
        <v>64.329370614125594</v>
      </c>
      <c r="AC27" s="4">
        <v>86.843300529901597</v>
      </c>
      <c r="AD27" s="3">
        <v>71.650036421946993</v>
      </c>
      <c r="AE27" s="4">
        <v>90.392861281724194</v>
      </c>
      <c r="AF27" s="3">
        <v>93.989696622781906</v>
      </c>
      <c r="AG27" s="4"/>
      <c r="AH27" s="3">
        <v>86.493994829756502</v>
      </c>
      <c r="AI27" s="4">
        <v>94.899874791730696</v>
      </c>
      <c r="AJ27" s="3">
        <v>86.392384433455106</v>
      </c>
      <c r="AK27" s="4">
        <v>91.146654651948694</v>
      </c>
      <c r="AL27" s="3">
        <v>83.606170684530795</v>
      </c>
      <c r="AM27" s="4">
        <v>87.701556518081006</v>
      </c>
      <c r="AN27" s="3">
        <v>82.856091931022206</v>
      </c>
      <c r="AO27" s="4">
        <v>83.323528011471495</v>
      </c>
      <c r="AP27" s="3">
        <v>64.209140308398801</v>
      </c>
      <c r="AQ27" s="4">
        <v>87.453460935547199</v>
      </c>
      <c r="AR27" s="3">
        <v>69.958962473752507</v>
      </c>
      <c r="AS27" s="4">
        <v>90.618130401415499</v>
      </c>
      <c r="AT27" s="3">
        <v>88.976377952755897</v>
      </c>
      <c r="AU27" s="4">
        <v>86.507762956483703</v>
      </c>
      <c r="AV27" s="3">
        <v>91.044280197588506</v>
      </c>
      <c r="AW27" s="4">
        <v>89.159648808457305</v>
      </c>
      <c r="AX27" s="3">
        <v>91.956075350415205</v>
      </c>
      <c r="AY27" s="4">
        <v>80.359016202354795</v>
      </c>
      <c r="AZ27" s="3">
        <v>87.936381743848798</v>
      </c>
      <c r="BA27" s="4">
        <v>78.633509559499402</v>
      </c>
      <c r="BB27" s="3">
        <v>82.689715693714703</v>
      </c>
      <c r="BC27" s="4">
        <v>60.813356146661199</v>
      </c>
      <c r="BD27" s="3">
        <v>87.141958983394701</v>
      </c>
      <c r="BE27" s="4">
        <v>81.002151754405901</v>
      </c>
      <c r="BF27" s="3">
        <v>82.244236997523302</v>
      </c>
      <c r="BG27" s="4">
        <v>72.343446525776002</v>
      </c>
      <c r="BH27" s="3">
        <v>48.968337311710002</v>
      </c>
      <c r="BI27" s="4">
        <v>81.915025997560704</v>
      </c>
      <c r="BJ27" s="3">
        <v>92.672816592407699</v>
      </c>
      <c r="BK27" s="4">
        <v>94.518643650248904</v>
      </c>
      <c r="BL27" s="3">
        <v>87.232192749761396</v>
      </c>
      <c r="BM27" s="4">
        <v>82.617828708529302</v>
      </c>
      <c r="BN27" s="3">
        <v>76.263199999999998</v>
      </c>
      <c r="BO27" s="4">
        <v>93.874489567796104</v>
      </c>
      <c r="BP27" s="3">
        <v>57.701243423175399</v>
      </c>
      <c r="BQ27" s="4">
        <v>88.426783596186297</v>
      </c>
      <c r="BR27" s="3">
        <v>85.880270357257899</v>
      </c>
      <c r="BS27" s="4"/>
      <c r="BT27" s="3">
        <v>79.220566996877494</v>
      </c>
      <c r="BU27" s="4">
        <v>54.583959249176303</v>
      </c>
      <c r="BV27" s="3">
        <v>85.307560111462294</v>
      </c>
      <c r="BW27" s="4">
        <v>76.872736653953794</v>
      </c>
      <c r="BX27" s="3">
        <v>76.964620429081094</v>
      </c>
      <c r="BY27" s="4">
        <v>75.652766215091205</v>
      </c>
      <c r="BZ27" s="3">
        <v>79.230504981106094</v>
      </c>
      <c r="CA27" s="4">
        <v>71.234126073342196</v>
      </c>
      <c r="CB27" s="3">
        <v>68.972051160587299</v>
      </c>
      <c r="CC27" s="4">
        <v>76.981049324495103</v>
      </c>
      <c r="CD27" s="3">
        <v>53.626603822990297</v>
      </c>
      <c r="CE27" s="4"/>
      <c r="CF27" s="3">
        <v>96.481988624394404</v>
      </c>
      <c r="CG27" s="4">
        <v>100.707683312128</v>
      </c>
      <c r="CH27" s="3">
        <v>80.396378649925296</v>
      </c>
      <c r="CI27" s="4">
        <v>66.524379935834801</v>
      </c>
      <c r="CJ27" s="3">
        <v>63.719336144332601</v>
      </c>
      <c r="CK27" s="4">
        <v>80.331858269188501</v>
      </c>
      <c r="CL27" s="3">
        <v>87.934454572820101</v>
      </c>
      <c r="CM27" s="4">
        <v>87.0088859513843</v>
      </c>
      <c r="CN27" s="3">
        <v>78.444899630283601</v>
      </c>
      <c r="CO27" s="4">
        <v>63.5848779901375</v>
      </c>
      <c r="CP27" s="3">
        <v>83.445411609419395</v>
      </c>
      <c r="CQ27" s="4">
        <v>76.394725239523098</v>
      </c>
      <c r="CR27" s="3"/>
      <c r="CS27" s="4">
        <v>102.345188222472</v>
      </c>
      <c r="CT27" s="3">
        <v>64.357422904844299</v>
      </c>
      <c r="CU27" s="4">
        <v>80.4163219170877</v>
      </c>
      <c r="CV27" s="3">
        <v>80.227719920927896</v>
      </c>
      <c r="CW27" s="4">
        <v>92.288652288652301</v>
      </c>
      <c r="CX27" s="3">
        <v>68.003910889248004</v>
      </c>
      <c r="CY27" s="4">
        <v>72.685110284204001</v>
      </c>
      <c r="CZ27" s="3">
        <v>90.955158828063404</v>
      </c>
      <c r="DA27" s="4">
        <v>75.028940739976093</v>
      </c>
      <c r="DB27" s="3">
        <v>86.995369132390906</v>
      </c>
      <c r="DC27" s="4">
        <v>92.202383737410898</v>
      </c>
      <c r="DD27" s="3">
        <v>93.4695360189952</v>
      </c>
      <c r="DE27" s="4">
        <v>79.166368878085805</v>
      </c>
      <c r="DF27" s="3">
        <v>77.338283706278204</v>
      </c>
      <c r="DG27" s="4">
        <v>82.688684009003396</v>
      </c>
      <c r="DH27" s="3">
        <v>80.770687086526195</v>
      </c>
      <c r="DI27" s="4">
        <v>72.903759905840104</v>
      </c>
      <c r="DJ27" s="3">
        <v>60.734118921847497</v>
      </c>
      <c r="DK27" s="4">
        <v>84.904109589040999</v>
      </c>
      <c r="DL27" s="3">
        <v>88.171083508451702</v>
      </c>
      <c r="DM27" s="4">
        <v>92.542251519932194</v>
      </c>
      <c r="DN27" s="3">
        <v>68.949018008626695</v>
      </c>
      <c r="DO27" s="4">
        <v>50.3885545231145</v>
      </c>
      <c r="DP27" s="3">
        <v>73.964068435526201</v>
      </c>
      <c r="DQ27" s="4"/>
      <c r="DR27" s="3">
        <v>73.354117964232401</v>
      </c>
      <c r="DS27" s="4">
        <v>86.473561695799503</v>
      </c>
      <c r="DT27" s="3"/>
      <c r="DU27" s="4">
        <v>90.009004644675201</v>
      </c>
      <c r="DV27" s="3">
        <v>68.609689660182397</v>
      </c>
      <c r="DW27" s="4">
        <v>88.574138706027895</v>
      </c>
      <c r="DX27" s="3">
        <v>66.059271294185095</v>
      </c>
      <c r="DY27" s="4">
        <v>90.007600669946697</v>
      </c>
      <c r="DZ27" s="3">
        <v>91.503031399873294</v>
      </c>
      <c r="EA27" s="4">
        <v>77.995207369109295</v>
      </c>
      <c r="EB27" s="3">
        <v>60.155270486741998</v>
      </c>
      <c r="EC27" s="4">
        <v>83.662650602409698</v>
      </c>
      <c r="ED27" s="3">
        <v>83.479627931350706</v>
      </c>
      <c r="EE27" s="4">
        <v>78.184416402257398</v>
      </c>
      <c r="EF27" s="3">
        <v>77.389484165362404</v>
      </c>
      <c r="EG27" s="4">
        <v>89.168293119978003</v>
      </c>
      <c r="EH27" s="3">
        <v>82.717586827175595</v>
      </c>
      <c r="EI27" s="4">
        <v>88.015255977702907</v>
      </c>
      <c r="EJ27" s="3">
        <v>94.944552353018395</v>
      </c>
      <c r="EK27" s="4">
        <v>80.508813293616797</v>
      </c>
      <c r="EL27" s="3">
        <v>78.778765441498393</v>
      </c>
      <c r="EM27" s="4">
        <v>67.117728881371207</v>
      </c>
      <c r="EN27" s="3">
        <v>78.571796260231096</v>
      </c>
      <c r="EO27" s="4">
        <v>87.398456665154697</v>
      </c>
      <c r="EP27" s="3">
        <v>73.470472737486602</v>
      </c>
      <c r="EQ27" s="4">
        <v>53.9852959120444</v>
      </c>
      <c r="ER27" s="3">
        <v>73.104713931516201</v>
      </c>
      <c r="ES27" s="4">
        <v>88.587450829346594</v>
      </c>
      <c r="ET27" s="3">
        <v>89.790222823651206</v>
      </c>
      <c r="EU27" s="4">
        <v>90.625866178834698</v>
      </c>
      <c r="EV27" s="3">
        <v>89.203196044674002</v>
      </c>
      <c r="EW27" s="4">
        <v>73.088091874878202</v>
      </c>
      <c r="EX27" s="3">
        <v>75.940771147925602</v>
      </c>
      <c r="EY27" s="4"/>
      <c r="EZ27" s="3">
        <v>92.581672299785197</v>
      </c>
      <c r="FA27" s="4">
        <v>63.2766875791228</v>
      </c>
      <c r="FB27" s="3">
        <v>88.099138250715797</v>
      </c>
      <c r="FC27" s="4">
        <v>89.873637381880101</v>
      </c>
      <c r="FD27" s="3">
        <v>83.205851427029302</v>
      </c>
      <c r="FE27" s="4">
        <v>57.521122551984099</v>
      </c>
      <c r="FF27" s="3">
        <v>75.521881567811207</v>
      </c>
      <c r="FG27" s="4">
        <v>94.086790259169604</v>
      </c>
      <c r="FH27" s="3">
        <v>76.942023715971501</v>
      </c>
      <c r="FI27" s="4">
        <v>64.282978972325907</v>
      </c>
      <c r="FJ27" s="3">
        <v>72.026393763429994</v>
      </c>
      <c r="FK27" s="4">
        <v>90.941209967714599</v>
      </c>
      <c r="FL27" s="3">
        <v>76.067738843327305</v>
      </c>
      <c r="FM27" s="4">
        <v>87.822605497698405</v>
      </c>
      <c r="FN27" s="3">
        <v>80.103844172793799</v>
      </c>
      <c r="FO27" s="4">
        <v>68.945449575578195</v>
      </c>
      <c r="FP27" s="3">
        <v>86.756695468650193</v>
      </c>
      <c r="FQ27" s="4">
        <v>71.500373692077702</v>
      </c>
      <c r="FR27" s="3"/>
      <c r="FS27" s="4">
        <v>71.276869623443702</v>
      </c>
      <c r="FT27" s="3">
        <v>54.652369422345203</v>
      </c>
      <c r="FU27" s="4"/>
      <c r="FV27" s="3">
        <v>90.142407989643004</v>
      </c>
      <c r="FW27" s="4">
        <v>92.774545929820604</v>
      </c>
      <c r="FX27" s="3">
        <v>74.481459278924405</v>
      </c>
      <c r="FY27" s="4"/>
      <c r="FZ27" s="3">
        <v>85.513313014684897</v>
      </c>
      <c r="GA27" s="4"/>
      <c r="GB27" s="3">
        <v>63.927210525278902</v>
      </c>
      <c r="GC27" s="4">
        <v>83.855127158418</v>
      </c>
      <c r="GD27" s="3">
        <v>65.566156300728096</v>
      </c>
      <c r="GE27" s="4">
        <v>64.271105272784496</v>
      </c>
      <c r="GF27" s="3"/>
      <c r="GG27" s="1" t="s">
        <v>25</v>
      </c>
      <c r="GH27">
        <f t="shared" si="3"/>
        <v>2.6335781301862315E-2</v>
      </c>
      <c r="GI27">
        <f t="shared" si="4"/>
        <v>1.7325408618127369E-2</v>
      </c>
      <c r="GJ27">
        <f t="shared" si="5"/>
        <v>0.13285266749347802</v>
      </c>
      <c r="GK27">
        <f t="shared" si="6"/>
        <v>5.4344063689857558E-2</v>
      </c>
      <c r="GL27">
        <f t="shared" si="7"/>
        <v>2.3943272861221221E-2</v>
      </c>
      <c r="GM27">
        <f t="shared" si="8"/>
        <v>1.7335410985585442E-2</v>
      </c>
      <c r="GN27">
        <f t="shared" si="9"/>
        <v>3.9490289560401237E-2</v>
      </c>
      <c r="GO27">
        <f t="shared" si="10"/>
        <v>3.9951573849878352E-2</v>
      </c>
      <c r="GP27">
        <f t="shared" si="11"/>
        <v>1.6338817835776176E-2</v>
      </c>
      <c r="GQ27">
        <f t="shared" si="12"/>
        <v>6.4998935630832477E-2</v>
      </c>
      <c r="GR27">
        <f t="shared" si="13"/>
        <v>2.4442188929551856E-2</v>
      </c>
      <c r="GS27">
        <f t="shared" si="14"/>
        <v>2.1435228331779799E-2</v>
      </c>
      <c r="GT27">
        <f t="shared" si="15"/>
        <v>7.5338961371196334E-2</v>
      </c>
      <c r="GU27">
        <f t="shared" si="16"/>
        <v>7.1162212554381155E-2</v>
      </c>
      <c r="GV27">
        <f t="shared" si="17"/>
        <v>7.0577651636970939E-2</v>
      </c>
      <c r="GW27">
        <f t="shared" si="18"/>
        <v>2.0042949176808156E-2</v>
      </c>
      <c r="GX27">
        <f t="shared" si="19"/>
        <v>-7.0297738460156189E-2</v>
      </c>
      <c r="GY27">
        <f t="shared" si="20"/>
        <v>5.0989345509893091E-2</v>
      </c>
      <c r="GZ27">
        <f t="shared" si="21"/>
        <v>6.1699011351153077E-2</v>
      </c>
      <c r="HA27">
        <f t="shared" si="22"/>
        <v>4.0555665284087938E-2</v>
      </c>
      <c r="HB27">
        <f t="shared" si="23"/>
        <v>6.8706898779398173E-2</v>
      </c>
      <c r="HC27">
        <f t="shared" si="24"/>
        <v>0.13433991482771801</v>
      </c>
      <c r="HD27">
        <f t="shared" si="25"/>
        <v>4.2959839308670311E-2</v>
      </c>
      <c r="HE27">
        <f t="shared" si="26"/>
        <v>7.9896135024570825E-4</v>
      </c>
      <c r="HF27">
        <f t="shared" si="27"/>
        <v>8.2786009422970874E-2</v>
      </c>
      <c r="HG27">
        <f t="shared" si="28"/>
        <v>2.2562449637389292E-2</v>
      </c>
      <c r="HH27">
        <f t="shared" si="29"/>
        <v>3.8049968147169766E-2</v>
      </c>
      <c r="HI27">
        <f t="shared" si="30"/>
        <v>6.065088757396464E-2</v>
      </c>
      <c r="HJ27">
        <f t="shared" si="31"/>
        <v>5.8104108006642008E-2</v>
      </c>
      <c r="HK27">
        <f t="shared" si="32"/>
        <v>6.3829787234042978E-2</v>
      </c>
      <c r="HL27">
        <f t="shared" si="33"/>
        <v>2.5608994378514494E-2</v>
      </c>
      <c r="HM27" t="str">
        <f t="shared" si="34"/>
        <v/>
      </c>
      <c r="HN27">
        <f t="shared" si="35"/>
        <v>7.4421109808570973E-2</v>
      </c>
      <c r="HO27">
        <f t="shared" si="36"/>
        <v>0.10990737885034529</v>
      </c>
      <c r="HP27">
        <f t="shared" si="37"/>
        <v>3.8075292555880491E-2</v>
      </c>
      <c r="HQ27">
        <f t="shared" si="38"/>
        <v>2.0171457387796909E-2</v>
      </c>
      <c r="HR27">
        <f t="shared" si="39"/>
        <v>6.1197604790419247E-2</v>
      </c>
      <c r="HS27">
        <f t="shared" si="40"/>
        <v>1.6584301551667124E-2</v>
      </c>
      <c r="HT27">
        <f t="shared" si="41"/>
        <v>4.0308349164664081E-2</v>
      </c>
      <c r="HU27">
        <f t="shared" si="42"/>
        <v>2.9565449213546868E-2</v>
      </c>
      <c r="HV27">
        <f t="shared" si="43"/>
        <v>8.2008242611013138E-2</v>
      </c>
      <c r="HW27">
        <f t="shared" si="44"/>
        <v>6.0125364953614646E-2</v>
      </c>
      <c r="HX27">
        <f t="shared" si="45"/>
        <v>0.11972778680351581</v>
      </c>
      <c r="HY27">
        <f t="shared" si="46"/>
        <v>2.9525580680497709E-2</v>
      </c>
      <c r="HZ27">
        <f t="shared" si="47"/>
        <v>3.8429406850459591E-2</v>
      </c>
      <c r="IA27">
        <f t="shared" si="48"/>
        <v>3.4518828451882921E-2</v>
      </c>
      <c r="IB27">
        <f t="shared" si="49"/>
        <v>3.0550646788710889E-2</v>
      </c>
      <c r="IC27">
        <f t="shared" si="50"/>
        <v>2.8524183546920767E-2</v>
      </c>
      <c r="ID27">
        <f t="shared" si="51"/>
        <v>2.0206022187005068E-2</v>
      </c>
      <c r="IE27">
        <f t="shared" si="52"/>
        <v>3.7627934978931687E-2</v>
      </c>
      <c r="IF27">
        <f t="shared" si="53"/>
        <v>2.2853729841878723E-2</v>
      </c>
      <c r="IG27">
        <f t="shared" si="54"/>
        <v>9.4461217692693777E-2</v>
      </c>
      <c r="IH27">
        <f t="shared" si="55"/>
        <v>3.1115219425282614E-2</v>
      </c>
      <c r="II27">
        <f t="shared" si="56"/>
        <v>5.6776104665514415E-2</v>
      </c>
      <c r="IJ27">
        <f t="shared" si="57"/>
        <v>4.0842074907174508E-2</v>
      </c>
      <c r="IK27">
        <f t="shared" si="58"/>
        <v>4.5310437204279852E-2</v>
      </c>
      <c r="IL27">
        <f t="shared" si="59"/>
        <v>4.4267053701015469E-2</v>
      </c>
      <c r="IM27">
        <f t="shared" si="60"/>
        <v>4.7383789422301481E-2</v>
      </c>
      <c r="IN27">
        <f t="shared" si="61"/>
        <v>0.10431885138355423</v>
      </c>
      <c r="IO27">
        <f t="shared" si="62"/>
        <v>1.6032064128257195E-2</v>
      </c>
      <c r="IP27">
        <f t="shared" si="63"/>
        <v>1.5661417736559713E-2</v>
      </c>
      <c r="IQ27">
        <f t="shared" si="64"/>
        <v>1.9124957310362234E-2</v>
      </c>
      <c r="IR27">
        <f t="shared" si="65"/>
        <v>-1.7036322725815678E-2</v>
      </c>
      <c r="IS27">
        <f t="shared" si="66"/>
        <v>2.5427218545630126E-2</v>
      </c>
      <c r="IT27">
        <f t="shared" si="67"/>
        <v>9.1185888722596475E-2</v>
      </c>
      <c r="IU27">
        <f t="shared" si="68"/>
        <v>1.8444860985897593E-2</v>
      </c>
      <c r="IV27">
        <f t="shared" si="69"/>
        <v>0.11449476587442398</v>
      </c>
      <c r="IW27">
        <f t="shared" si="70"/>
        <v>3.2133176942995112E-2</v>
      </c>
      <c r="IX27">
        <f t="shared" si="71"/>
        <v>5.0470453919137181E-2</v>
      </c>
      <c r="IY27" t="str">
        <f t="shared" si="72"/>
        <v/>
      </c>
      <c r="IZ27">
        <f t="shared" si="73"/>
        <v>7.5500659551505311E-2</v>
      </c>
      <c r="JA27">
        <f t="shared" si="74"/>
        <v>0.35864197530864406</v>
      </c>
      <c r="JB27">
        <f t="shared" si="75"/>
        <v>8.3032490974725981E-3</v>
      </c>
      <c r="JC27">
        <f t="shared" si="76"/>
        <v>8.2197000949427279E-2</v>
      </c>
      <c r="JD27">
        <f t="shared" si="77"/>
        <v>0.13209388441117476</v>
      </c>
      <c r="JE27">
        <f t="shared" si="78"/>
        <v>5.8674009743697741E-2</v>
      </c>
      <c r="JF27">
        <f t="shared" si="79"/>
        <v>2.6343894624421438E-2</v>
      </c>
      <c r="JG27">
        <f t="shared" si="80"/>
        <v>7.0391368813534916E-2</v>
      </c>
      <c r="JH27">
        <f t="shared" si="81"/>
        <v>5.9491927049905913E-2</v>
      </c>
      <c r="JI27">
        <f t="shared" si="82"/>
        <v>0.15513753225022175</v>
      </c>
      <c r="JJ27">
        <f t="shared" si="83"/>
        <v>7.3375262054506729E-2</v>
      </c>
      <c r="JK27" t="str">
        <f t="shared" si="84"/>
        <v/>
      </c>
      <c r="JL27">
        <f t="shared" si="85"/>
        <v>3.8548752834467459E-2</v>
      </c>
      <c r="JM27">
        <f t="shared" si="86"/>
        <v>1.7176228100379554E-3</v>
      </c>
      <c r="JN27">
        <f t="shared" si="87"/>
        <v>7.2847785113241859E-2</v>
      </c>
      <c r="JO27">
        <f t="shared" si="88"/>
        <v>9.1571289678862744E-2</v>
      </c>
      <c r="JP27">
        <f t="shared" si="89"/>
        <v>0.12956907201511525</v>
      </c>
      <c r="JQ27" t="str">
        <f t="shared" si="90"/>
        <v/>
      </c>
      <c r="JR27">
        <f t="shared" si="91"/>
        <v>2.2385749220379614E-2</v>
      </c>
      <c r="JS27">
        <f t="shared" si="92"/>
        <v>7.4829931972788533E-3</v>
      </c>
      <c r="JT27">
        <f t="shared" si="93"/>
        <v>2.1025076032150647E-2</v>
      </c>
      <c r="JU27">
        <f t="shared" si="94"/>
        <v>5.7562505950146781E-2</v>
      </c>
      <c r="JV27">
        <f t="shared" si="95"/>
        <v>7.7236988703705656E-2</v>
      </c>
      <c r="JW27">
        <f t="shared" si="96"/>
        <v>6.3330405551286884E-2</v>
      </c>
      <c r="JX27" t="str">
        <f t="shared" si="97"/>
        <v/>
      </c>
      <c r="JY27">
        <f t="shared" si="98"/>
        <v>6.0789560155851907E-2</v>
      </c>
      <c r="JZ27">
        <f t="shared" si="99"/>
        <v>6.5524638786108147E-2</v>
      </c>
      <c r="KA27">
        <f t="shared" si="100"/>
        <v>1.7816650469707707E-2</v>
      </c>
      <c r="KB27">
        <f t="shared" si="101"/>
        <v>3.5789451257129734E-2</v>
      </c>
      <c r="KC27">
        <f t="shared" si="102"/>
        <v>3.0818019190112622E-2</v>
      </c>
      <c r="KD27">
        <f t="shared" si="103"/>
        <v>0.12233769190523303</v>
      </c>
      <c r="KE27">
        <f t="shared" si="104"/>
        <v>0.15730722995019719</v>
      </c>
      <c r="KF27">
        <f t="shared" si="105"/>
        <v>4.1206030150754192E-2</v>
      </c>
      <c r="KG27">
        <f t="shared" si="106"/>
        <v>2.8962743051283324E-2</v>
      </c>
      <c r="KH27">
        <f t="shared" si="107"/>
        <v>1.7332549941245112E-2</v>
      </c>
      <c r="KI27">
        <f t="shared" si="108"/>
        <v>3.79431888865851E-2</v>
      </c>
      <c r="KJ27">
        <f t="shared" si="109"/>
        <v>2.4271844660195718E-2</v>
      </c>
      <c r="KK27">
        <f t="shared" si="110"/>
        <v>5.1301724803833881E-2</v>
      </c>
      <c r="KL27">
        <f t="shared" si="111"/>
        <v>6.5130830489190217E-2</v>
      </c>
      <c r="KM27">
        <f t="shared" si="112"/>
        <v>3.1254792541972165E-2</v>
      </c>
      <c r="KN27">
        <f t="shared" si="113"/>
        <v>4.6823502670757966E-2</v>
      </c>
      <c r="KO27">
        <f t="shared" si="114"/>
        <v>0.11812341986378905</v>
      </c>
      <c r="KP27">
        <f t="shared" si="115"/>
        <v>4.0389834912500477E-2</v>
      </c>
      <c r="KQ27">
        <f t="shared" si="116"/>
        <v>3.0938123752495494E-2</v>
      </c>
      <c r="KR27">
        <f t="shared" si="117"/>
        <v>2.3726668775703619E-2</v>
      </c>
      <c r="KS27">
        <f t="shared" si="118"/>
        <v>3.6904761904761552E-2</v>
      </c>
      <c r="KT27">
        <f t="shared" si="119"/>
        <v>0.1581710377515797</v>
      </c>
      <c r="KU27">
        <f t="shared" si="120"/>
        <v>0.16335933579672446</v>
      </c>
      <c r="KV27">
        <f t="shared" si="121"/>
        <v>4.5531246829440208E-2</v>
      </c>
      <c r="KW27" t="str">
        <f t="shared" si="122"/>
        <v/>
      </c>
      <c r="KX27">
        <f t="shared" si="123"/>
        <v>8.3199499315760983E-2</v>
      </c>
      <c r="KY27">
        <f t="shared" si="124"/>
        <v>3.4562515500571767E-2</v>
      </c>
      <c r="KZ27" t="str">
        <f t="shared" si="125"/>
        <v/>
      </c>
      <c r="LA27">
        <f t="shared" si="126"/>
        <v>3.9792429227415438E-2</v>
      </c>
      <c r="LB27">
        <f t="shared" si="127"/>
        <v>9.7498908450493138E-2</v>
      </c>
      <c r="LC27">
        <f t="shared" si="128"/>
        <v>4.6070460704614735E-3</v>
      </c>
      <c r="LD27">
        <f t="shared" si="129"/>
        <v>0.10504223189147655</v>
      </c>
      <c r="LE27">
        <f t="shared" si="130"/>
        <v>3.4141979661644895E-2</v>
      </c>
      <c r="LF27">
        <f t="shared" si="131"/>
        <v>2.3896314297286114E-2</v>
      </c>
      <c r="LG27">
        <f t="shared" si="132"/>
        <v>3.3674236554336545E-2</v>
      </c>
      <c r="LH27">
        <f t="shared" si="133"/>
        <v>6.9758842019070011E-2</v>
      </c>
      <c r="LI27">
        <f t="shared" si="134"/>
        <v>4.8309178743961345E-2</v>
      </c>
      <c r="LJ27">
        <f t="shared" si="135"/>
        <v>3.0734390164995018E-2</v>
      </c>
      <c r="LK27">
        <f t="shared" si="136"/>
        <v>2.4631792788217588E-2</v>
      </c>
      <c r="LL27">
        <f t="shared" si="137"/>
        <v>9.2372408315790411E-2</v>
      </c>
      <c r="LM27">
        <f t="shared" si="138"/>
        <v>2.3220099514712711E-2</v>
      </c>
      <c r="LN27">
        <f t="shared" si="139"/>
        <v>6.068133427963196E-2</v>
      </c>
      <c r="LO27">
        <f t="shared" si="140"/>
        <v>1.2277440681892626E-2</v>
      </c>
      <c r="LP27">
        <f t="shared" si="141"/>
        <v>3.71646127409333E-2</v>
      </c>
      <c r="LQ27">
        <f t="shared" si="142"/>
        <v>0.1108662485166978</v>
      </c>
      <c r="LR27">
        <f t="shared" si="143"/>
        <v>7.089629476298942E-2</v>
      </c>
      <c r="LS27">
        <f t="shared" si="144"/>
        <v>9.4025952264277013E-2</v>
      </c>
      <c r="LT27">
        <f t="shared" si="145"/>
        <v>2.2543763370224568E-2</v>
      </c>
      <c r="LU27">
        <f t="shared" si="146"/>
        <v>2.205438066465204E-2</v>
      </c>
      <c r="LV27">
        <f t="shared" si="147"/>
        <v>0.14150624788922683</v>
      </c>
      <c r="LW27">
        <f t="shared" si="148"/>
        <v>-2.6350477699330632E-3</v>
      </c>
      <c r="LX27" t="str">
        <f t="shared" si="149"/>
        <v/>
      </c>
      <c r="LY27">
        <f t="shared" si="150"/>
        <v>1.1825788494792766E-2</v>
      </c>
      <c r="LZ27">
        <f t="shared" si="151"/>
        <v>2.7720739219712076E-2</v>
      </c>
      <c r="MA27">
        <f t="shared" si="152"/>
        <v>4.6338965693804468E-2</v>
      </c>
      <c r="MB27">
        <f t="shared" si="153"/>
        <v>2.9215222883220093E-2</v>
      </c>
      <c r="MC27">
        <f t="shared" si="154"/>
        <v>0.13119434772765493</v>
      </c>
      <c r="MD27">
        <f t="shared" si="155"/>
        <v>2.5408429652610476E-2</v>
      </c>
      <c r="ME27" t="str">
        <f t="shared" si="156"/>
        <v/>
      </c>
      <c r="MF27">
        <f t="shared" si="157"/>
        <v>3.9451393067308382E-2</v>
      </c>
      <c r="MG27">
        <f t="shared" si="158"/>
        <v>9.3029350104820496E-2</v>
      </c>
      <c r="MH27">
        <f t="shared" si="159"/>
        <v>8.5024682961183595E-2</v>
      </c>
      <c r="MI27">
        <f t="shared" si="160"/>
        <v>2.9847073242934563E-2</v>
      </c>
      <c r="MJ27">
        <f t="shared" si="161"/>
        <v>2.0942408376963817E-2</v>
      </c>
      <c r="MK27">
        <f t="shared" si="162"/>
        <v>3.0136811842265132E-2</v>
      </c>
      <c r="ML27">
        <f t="shared" si="163"/>
        <v>0.14073204149540008</v>
      </c>
      <c r="MM27">
        <f t="shared" si="164"/>
        <v>1.5220700152207556E-2</v>
      </c>
      <c r="MN27">
        <f t="shared" si="165"/>
        <v>0.11600986197198826</v>
      </c>
      <c r="MO27">
        <f t="shared" si="166"/>
        <v>9.5222822291383791E-2</v>
      </c>
      <c r="MP27">
        <f t="shared" si="167"/>
        <v>9.1669214319819448E-2</v>
      </c>
      <c r="MQ27">
        <f t="shared" si="168"/>
        <v>6.0878962536023096E-2</v>
      </c>
      <c r="MR27">
        <f t="shared" si="169"/>
        <v>2.5265575653172778E-2</v>
      </c>
      <c r="MS27">
        <f t="shared" si="170"/>
        <v>2.8772339001996938E-2</v>
      </c>
      <c r="MT27">
        <f t="shared" si="171"/>
        <v>6.8450039339102986E-2</v>
      </c>
      <c r="MU27">
        <f t="shared" si="172"/>
        <v>7.8463708120885212E-2</v>
      </c>
      <c r="MV27">
        <f t="shared" si="173"/>
        <v>3.5402404764514284E-2</v>
      </c>
      <c r="MW27">
        <f t="shared" si="174"/>
        <v>9.6067367456247554E-2</v>
      </c>
      <c r="MX27" t="str">
        <f t="shared" si="175"/>
        <v/>
      </c>
      <c r="MY27">
        <f t="shared" si="176"/>
        <v>5.9802952769994366E-2</v>
      </c>
      <c r="MZ27">
        <f t="shared" si="177"/>
        <v>7.2640868974882089E-2</v>
      </c>
      <c r="NA27" t="str">
        <f t="shared" si="178"/>
        <v/>
      </c>
      <c r="NB27">
        <f t="shared" si="179"/>
        <v>2.4379991593105554E-2</v>
      </c>
      <c r="NC27">
        <f t="shared" si="180"/>
        <v>4.010282776349583E-2</v>
      </c>
      <c r="ND27">
        <f t="shared" si="181"/>
        <v>6.4476647410163901E-2</v>
      </c>
      <c r="NE27" t="str">
        <f t="shared" si="182"/>
        <v/>
      </c>
      <c r="NF27">
        <f t="shared" si="183"/>
        <v>2.2007042253521902E-2</v>
      </c>
      <c r="NG27" t="str">
        <f t="shared" si="184"/>
        <v/>
      </c>
      <c r="NH27">
        <f t="shared" si="185"/>
        <v>7.4034023949468342E-2</v>
      </c>
      <c r="NI27">
        <f t="shared" si="186"/>
        <v>4.736934758119915E-2</v>
      </c>
      <c r="NJ27">
        <f t="shared" si="187"/>
        <v>0.13595678750111384</v>
      </c>
      <c r="NK27">
        <f t="shared" si="188"/>
        <v>8.848211771331993E-2</v>
      </c>
      <c r="NL27" t="str">
        <f t="shared" si="189"/>
        <v/>
      </c>
    </row>
    <row r="28" spans="1:376" x14ac:dyDescent="0.4">
      <c r="A28" s="1" t="s">
        <v>26</v>
      </c>
      <c r="B28" s="3">
        <v>87.8643986487848</v>
      </c>
      <c r="C28" s="4">
        <v>83.569453620103303</v>
      </c>
      <c r="D28" s="3">
        <v>61.4357614568179</v>
      </c>
      <c r="E28" s="4">
        <v>91.821927063581199</v>
      </c>
      <c r="F28" s="3">
        <v>91.339012669287897</v>
      </c>
      <c r="G28" s="4">
        <v>78.171013303424203</v>
      </c>
      <c r="H28" s="3">
        <v>88.184444928619399</v>
      </c>
      <c r="I28" s="4">
        <v>90.218522372528597</v>
      </c>
      <c r="J28" s="3">
        <v>92.928370111652796</v>
      </c>
      <c r="K28" s="4">
        <v>65.916715150721004</v>
      </c>
      <c r="L28" s="3">
        <v>90.871040776876796</v>
      </c>
      <c r="M28" s="4">
        <v>89.709269879493107</v>
      </c>
      <c r="N28" s="3">
        <v>74.308660644558103</v>
      </c>
      <c r="O28" s="4">
        <v>82.266526757607295</v>
      </c>
      <c r="P28" s="3">
        <v>65.999175636233701</v>
      </c>
      <c r="Q28" s="4">
        <v>92.456757338692299</v>
      </c>
      <c r="R28" s="3">
        <v>93.7777578026637</v>
      </c>
      <c r="S28" s="4">
        <v>87.812543204447095</v>
      </c>
      <c r="T28" s="3">
        <v>79.062728493937996</v>
      </c>
      <c r="U28" s="4">
        <v>76.604896232839906</v>
      </c>
      <c r="V28" s="3">
        <v>89.812193489761697</v>
      </c>
      <c r="W28" s="4">
        <v>72.586629975232697</v>
      </c>
      <c r="X28" s="3">
        <v>82.9007292493053</v>
      </c>
      <c r="Y28" s="4">
        <v>95.568328794751295</v>
      </c>
      <c r="Z28" s="3">
        <v>77.072034104067697</v>
      </c>
      <c r="AA28" s="4">
        <v>90.360173995428099</v>
      </c>
      <c r="AB28" s="3">
        <v>62.661139916103899</v>
      </c>
      <c r="AC28" s="4">
        <v>88.145344436033298</v>
      </c>
      <c r="AD28" s="3">
        <v>73.841708751533901</v>
      </c>
      <c r="AE28" s="4">
        <v>91.582647660987902</v>
      </c>
      <c r="AF28" s="3">
        <v>94.046937607326797</v>
      </c>
      <c r="AG28" s="4"/>
      <c r="AH28" s="3">
        <v>85.984382441186796</v>
      </c>
      <c r="AI28" s="4">
        <v>100.457112833583</v>
      </c>
      <c r="AJ28" s="3">
        <v>87.429167920877205</v>
      </c>
      <c r="AK28" s="4">
        <v>91.687316963280097</v>
      </c>
      <c r="AL28" s="3">
        <v>84.224182667358605</v>
      </c>
      <c r="AM28" s="4">
        <v>87.437252043633606</v>
      </c>
      <c r="AN28" s="3">
        <v>83.754615439378298</v>
      </c>
      <c r="AO28" s="4">
        <v>89.377693567290606</v>
      </c>
      <c r="AP28" s="3">
        <v>66.627134787866396</v>
      </c>
      <c r="AQ28" s="4">
        <v>87.513129715139797</v>
      </c>
      <c r="AR28" s="3">
        <v>71.80477986983</v>
      </c>
      <c r="AS28" s="4">
        <v>91.141615595057303</v>
      </c>
      <c r="AT28" s="3">
        <v>88.367931281317098</v>
      </c>
      <c r="AU28" s="4">
        <v>87.149209126029604</v>
      </c>
      <c r="AV28" s="3">
        <v>90.624884629300098</v>
      </c>
      <c r="AW28" s="4">
        <v>89.804694499193701</v>
      </c>
      <c r="AX28" s="3">
        <v>92.027497544862101</v>
      </c>
      <c r="AY28" s="4">
        <v>80.685394568131898</v>
      </c>
      <c r="AZ28" s="3">
        <v>89.117406970416596</v>
      </c>
      <c r="BA28" s="4">
        <v>79.695730203738194</v>
      </c>
      <c r="BB28" s="3">
        <v>82.825447409894494</v>
      </c>
      <c r="BC28" s="4">
        <v>63.100427003847003</v>
      </c>
      <c r="BD28" s="3">
        <v>88.423103320460996</v>
      </c>
      <c r="BE28" s="4">
        <v>81.674213857000794</v>
      </c>
      <c r="BF28" s="3">
        <v>83.368260621070704</v>
      </c>
      <c r="BG28" s="4">
        <v>73.644307299334002</v>
      </c>
      <c r="BH28" s="3">
        <v>52.206257683764903</v>
      </c>
      <c r="BI28" s="4">
        <v>82.695938474197405</v>
      </c>
      <c r="BJ28" s="3">
        <v>92.855243996380807</v>
      </c>
      <c r="BK28" s="4">
        <v>94.634781537595202</v>
      </c>
      <c r="BL28" s="3">
        <v>87.859762481774595</v>
      </c>
      <c r="BM28" s="4">
        <v>82.810244769219295</v>
      </c>
      <c r="BN28" s="3">
        <v>77.169166666666698</v>
      </c>
      <c r="BO28" s="4">
        <v>94.174511923773295</v>
      </c>
      <c r="BP28" s="3">
        <v>59.203156284177403</v>
      </c>
      <c r="BQ28" s="4">
        <v>87.867817608427004</v>
      </c>
      <c r="BR28" s="3">
        <v>86.884454457676298</v>
      </c>
      <c r="BS28" s="4"/>
      <c r="BT28" s="3">
        <v>80.137443081692894</v>
      </c>
      <c r="BU28" s="4">
        <v>60.420136021843</v>
      </c>
      <c r="BV28" s="3">
        <v>87.903744361184593</v>
      </c>
      <c r="BW28" s="4">
        <v>77.763820434690203</v>
      </c>
      <c r="BX28" s="3">
        <v>78.119711664045397</v>
      </c>
      <c r="BY28" s="4">
        <v>76.560962688261597</v>
      </c>
      <c r="BZ28" s="3">
        <v>80.467193404328398</v>
      </c>
      <c r="CA28" s="4">
        <v>72.745551465522496</v>
      </c>
      <c r="CB28" s="3">
        <v>70.677404073898501</v>
      </c>
      <c r="CC28" s="4">
        <v>77.9206861113705</v>
      </c>
      <c r="CD28" s="3">
        <v>54.883477350091603</v>
      </c>
      <c r="CE28" s="4"/>
      <c r="CF28" s="3">
        <v>97.6195491889615</v>
      </c>
      <c r="CG28" s="4">
        <v>100.983973252627</v>
      </c>
      <c r="CH28" s="3">
        <v>80.962760328022895</v>
      </c>
      <c r="CI28" s="4">
        <v>67.168722353069199</v>
      </c>
      <c r="CJ28" s="3">
        <v>61.968940072946197</v>
      </c>
      <c r="CK28" s="4">
        <v>80.311305592586507</v>
      </c>
      <c r="CL28" s="3">
        <v>88.651502404309994</v>
      </c>
      <c r="CM28" s="4">
        <v>85.892634207241002</v>
      </c>
      <c r="CN28" s="3">
        <v>79.694571444321696</v>
      </c>
      <c r="CO28" s="4">
        <v>62.697712386907398</v>
      </c>
      <c r="CP28" s="3">
        <v>85.239959071681398</v>
      </c>
      <c r="CQ28" s="4">
        <v>77.347067339185401</v>
      </c>
      <c r="CR28" s="3"/>
      <c r="CS28" s="4">
        <v>104.016370382578</v>
      </c>
      <c r="CT28" s="3">
        <v>67.794663506465795</v>
      </c>
      <c r="CU28" s="4">
        <v>80.339539941991902</v>
      </c>
      <c r="CV28" s="3">
        <v>80.771153874267398</v>
      </c>
      <c r="CW28" s="4">
        <v>92.350532350532305</v>
      </c>
      <c r="CX28" s="3">
        <v>70.130639226759797</v>
      </c>
      <c r="CY28" s="4">
        <v>70.312247209189096</v>
      </c>
      <c r="CZ28" s="3">
        <v>91.306337047476703</v>
      </c>
      <c r="DA28" s="4">
        <v>75.535837800658101</v>
      </c>
      <c r="DB28" s="3">
        <v>88.176074402163394</v>
      </c>
      <c r="DC28" s="4">
        <v>91.620363096958997</v>
      </c>
      <c r="DD28" s="3">
        <v>94.500801800285302</v>
      </c>
      <c r="DE28" s="4">
        <v>80.990117281767297</v>
      </c>
      <c r="DF28" s="3">
        <v>81.055477582681405</v>
      </c>
      <c r="DG28" s="4">
        <v>83.401709542983596</v>
      </c>
      <c r="DH28" s="3">
        <v>82.173717152083199</v>
      </c>
      <c r="DI28" s="4">
        <v>73.656347270393894</v>
      </c>
      <c r="DJ28" s="3">
        <v>60.517404848977399</v>
      </c>
      <c r="DK28" s="4">
        <v>84.493150684931393</v>
      </c>
      <c r="DL28" s="3">
        <v>88.838633429946498</v>
      </c>
      <c r="DM28" s="4">
        <v>92.542251519932194</v>
      </c>
      <c r="DN28" s="3">
        <v>68.404938673345498</v>
      </c>
      <c r="DO28" s="4">
        <v>55.549847853316002</v>
      </c>
      <c r="DP28" s="3">
        <v>75.670445193978196</v>
      </c>
      <c r="DQ28" s="4"/>
      <c r="DR28" s="3">
        <v>73.622105397232403</v>
      </c>
      <c r="DS28" s="4">
        <v>87.115175677898506</v>
      </c>
      <c r="DT28" s="3"/>
      <c r="DU28" s="4">
        <v>90.639064929447102</v>
      </c>
      <c r="DV28" s="3">
        <v>69.327889351071406</v>
      </c>
      <c r="DW28" s="4">
        <v>90.461745114923502</v>
      </c>
      <c r="DX28" s="3">
        <v>68.883781759026604</v>
      </c>
      <c r="DY28" s="4">
        <v>89.467063307299696</v>
      </c>
      <c r="DZ28" s="3">
        <v>91.539227219256105</v>
      </c>
      <c r="EA28" s="4">
        <v>79.104800297823999</v>
      </c>
      <c r="EB28" s="3">
        <v>62.028253106094702</v>
      </c>
      <c r="EC28" s="4">
        <v>84.819277108433795</v>
      </c>
      <c r="ED28" s="3">
        <v>83.505829948906097</v>
      </c>
      <c r="EE28" s="4">
        <v>80.761498776854694</v>
      </c>
      <c r="EF28" s="3">
        <v>77.458761861148503</v>
      </c>
      <c r="EG28" s="4">
        <v>88.871190384301798</v>
      </c>
      <c r="EH28" s="3">
        <v>83.520132835201096</v>
      </c>
      <c r="EI28" s="4">
        <v>88.308640164295198</v>
      </c>
      <c r="EJ28" s="3">
        <v>94.864301515888599</v>
      </c>
      <c r="EK28" s="4">
        <v>82.965972252677403</v>
      </c>
      <c r="EL28" s="3">
        <v>79.075699031159004</v>
      </c>
      <c r="EM28" s="4">
        <v>67.907548868207599</v>
      </c>
      <c r="EN28" s="3">
        <v>78.882053626671905</v>
      </c>
      <c r="EO28" s="4">
        <v>89.568563185956705</v>
      </c>
      <c r="EP28" s="3">
        <v>73.4052622587255</v>
      </c>
      <c r="EQ28" s="4">
        <v>54.077232723883697</v>
      </c>
      <c r="ER28" s="3">
        <v>75.263020272072097</v>
      </c>
      <c r="ES28" s="4">
        <v>88.844482494961397</v>
      </c>
      <c r="ET28" s="3">
        <v>90.059324390555204</v>
      </c>
      <c r="EU28" s="4">
        <v>90.891956316868999</v>
      </c>
      <c r="EV28" s="3">
        <v>89.574007857678893</v>
      </c>
      <c r="EW28" s="4">
        <v>74.098763990489005</v>
      </c>
      <c r="EX28" s="3">
        <v>77.353555197185202</v>
      </c>
      <c r="EY28" s="4"/>
      <c r="EZ28" s="3">
        <v>92.309154158039604</v>
      </c>
      <c r="FA28" s="4">
        <v>64.717897197923307</v>
      </c>
      <c r="FB28" s="3">
        <v>88.784859698982203</v>
      </c>
      <c r="FC28" s="4">
        <v>89.365662812159798</v>
      </c>
      <c r="FD28" s="3">
        <v>83.732947318422205</v>
      </c>
      <c r="FE28" s="4">
        <v>64.477864287959505</v>
      </c>
      <c r="FF28" s="3">
        <v>77.595234527805999</v>
      </c>
      <c r="FG28" s="4">
        <v>94.180462686690504</v>
      </c>
      <c r="FH28" s="3">
        <v>76.472865034776603</v>
      </c>
      <c r="FI28" s="4">
        <v>65.490200069373699</v>
      </c>
      <c r="FJ28" s="3">
        <v>70.124808564564901</v>
      </c>
      <c r="FK28" s="4">
        <v>91.219128775765299</v>
      </c>
      <c r="FL28" s="3">
        <v>78.602620087336206</v>
      </c>
      <c r="FM28" s="4">
        <v>86.603684958888195</v>
      </c>
      <c r="FN28" s="3">
        <v>82.011078557860401</v>
      </c>
      <c r="FO28" s="4">
        <v>70.987347520715602</v>
      </c>
      <c r="FP28" s="3">
        <v>87.0753819744493</v>
      </c>
      <c r="FQ28" s="4">
        <v>72.810164424514198</v>
      </c>
      <c r="FR28" s="3"/>
      <c r="FS28" s="4">
        <v>71.890109579273698</v>
      </c>
      <c r="FT28" s="3">
        <v>55.586302317537204</v>
      </c>
      <c r="FU28" s="4"/>
      <c r="FV28" s="3">
        <v>90.697244312927694</v>
      </c>
      <c r="FW28" s="4">
        <v>93.294291285169805</v>
      </c>
      <c r="FX28" s="3">
        <v>75.964716964973903</v>
      </c>
      <c r="FY28" s="4"/>
      <c r="FZ28" s="3">
        <v>85.881587403206296</v>
      </c>
      <c r="GA28" s="4"/>
      <c r="GB28" s="3">
        <v>64.705951698079005</v>
      </c>
      <c r="GC28" s="4">
        <v>84.189183024538096</v>
      </c>
      <c r="GD28" s="3">
        <v>66.136836635573104</v>
      </c>
      <c r="GE28" s="4">
        <v>65.579740268378004</v>
      </c>
      <c r="GF28" s="3"/>
      <c r="GG28" s="1" t="s">
        <v>26</v>
      </c>
      <c r="GH28">
        <f t="shared" si="3"/>
        <v>2.8895585929856304E-2</v>
      </c>
      <c r="GI28">
        <f t="shared" si="4"/>
        <v>3.1375509587800776E-2</v>
      </c>
      <c r="GJ28">
        <f t="shared" si="5"/>
        <v>0.1232221131818203</v>
      </c>
      <c r="GK28">
        <f t="shared" si="6"/>
        <v>0.13203967227253188</v>
      </c>
      <c r="GL28">
        <f t="shared" si="7"/>
        <v>2.0718274189119201E-2</v>
      </c>
      <c r="GM28">
        <f t="shared" si="8"/>
        <v>6.6383595691797526E-2</v>
      </c>
      <c r="GN28">
        <f t="shared" si="9"/>
        <v>4.055766243458736E-2</v>
      </c>
      <c r="GO28">
        <f t="shared" si="10"/>
        <v>3.9568345323740317E-2</v>
      </c>
      <c r="GP28">
        <f t="shared" si="11"/>
        <v>1.5640623176126356E-2</v>
      </c>
      <c r="GQ28">
        <f t="shared" si="12"/>
        <v>0.10027150366526261</v>
      </c>
      <c r="GR28">
        <f t="shared" si="13"/>
        <v>2.7471467197951016E-2</v>
      </c>
      <c r="GS28">
        <f t="shared" si="14"/>
        <v>1.7939993813795629E-2</v>
      </c>
      <c r="GT28">
        <f t="shared" si="15"/>
        <v>6.7741734636696416E-2</v>
      </c>
      <c r="GU28">
        <f t="shared" si="16"/>
        <v>7.8899082568807177E-2</v>
      </c>
      <c r="GV28">
        <f t="shared" si="17"/>
        <v>6.4544190712784166E-2</v>
      </c>
      <c r="GW28">
        <f t="shared" si="18"/>
        <v>1.4890096903805716E-2</v>
      </c>
      <c r="GX28">
        <f t="shared" si="19"/>
        <v>-5.5670655178639561E-2</v>
      </c>
      <c r="GY28">
        <f t="shared" si="20"/>
        <v>1.7986510117410592E-2</v>
      </c>
      <c r="GZ28">
        <f t="shared" si="21"/>
        <v>5.3948680750747879E-2</v>
      </c>
      <c r="HA28">
        <f t="shared" si="22"/>
        <v>4.4234527687296188E-2</v>
      </c>
      <c r="HB28">
        <f t="shared" si="23"/>
        <v>6.1201506321337362E-2</v>
      </c>
      <c r="HC28">
        <f t="shared" si="24"/>
        <v>0.11028315946348743</v>
      </c>
      <c r="HD28">
        <f t="shared" si="25"/>
        <v>3.8351151177988818E-2</v>
      </c>
      <c r="HE28">
        <f t="shared" si="26"/>
        <v>6.0036021612797086E-4</v>
      </c>
      <c r="HF28">
        <f t="shared" si="27"/>
        <v>6.6765125132924208E-2</v>
      </c>
      <c r="HG28">
        <f t="shared" si="28"/>
        <v>1.6350210970464962E-2</v>
      </c>
      <c r="HH28">
        <f t="shared" si="29"/>
        <v>5.9241865384098702E-3</v>
      </c>
      <c r="HI28">
        <f t="shared" si="30"/>
        <v>4.6369518332135762E-2</v>
      </c>
      <c r="HJ28">
        <f t="shared" si="31"/>
        <v>5.701798892182075E-2</v>
      </c>
      <c r="HK28">
        <f t="shared" si="32"/>
        <v>6.6007194244603662E-2</v>
      </c>
      <c r="HL28">
        <f t="shared" si="33"/>
        <v>1.7337461300308998E-2</v>
      </c>
      <c r="HM28" t="str">
        <f t="shared" si="34"/>
        <v/>
      </c>
      <c r="HN28">
        <f t="shared" si="35"/>
        <v>5.7907866871387714E-2</v>
      </c>
      <c r="HO28">
        <f t="shared" si="36"/>
        <v>0.11805780845210334</v>
      </c>
      <c r="HP28">
        <f t="shared" si="37"/>
        <v>3.4872837295433223E-2</v>
      </c>
      <c r="HQ28">
        <f t="shared" si="38"/>
        <v>2.261306532663343E-2</v>
      </c>
      <c r="HR28">
        <f t="shared" si="39"/>
        <v>4.6544346092971978E-2</v>
      </c>
      <c r="HS28">
        <f t="shared" si="40"/>
        <v>1.5922424977573124E-2</v>
      </c>
      <c r="HT28">
        <f t="shared" si="41"/>
        <v>4.5378324626166311E-2</v>
      </c>
      <c r="HU28">
        <f t="shared" si="42"/>
        <v>4.7938274728049901E-2</v>
      </c>
      <c r="HV28">
        <f t="shared" si="43"/>
        <v>0.10664807527208398</v>
      </c>
      <c r="HW28">
        <f t="shared" si="44"/>
        <v>6.3473710495146607E-2</v>
      </c>
      <c r="HX28">
        <f t="shared" si="45"/>
        <v>0.1162467831504812</v>
      </c>
      <c r="HY28">
        <f t="shared" si="46"/>
        <v>2.8228693427235108E-2</v>
      </c>
      <c r="HZ28">
        <f t="shared" si="47"/>
        <v>3.2622333751568311E-2</v>
      </c>
      <c r="IA28">
        <f t="shared" si="48"/>
        <v>2.7500859401856426E-2</v>
      </c>
      <c r="IB28">
        <f t="shared" si="49"/>
        <v>2.246967317294768E-2</v>
      </c>
      <c r="IC28">
        <f t="shared" si="50"/>
        <v>2.9580936729662888E-2</v>
      </c>
      <c r="ID28">
        <f t="shared" si="51"/>
        <v>1.8979833926453304E-2</v>
      </c>
      <c r="IE28">
        <f t="shared" si="52"/>
        <v>3.190220632081342E-2</v>
      </c>
      <c r="IF28">
        <f t="shared" si="53"/>
        <v>3.0303901375780207E-2</v>
      </c>
      <c r="IG28">
        <f t="shared" si="54"/>
        <v>8.1784092109433271E-2</v>
      </c>
      <c r="IH28">
        <f t="shared" si="55"/>
        <v>3.1871426561278948E-2</v>
      </c>
      <c r="II28">
        <f t="shared" si="56"/>
        <v>8.9526612705420838E-2</v>
      </c>
      <c r="IJ28">
        <f t="shared" si="57"/>
        <v>4.8284375111806943E-2</v>
      </c>
      <c r="IK28">
        <f t="shared" si="58"/>
        <v>5.4216867469880858E-2</v>
      </c>
      <c r="IL28">
        <f t="shared" si="59"/>
        <v>4.4391408114557995E-2</v>
      </c>
      <c r="IM28">
        <f t="shared" si="60"/>
        <v>5.8165118575689956E-2</v>
      </c>
      <c r="IN28">
        <f t="shared" si="61"/>
        <v>0.12974013599553347</v>
      </c>
      <c r="IO28">
        <f t="shared" si="62"/>
        <v>2.5033377837115456E-2</v>
      </c>
      <c r="IP28">
        <f t="shared" si="63"/>
        <v>1.7660757808074301E-2</v>
      </c>
      <c r="IQ28">
        <f t="shared" si="64"/>
        <v>1.6942742606459227E-2</v>
      </c>
      <c r="IR28">
        <f t="shared" si="65"/>
        <v>-1.2504007694774999E-2</v>
      </c>
      <c r="IS28">
        <f t="shared" si="66"/>
        <v>1.4262810764185119E-2</v>
      </c>
      <c r="IT28">
        <f t="shared" si="67"/>
        <v>0.13041047463494837</v>
      </c>
      <c r="IU28">
        <f t="shared" si="68"/>
        <v>1.4727008257367391E-2</v>
      </c>
      <c r="IV28">
        <f t="shared" si="69"/>
        <v>0.123739811890067</v>
      </c>
      <c r="IW28">
        <f t="shared" si="70"/>
        <v>3.4340844543736093E-2</v>
      </c>
      <c r="IX28">
        <f t="shared" si="71"/>
        <v>4.5021678538247123E-2</v>
      </c>
      <c r="IY28" t="str">
        <f t="shared" si="72"/>
        <v/>
      </c>
      <c r="IZ28">
        <f t="shared" si="73"/>
        <v>6.5736302979043204E-2</v>
      </c>
      <c r="JA28">
        <f t="shared" si="74"/>
        <v>0.34455481972038382</v>
      </c>
      <c r="JB28">
        <f t="shared" si="75"/>
        <v>3.2651596698958896E-2</v>
      </c>
      <c r="JC28">
        <f t="shared" si="76"/>
        <v>6.0163430360098413E-2</v>
      </c>
      <c r="JD28">
        <f t="shared" si="77"/>
        <v>0.10171508330740209</v>
      </c>
      <c r="JE28">
        <f t="shared" si="78"/>
        <v>4.8724860045614937E-2</v>
      </c>
      <c r="JF28">
        <f t="shared" si="79"/>
        <v>4.1251778093883695E-2</v>
      </c>
      <c r="JG28">
        <f t="shared" si="80"/>
        <v>8.1918660455618131E-2</v>
      </c>
      <c r="JH28">
        <f t="shared" si="81"/>
        <v>6.2231380764099287E-2</v>
      </c>
      <c r="JI28">
        <f t="shared" si="82"/>
        <v>0.14871836041178277</v>
      </c>
      <c r="JJ28">
        <f t="shared" si="83"/>
        <v>0.11016949152542277</v>
      </c>
      <c r="JK28" t="str">
        <f t="shared" si="84"/>
        <v/>
      </c>
      <c r="JL28">
        <f t="shared" si="85"/>
        <v>4.2285200179937421E-2</v>
      </c>
      <c r="JM28">
        <f t="shared" si="86"/>
        <v>6.1940812112846189E-3</v>
      </c>
      <c r="JN28">
        <f t="shared" si="87"/>
        <v>5.5424039565166394E-2</v>
      </c>
      <c r="JO28">
        <f t="shared" si="88"/>
        <v>8.7221719943504139E-2</v>
      </c>
      <c r="JP28">
        <f t="shared" si="89"/>
        <v>0.11826604775026173</v>
      </c>
      <c r="JQ28" t="str">
        <f t="shared" si="90"/>
        <v/>
      </c>
      <c r="JR28">
        <f t="shared" si="91"/>
        <v>2.5239113261356971E-2</v>
      </c>
      <c r="JS28">
        <f t="shared" si="92"/>
        <v>6.5404475043031596E-3</v>
      </c>
      <c r="JT28">
        <f t="shared" si="93"/>
        <v>3.5390430912216164E-2</v>
      </c>
      <c r="JU28">
        <f t="shared" si="94"/>
        <v>5.2373398681195393E-2</v>
      </c>
      <c r="JV28">
        <f t="shared" si="95"/>
        <v>6.398720943264391E-2</v>
      </c>
      <c r="JW28">
        <f t="shared" si="96"/>
        <v>6.5644160598271384E-2</v>
      </c>
      <c r="JX28" t="str">
        <f t="shared" si="97"/>
        <v/>
      </c>
      <c r="JY28">
        <f t="shared" si="98"/>
        <v>6.6892739350580932E-2</v>
      </c>
      <c r="JZ28">
        <f t="shared" si="99"/>
        <v>8.765934360349048E-2</v>
      </c>
      <c r="KA28">
        <f t="shared" si="100"/>
        <v>2.2349936143015725E-3</v>
      </c>
      <c r="KB28">
        <f t="shared" si="101"/>
        <v>3.9099201798089789E-2</v>
      </c>
      <c r="KC28">
        <f t="shared" si="102"/>
        <v>2.6999676165802899E-2</v>
      </c>
      <c r="KD28">
        <f t="shared" si="103"/>
        <v>0.10675357597995427</v>
      </c>
      <c r="KE28">
        <f t="shared" si="104"/>
        <v>0.12883116883116674</v>
      </c>
      <c r="KF28">
        <f t="shared" si="105"/>
        <v>3.5512777962163344E-2</v>
      </c>
      <c r="KG28">
        <f t="shared" si="106"/>
        <v>3.0521933485717412E-2</v>
      </c>
      <c r="KH28">
        <f t="shared" si="107"/>
        <v>-2.0100502512563012E-2</v>
      </c>
      <c r="KI28">
        <f t="shared" si="108"/>
        <v>3.6031157579038853E-2</v>
      </c>
      <c r="KJ28">
        <f t="shared" si="109"/>
        <v>2.5615384615384817E-2</v>
      </c>
      <c r="KK28">
        <f t="shared" si="110"/>
        <v>6.1969658009770834E-2</v>
      </c>
      <c r="KL28">
        <f t="shared" si="111"/>
        <v>0.11095386357203241</v>
      </c>
      <c r="KM28">
        <f t="shared" si="112"/>
        <v>3.5417418100690989E-2</v>
      </c>
      <c r="KN28">
        <f t="shared" si="113"/>
        <v>5.0796142632878016E-2</v>
      </c>
      <c r="KO28">
        <f t="shared" si="114"/>
        <v>0.14188875488010955</v>
      </c>
      <c r="KP28">
        <f t="shared" si="115"/>
        <v>3.8141016206525657E-2</v>
      </c>
      <c r="KQ28">
        <f t="shared" si="116"/>
        <v>2.9372496662216419E-2</v>
      </c>
      <c r="KR28">
        <f t="shared" si="117"/>
        <v>2.2100313479624267E-2</v>
      </c>
      <c r="KS28">
        <f t="shared" si="118"/>
        <v>3.6904761904761552E-2</v>
      </c>
      <c r="KT28">
        <f t="shared" si="119"/>
        <v>0.11432498785590473</v>
      </c>
      <c r="KU28">
        <f t="shared" si="120"/>
        <v>0.24422824435363877</v>
      </c>
      <c r="KV28">
        <f t="shared" si="121"/>
        <v>5.4056179346294142E-2</v>
      </c>
      <c r="KW28" t="str">
        <f t="shared" si="122"/>
        <v/>
      </c>
      <c r="KX28">
        <f t="shared" si="123"/>
        <v>2.6097381561306365E-2</v>
      </c>
      <c r="KY28">
        <f t="shared" si="124"/>
        <v>2.7669803422576855E-2</v>
      </c>
      <c r="KZ28" t="str">
        <f t="shared" si="125"/>
        <v/>
      </c>
      <c r="LA28">
        <f t="shared" si="126"/>
        <v>3.5426767821291838E-2</v>
      </c>
      <c r="LB28">
        <f t="shared" si="127"/>
        <v>8.4311677972238153E-2</v>
      </c>
      <c r="LC28">
        <f t="shared" si="128"/>
        <v>-2.4729520865533372E-2</v>
      </c>
      <c r="LD28">
        <f t="shared" si="129"/>
        <v>4.3288839451242511E-2</v>
      </c>
      <c r="LE28">
        <f t="shared" si="130"/>
        <v>3.6013199255103379E-2</v>
      </c>
      <c r="LF28">
        <f t="shared" si="131"/>
        <v>2.2231204527080939E-2</v>
      </c>
      <c r="LG28">
        <f t="shared" si="132"/>
        <v>3.4650599120194414E-2</v>
      </c>
      <c r="LH28">
        <f t="shared" si="133"/>
        <v>8.4335159556512496E-2</v>
      </c>
      <c r="LI28">
        <f t="shared" si="134"/>
        <v>3.8961038961039307E-2</v>
      </c>
      <c r="LJ28">
        <f t="shared" si="135"/>
        <v>2.4429443908710491E-2</v>
      </c>
      <c r="LK28">
        <f t="shared" si="136"/>
        <v>5.2658163909584665E-2</v>
      </c>
      <c r="LL28">
        <f t="shared" si="137"/>
        <v>7.9846572055634946E-2</v>
      </c>
      <c r="LM28">
        <f t="shared" si="138"/>
        <v>1.8059728950763576E-2</v>
      </c>
      <c r="LN28">
        <f t="shared" si="139"/>
        <v>5.1934471941443627E-2</v>
      </c>
      <c r="LO28">
        <f t="shared" si="140"/>
        <v>1.6837511696587759E-2</v>
      </c>
      <c r="LP28">
        <f t="shared" si="141"/>
        <v>3.0166081185820204E-2</v>
      </c>
      <c r="LQ28">
        <f t="shared" si="142"/>
        <v>0.11398878258000833</v>
      </c>
      <c r="LR28">
        <f t="shared" si="143"/>
        <v>5.8985470303339449E-2</v>
      </c>
      <c r="LS28">
        <f t="shared" si="144"/>
        <v>9.4374733487334383E-2</v>
      </c>
      <c r="LT28">
        <f t="shared" si="145"/>
        <v>2.0742755900558407E-2</v>
      </c>
      <c r="LU28">
        <f t="shared" si="146"/>
        <v>1.2854221443178382E-2</v>
      </c>
      <c r="LV28">
        <f t="shared" si="147"/>
        <v>0.11452145214521425</v>
      </c>
      <c r="LW28">
        <f t="shared" si="148"/>
        <v>-7.0376888870369303E-3</v>
      </c>
      <c r="LX28" t="str">
        <f t="shared" si="149"/>
        <v/>
      </c>
      <c r="LY28">
        <f t="shared" si="150"/>
        <v>7.2896759855760607E-3</v>
      </c>
      <c r="LZ28">
        <f t="shared" si="151"/>
        <v>1.8255578093305136E-2</v>
      </c>
      <c r="MA28">
        <f t="shared" si="152"/>
        <v>4.9142564627592256E-2</v>
      </c>
      <c r="MB28">
        <f t="shared" si="153"/>
        <v>2.5636878285483666E-2</v>
      </c>
      <c r="MC28">
        <f t="shared" si="154"/>
        <v>9.0972521275970442E-2</v>
      </c>
      <c r="MD28">
        <f t="shared" si="155"/>
        <v>3.7621780223324075E-2</v>
      </c>
      <c r="ME28" t="str">
        <f t="shared" si="156"/>
        <v/>
      </c>
      <c r="MF28">
        <f t="shared" si="157"/>
        <v>3.5331380899398468E-2</v>
      </c>
      <c r="MG28">
        <f t="shared" si="158"/>
        <v>0.10346611484738766</v>
      </c>
      <c r="MH28">
        <f t="shared" si="159"/>
        <v>8.6872069378092664E-2</v>
      </c>
      <c r="MI28">
        <f t="shared" si="160"/>
        <v>1.8941557133882903E-2</v>
      </c>
      <c r="MJ28">
        <f t="shared" si="161"/>
        <v>2.0183486238531279E-2</v>
      </c>
      <c r="MK28">
        <f t="shared" si="162"/>
        <v>7.4250924361671578E-2</v>
      </c>
      <c r="ML28">
        <f t="shared" si="163"/>
        <v>0.12492955100507142</v>
      </c>
      <c r="MM28">
        <f t="shared" si="164"/>
        <v>1.5905281552013095E-2</v>
      </c>
      <c r="MN28">
        <f t="shared" si="165"/>
        <v>0.10515724571883833</v>
      </c>
      <c r="MO28">
        <f t="shared" si="166"/>
        <v>0.10105116356931876</v>
      </c>
      <c r="MP28">
        <f t="shared" si="167"/>
        <v>5.8837225658611159E-2</v>
      </c>
      <c r="MQ28">
        <f t="shared" si="168"/>
        <v>3.6127674500175067E-2</v>
      </c>
      <c r="MR28">
        <f t="shared" si="169"/>
        <v>5.8216231717808542E-2</v>
      </c>
      <c r="MS28">
        <f t="shared" si="170"/>
        <v>1.9784891635514334E-2</v>
      </c>
      <c r="MT28">
        <f t="shared" si="171"/>
        <v>6.6206543967280762E-2</v>
      </c>
      <c r="MU28">
        <f t="shared" si="172"/>
        <v>9.0959290648130908E-2</v>
      </c>
      <c r="MV28">
        <f t="shared" si="173"/>
        <v>3.125790130225603E-2</v>
      </c>
      <c r="MW28">
        <f t="shared" si="174"/>
        <v>0.10830489192263903</v>
      </c>
      <c r="MX28" t="str">
        <f t="shared" si="175"/>
        <v/>
      </c>
      <c r="MY28">
        <f t="shared" si="176"/>
        <v>7.3563537742191265E-2</v>
      </c>
      <c r="MZ28">
        <f t="shared" si="177"/>
        <v>7.8523489932886159E-2</v>
      </c>
      <c r="NA28" t="str">
        <f t="shared" si="178"/>
        <v/>
      </c>
      <c r="NB28">
        <f t="shared" si="179"/>
        <v>2.5512337933918827E-2</v>
      </c>
      <c r="NC28">
        <f t="shared" si="180"/>
        <v>3.3355909244836113E-2</v>
      </c>
      <c r="ND28">
        <f t="shared" si="181"/>
        <v>6.5590312815338558E-2</v>
      </c>
      <c r="NE28" t="str">
        <f t="shared" si="182"/>
        <v/>
      </c>
      <c r="NF28">
        <f t="shared" si="183"/>
        <v>2.1015761821365331E-2</v>
      </c>
      <c r="NG28" t="str">
        <f t="shared" si="184"/>
        <v/>
      </c>
      <c r="NH28">
        <f t="shared" si="185"/>
        <v>7.2391126345418444E-2</v>
      </c>
      <c r="NI28">
        <f t="shared" si="186"/>
        <v>4.3789411710522419E-2</v>
      </c>
      <c r="NJ28">
        <f t="shared" si="187"/>
        <v>8.9381452705635134E-2</v>
      </c>
      <c r="NK28">
        <f t="shared" si="188"/>
        <v>8.2834550546372121E-2</v>
      </c>
      <c r="NL28" t="str">
        <f t="shared" si="189"/>
        <v/>
      </c>
    </row>
    <row r="29" spans="1:376" x14ac:dyDescent="0.4">
      <c r="A29" s="1" t="s">
        <v>27</v>
      </c>
      <c r="B29" s="3">
        <v>89.296537337420204</v>
      </c>
      <c r="C29" s="4">
        <v>84.856492696175593</v>
      </c>
      <c r="D29" s="3">
        <v>63.491915017825697</v>
      </c>
      <c r="E29" s="4">
        <v>91.017453376828797</v>
      </c>
      <c r="F29" s="3">
        <v>91.0386631716908</v>
      </c>
      <c r="G29" s="4">
        <v>78.831485106609406</v>
      </c>
      <c r="H29" s="3">
        <v>87.359263661778598</v>
      </c>
      <c r="I29" s="4">
        <v>90.114464099895898</v>
      </c>
      <c r="J29" s="3">
        <v>92.958819104129603</v>
      </c>
      <c r="K29" s="4">
        <v>68.265265995454996</v>
      </c>
      <c r="L29" s="3">
        <v>91.103830388101898</v>
      </c>
      <c r="M29" s="4">
        <v>89.463939150561004</v>
      </c>
      <c r="N29" s="3">
        <v>75.976911524968401</v>
      </c>
      <c r="O29" s="4">
        <v>82.592981228867799</v>
      </c>
      <c r="P29" s="3">
        <v>67.399603837409501</v>
      </c>
      <c r="Q29" s="4">
        <v>92.327567645158993</v>
      </c>
      <c r="R29" s="3">
        <v>92.2694442156278</v>
      </c>
      <c r="S29" s="4">
        <v>89.083939535505394</v>
      </c>
      <c r="T29" s="3">
        <v>79.674879695284702</v>
      </c>
      <c r="U29" s="4">
        <v>77.627633009546301</v>
      </c>
      <c r="V29" s="3">
        <v>90.515696209608805</v>
      </c>
      <c r="W29" s="4">
        <v>73.487873367542704</v>
      </c>
      <c r="X29" s="3">
        <v>83.610205476794704</v>
      </c>
      <c r="Y29" s="4">
        <v>95.683010789305101</v>
      </c>
      <c r="Z29" s="3">
        <v>79.179074167355907</v>
      </c>
      <c r="AA29" s="4">
        <v>88.554846180781496</v>
      </c>
      <c r="AB29" s="3">
        <v>63.754750736382903</v>
      </c>
      <c r="AC29" s="4">
        <v>88.538985616956793</v>
      </c>
      <c r="AD29" s="3">
        <v>73.013537231051998</v>
      </c>
      <c r="AE29" s="4">
        <v>90.037470545060998</v>
      </c>
      <c r="AF29" s="3">
        <v>93.760732684602104</v>
      </c>
      <c r="AG29" s="4"/>
      <c r="AH29" s="3">
        <v>88.842166356747995</v>
      </c>
      <c r="AI29" s="4">
        <v>89.888763371980303</v>
      </c>
      <c r="AJ29" s="3">
        <v>87.221345947108105</v>
      </c>
      <c r="AK29" s="4">
        <v>92.092813696778606</v>
      </c>
      <c r="AL29" s="3">
        <v>85.134688871066601</v>
      </c>
      <c r="AM29" s="4">
        <v>88.490696849125996</v>
      </c>
      <c r="AN29" s="3">
        <v>84.096757402730006</v>
      </c>
      <c r="AO29" s="4">
        <v>91.688460249501105</v>
      </c>
      <c r="AP29" s="3">
        <v>71.674693967229501</v>
      </c>
      <c r="AQ29" s="4">
        <v>91.745679469785202</v>
      </c>
      <c r="AR29" s="3">
        <v>72.806757686912405</v>
      </c>
      <c r="AS29" s="4">
        <v>90.160399278398998</v>
      </c>
      <c r="AT29" s="3">
        <v>88.761632068718697</v>
      </c>
      <c r="AU29" s="4">
        <v>87.586558787083305</v>
      </c>
      <c r="AV29" s="3">
        <v>92.119350527567093</v>
      </c>
      <c r="AW29" s="4">
        <v>88.944633578211807</v>
      </c>
      <c r="AX29" s="3">
        <v>92.098919739308997</v>
      </c>
      <c r="AY29" s="4">
        <v>81.3614640400979</v>
      </c>
      <c r="AZ29" s="3">
        <v>88.722831036597597</v>
      </c>
      <c r="BA29" s="4">
        <v>79.775494025008797</v>
      </c>
      <c r="BB29" s="3">
        <v>83.573884865360199</v>
      </c>
      <c r="BC29" s="4">
        <v>65.685811451100506</v>
      </c>
      <c r="BD29" s="3">
        <v>88.519679572018703</v>
      </c>
      <c r="BE29" s="4">
        <v>81.599540290045695</v>
      </c>
      <c r="BF29" s="3">
        <v>83.787388073918805</v>
      </c>
      <c r="BG29" s="4">
        <v>74.751803648843804</v>
      </c>
      <c r="BH29" s="3">
        <v>53.436702184372599</v>
      </c>
      <c r="BI29" s="4">
        <v>84.500115575392897</v>
      </c>
      <c r="BJ29" s="3">
        <v>93.3417170736423</v>
      </c>
      <c r="BK29" s="4">
        <v>94.532720969927297</v>
      </c>
      <c r="BL29" s="3">
        <v>87.905403916829798</v>
      </c>
      <c r="BM29" s="4">
        <v>83.095188400018799</v>
      </c>
      <c r="BN29" s="3">
        <v>78.377700000000004</v>
      </c>
      <c r="BO29" s="4">
        <v>94.241181465501995</v>
      </c>
      <c r="BP29" s="3">
        <v>60.565357700968796</v>
      </c>
      <c r="BQ29" s="4">
        <v>89.151880227538001</v>
      </c>
      <c r="BR29" s="3">
        <v>87.299645960733898</v>
      </c>
      <c r="BS29" s="4"/>
      <c r="BT29" s="3">
        <v>80.656829534362998</v>
      </c>
      <c r="BU29" s="4">
        <v>64.115279105953505</v>
      </c>
      <c r="BV29" s="3">
        <v>86.697282268666598</v>
      </c>
      <c r="BW29" s="4">
        <v>77.536119617814904</v>
      </c>
      <c r="BX29" s="3">
        <v>79.500640571848194</v>
      </c>
      <c r="BY29" s="4">
        <v>77.2269734352532</v>
      </c>
      <c r="BZ29" s="3">
        <v>82.308485056681505</v>
      </c>
      <c r="CA29" s="4">
        <v>73.281554175425796</v>
      </c>
      <c r="CB29" s="3">
        <v>72.193273330175302</v>
      </c>
      <c r="CC29" s="4">
        <v>79.378353616491495</v>
      </c>
      <c r="CD29" s="3">
        <v>57.083006022519001</v>
      </c>
      <c r="CE29" s="4"/>
      <c r="CF29" s="3">
        <v>98.420054771434593</v>
      </c>
      <c r="CG29" s="4">
        <v>100.707683312128</v>
      </c>
      <c r="CH29" s="3">
        <v>82.354015031571606</v>
      </c>
      <c r="CI29" s="4">
        <v>68.476637435614606</v>
      </c>
      <c r="CJ29" s="3">
        <v>64.634502240203901</v>
      </c>
      <c r="CK29" s="4">
        <v>81.286223116053094</v>
      </c>
      <c r="CL29" s="3">
        <v>88.364760456625902</v>
      </c>
      <c r="CM29" s="4">
        <v>87.0088859513843</v>
      </c>
      <c r="CN29" s="3">
        <v>80.684858725497506</v>
      </c>
      <c r="CO29" s="4">
        <v>63.640227320916601</v>
      </c>
      <c r="CP29" s="3">
        <v>84.759980891610397</v>
      </c>
      <c r="CQ29" s="4">
        <v>78.642642480733301</v>
      </c>
      <c r="CR29" s="3"/>
      <c r="CS29" s="4">
        <v>105.316178729328</v>
      </c>
      <c r="CT29" s="3">
        <v>70.171078940636605</v>
      </c>
      <c r="CU29" s="4">
        <v>82.515029236375696</v>
      </c>
      <c r="CV29" s="3">
        <v>82.006077757011099</v>
      </c>
      <c r="CW29" s="4">
        <v>92.539812539812502</v>
      </c>
      <c r="CX29" s="3">
        <v>73.124352028995204</v>
      </c>
      <c r="CY29" s="4">
        <v>74.658900932966304</v>
      </c>
      <c r="CZ29" s="3">
        <v>91.628250415272305</v>
      </c>
      <c r="DA29" s="4">
        <v>76.503784966443106</v>
      </c>
      <c r="DB29" s="3">
        <v>88.301681345756293</v>
      </c>
      <c r="DC29" s="4">
        <v>91.826648893574898</v>
      </c>
      <c r="DD29" s="3">
        <v>94.607117860212099</v>
      </c>
      <c r="DE29" s="4">
        <v>82.539322915002103</v>
      </c>
      <c r="DF29" s="3">
        <v>82.459750824878299</v>
      </c>
      <c r="DG29" s="4">
        <v>84.929873100245402</v>
      </c>
      <c r="DH29" s="3">
        <v>82.436785289374996</v>
      </c>
      <c r="DI29" s="4">
        <v>76.744897608267607</v>
      </c>
      <c r="DJ29" s="3">
        <v>60.896654476500103</v>
      </c>
      <c r="DK29" s="4">
        <v>85.315068493150605</v>
      </c>
      <c r="DL29" s="3">
        <v>89.029361978945005</v>
      </c>
      <c r="DM29" s="4">
        <v>94.047435480742294</v>
      </c>
      <c r="DN29" s="3">
        <v>70.407499810332794</v>
      </c>
      <c r="DO29" s="4">
        <v>60.4042232109691</v>
      </c>
      <c r="DP29" s="3">
        <v>76.740164628204099</v>
      </c>
      <c r="DQ29" s="4"/>
      <c r="DR29" s="3">
        <v>73.624902346615499</v>
      </c>
      <c r="DS29" s="4">
        <v>87.586558787083902</v>
      </c>
      <c r="DT29" s="3"/>
      <c r="DU29" s="4">
        <v>90.459049281669905</v>
      </c>
      <c r="DV29" s="3">
        <v>70.216722994526194</v>
      </c>
      <c r="DW29" s="4">
        <v>88.239626177869198</v>
      </c>
      <c r="DX29" s="3">
        <v>67.641364371458195</v>
      </c>
      <c r="DY29" s="4">
        <v>89.805674734297796</v>
      </c>
      <c r="DZ29" s="3">
        <v>92.2993394262962</v>
      </c>
      <c r="EA29" s="4">
        <v>80.476120294482001</v>
      </c>
      <c r="EB29" s="3">
        <v>63.039752839464398</v>
      </c>
      <c r="EC29" s="4">
        <v>84.722891566265105</v>
      </c>
      <c r="ED29" s="3">
        <v>83.767850124459599</v>
      </c>
      <c r="EE29" s="4">
        <v>79.201685760651102</v>
      </c>
      <c r="EF29" s="3">
        <v>81.640615497688202</v>
      </c>
      <c r="EG29" s="4">
        <v>88.804275353743606</v>
      </c>
      <c r="EH29" s="3">
        <v>83.935242839352199</v>
      </c>
      <c r="EI29" s="4">
        <v>88.396655420272893</v>
      </c>
      <c r="EJ29" s="3">
        <v>95.302485290305597</v>
      </c>
      <c r="EK29" s="4">
        <v>86.055849643695893</v>
      </c>
      <c r="EL29" s="3">
        <v>80.023602413537105</v>
      </c>
      <c r="EM29" s="4">
        <v>68.648665522522293</v>
      </c>
      <c r="EN29" s="3">
        <v>80.045505649931499</v>
      </c>
      <c r="EO29" s="4">
        <v>91.144473873681903</v>
      </c>
      <c r="EP29" s="3">
        <v>73.666104173769796</v>
      </c>
      <c r="EQ29" s="4">
        <v>53.8014222883657</v>
      </c>
      <c r="ER29" s="3">
        <v>77.245764349062995</v>
      </c>
      <c r="ES29" s="4">
        <v>89.244521392928604</v>
      </c>
      <c r="ET29" s="3">
        <v>89.790222823651206</v>
      </c>
      <c r="EU29" s="4">
        <v>91.2910915239204</v>
      </c>
      <c r="EV29" s="3">
        <v>89.563413234450195</v>
      </c>
      <c r="EW29" s="4">
        <v>74.532591470458499</v>
      </c>
      <c r="EX29" s="3">
        <v>78.174936226359804</v>
      </c>
      <c r="EY29" s="4"/>
      <c r="EZ29" s="3">
        <v>92.886877415296595</v>
      </c>
      <c r="FA29" s="4">
        <v>67.236221373932494</v>
      </c>
      <c r="FB29" s="3">
        <v>89.772095728201805</v>
      </c>
      <c r="FC29" s="4">
        <v>89.119563331177304</v>
      </c>
      <c r="FD29" s="3">
        <v>85.540133231769502</v>
      </c>
      <c r="FE29" s="4">
        <v>64.357597059185494</v>
      </c>
      <c r="FF29" s="3">
        <v>78.891080127802695</v>
      </c>
      <c r="FG29" s="4">
        <v>94.656539024208797</v>
      </c>
      <c r="FH29" s="3">
        <v>78.478407670468997</v>
      </c>
      <c r="FI29" s="4">
        <v>67.276056849539003</v>
      </c>
      <c r="FJ29" s="3">
        <v>72.254753219539893</v>
      </c>
      <c r="FK29" s="4">
        <v>91.342648246010199</v>
      </c>
      <c r="FL29" s="3">
        <v>79.816806901693397</v>
      </c>
      <c r="FM29" s="4">
        <v>85.771497583125495</v>
      </c>
      <c r="FN29" s="3">
        <v>83.249797797645797</v>
      </c>
      <c r="FO29" s="4">
        <v>72.524171387792805</v>
      </c>
      <c r="FP29" s="3">
        <v>87.800723827055805</v>
      </c>
      <c r="FQ29" s="4">
        <v>74.951420029895303</v>
      </c>
      <c r="FR29" s="3"/>
      <c r="FS29" s="4">
        <v>73.906746298864604</v>
      </c>
      <c r="FT29" s="3">
        <v>58.664821860947697</v>
      </c>
      <c r="FU29" s="4"/>
      <c r="FV29" s="3">
        <v>91.2890697244313</v>
      </c>
      <c r="FW29" s="4">
        <v>92.499386624047503</v>
      </c>
      <c r="FX29" s="3">
        <v>76.396334675002194</v>
      </c>
      <c r="FY29" s="4"/>
      <c r="FZ29" s="3">
        <v>86.102552036319196</v>
      </c>
      <c r="GA29" s="4"/>
      <c r="GB29" s="3">
        <v>65.450981139641996</v>
      </c>
      <c r="GC29" s="4">
        <v>84.491143399162198</v>
      </c>
      <c r="GD29" s="3">
        <v>69.273614646995796</v>
      </c>
      <c r="GE29" s="4">
        <v>67.877749879445702</v>
      </c>
      <c r="GF29" s="3"/>
      <c r="GG29" s="1" t="s">
        <v>27</v>
      </c>
      <c r="GH29">
        <f t="shared" si="3"/>
        <v>2.5637784257869445E-2</v>
      </c>
      <c r="GI29">
        <f t="shared" si="4"/>
        <v>4.1910770617394899E-2</v>
      </c>
      <c r="GJ29">
        <f t="shared" si="5"/>
        <v>0.12079788304428796</v>
      </c>
      <c r="GK29">
        <f t="shared" si="6"/>
        <v>0.10449915110356578</v>
      </c>
      <c r="GL29">
        <f t="shared" si="7"/>
        <v>1.231194258431767E-3</v>
      </c>
      <c r="GM29">
        <f t="shared" si="8"/>
        <v>5.6895674300254662E-2</v>
      </c>
      <c r="GN29">
        <f t="shared" si="9"/>
        <v>2.0577811191063944E-2</v>
      </c>
      <c r="GO29">
        <f t="shared" si="10"/>
        <v>3.3412887828161431E-2</v>
      </c>
      <c r="GP29">
        <f t="shared" si="11"/>
        <v>1.4285754086003521E-2</v>
      </c>
      <c r="GQ29">
        <f t="shared" si="12"/>
        <v>0.11357771803557304</v>
      </c>
      <c r="GR29">
        <f t="shared" si="13"/>
        <v>2.6480898494001925E-2</v>
      </c>
      <c r="GS29">
        <f t="shared" si="14"/>
        <v>2.4984384759524358E-2</v>
      </c>
      <c r="GT29">
        <f t="shared" si="15"/>
        <v>6.6091080440201955E-2</v>
      </c>
      <c r="GU29">
        <f t="shared" si="16"/>
        <v>6.1750599520386196E-2</v>
      </c>
      <c r="GV29">
        <f t="shared" si="17"/>
        <v>6.7882305093230455E-2</v>
      </c>
      <c r="GW29">
        <f t="shared" si="18"/>
        <v>1.4471038208273335E-2</v>
      </c>
      <c r="GX29">
        <f t="shared" si="19"/>
        <v>-7.5926733337021934E-2</v>
      </c>
      <c r="GY29">
        <f t="shared" si="20"/>
        <v>3.3758439609903101E-2</v>
      </c>
      <c r="GZ29">
        <f t="shared" si="21"/>
        <v>5.3038475368572646E-2</v>
      </c>
      <c r="HA29">
        <f t="shared" si="22"/>
        <v>4.698981565038074E-2</v>
      </c>
      <c r="HB29">
        <f t="shared" si="23"/>
        <v>4.6611989077594007E-2</v>
      </c>
      <c r="HC29">
        <f t="shared" si="24"/>
        <v>8.8383838383836899E-2</v>
      </c>
      <c r="HD29">
        <f t="shared" si="25"/>
        <v>3.14132185577356E-2</v>
      </c>
      <c r="HE29">
        <f t="shared" si="26"/>
        <v>3.9968025579528721E-4</v>
      </c>
      <c r="HF29">
        <f t="shared" si="27"/>
        <v>6.1143958802579501E-2</v>
      </c>
      <c r="HG29">
        <f t="shared" si="28"/>
        <v>1.0601643254712911E-3</v>
      </c>
      <c r="HH29">
        <f t="shared" si="29"/>
        <v>7.7581475286882418E-2</v>
      </c>
      <c r="HI29">
        <f t="shared" si="30"/>
        <v>5.4453660295707973E-2</v>
      </c>
      <c r="HJ29">
        <f t="shared" si="31"/>
        <v>4.4026871911023058E-2</v>
      </c>
      <c r="HK29">
        <f t="shared" si="32"/>
        <v>3.0233380480905181E-2</v>
      </c>
      <c r="HL29">
        <f t="shared" si="33"/>
        <v>1.3613861386138071E-2</v>
      </c>
      <c r="HM29" t="str">
        <f t="shared" si="34"/>
        <v/>
      </c>
      <c r="HN29">
        <f t="shared" si="35"/>
        <v>9.3745043704871689E-2</v>
      </c>
      <c r="HO29">
        <f t="shared" si="36"/>
        <v>6.44748185530859E-2</v>
      </c>
      <c r="HP29">
        <f t="shared" si="37"/>
        <v>2.2469779324874706E-2</v>
      </c>
      <c r="HQ29">
        <f t="shared" si="38"/>
        <v>2.1489255372314275E-2</v>
      </c>
      <c r="HR29">
        <f t="shared" si="39"/>
        <v>4.3845441925034478E-2</v>
      </c>
      <c r="HS29">
        <f t="shared" si="40"/>
        <v>1.9327220184023552E-2</v>
      </c>
      <c r="HT29">
        <f t="shared" si="41"/>
        <v>4.3236735676466687E-2</v>
      </c>
      <c r="HU29">
        <f t="shared" si="42"/>
        <v>3.8006839276985449E-2</v>
      </c>
      <c r="HV29">
        <f t="shared" si="43"/>
        <v>0.17189220223533508</v>
      </c>
      <c r="HW29">
        <f t="shared" si="44"/>
        <v>8.9305944213009525E-2</v>
      </c>
      <c r="HX29">
        <f t="shared" si="45"/>
        <v>9.6448065921377335E-2</v>
      </c>
      <c r="HY29">
        <f t="shared" si="46"/>
        <v>1.9793204391790997E-2</v>
      </c>
      <c r="HZ29">
        <f t="shared" si="47"/>
        <v>2.2258862324814332E-2</v>
      </c>
      <c r="IA29">
        <f t="shared" si="48"/>
        <v>2.2464261402311614E-2</v>
      </c>
      <c r="IB29">
        <f t="shared" si="49"/>
        <v>1.3048384653361111E-2</v>
      </c>
      <c r="IC29">
        <f t="shared" si="50"/>
        <v>1.4717906786589685E-2</v>
      </c>
      <c r="ID29">
        <f t="shared" si="51"/>
        <v>1.6955835962145338E-2</v>
      </c>
      <c r="IE29">
        <f t="shared" si="52"/>
        <v>3.3767772511849037E-2</v>
      </c>
      <c r="IF29">
        <f t="shared" si="53"/>
        <v>1.7858803832202064E-2</v>
      </c>
      <c r="IG29">
        <f t="shared" si="54"/>
        <v>4.6378401827064986E-2</v>
      </c>
      <c r="IH29">
        <f t="shared" si="55"/>
        <v>3.0964064979183137E-2</v>
      </c>
      <c r="II29">
        <f t="shared" si="56"/>
        <v>0.12124151309408426</v>
      </c>
      <c r="IJ29">
        <f t="shared" si="57"/>
        <v>3.5315919519944394E-2</v>
      </c>
      <c r="IK29">
        <f t="shared" si="58"/>
        <v>4.6946107784431979E-2</v>
      </c>
      <c r="IL29">
        <f t="shared" si="59"/>
        <v>4.4903777619386576E-2</v>
      </c>
      <c r="IM29">
        <f t="shared" si="60"/>
        <v>5.863307046682853E-2</v>
      </c>
      <c r="IN29">
        <f t="shared" si="61"/>
        <v>0.15673236572279237</v>
      </c>
      <c r="IO29">
        <f t="shared" si="62"/>
        <v>3.7355371900826606E-2</v>
      </c>
      <c r="IP29">
        <f t="shared" si="63"/>
        <v>2.061164937169746E-2</v>
      </c>
      <c r="IQ29">
        <f t="shared" si="64"/>
        <v>1.3125636480217251E-2</v>
      </c>
      <c r="IR29">
        <f t="shared" si="65"/>
        <v>-1.5463258785940459E-2</v>
      </c>
      <c r="IS29">
        <f t="shared" si="66"/>
        <v>7.8400561545373115E-3</v>
      </c>
      <c r="IT29">
        <f t="shared" si="67"/>
        <v>9.6074591570410872E-2</v>
      </c>
      <c r="IU29">
        <f t="shared" si="68"/>
        <v>1.2898529170786821E-2</v>
      </c>
      <c r="IV29">
        <f t="shared" si="69"/>
        <v>0.10831929077423075</v>
      </c>
      <c r="IW29">
        <f t="shared" si="70"/>
        <v>2.8824384858125995E-2</v>
      </c>
      <c r="IX29">
        <f t="shared" si="71"/>
        <v>1.9852609414950262E-2</v>
      </c>
      <c r="IY29" t="str">
        <f t="shared" si="72"/>
        <v/>
      </c>
      <c r="IZ29">
        <f t="shared" si="73"/>
        <v>4.6819828495437532E-2</v>
      </c>
      <c r="JA29">
        <f t="shared" si="74"/>
        <v>0.36645525017618019</v>
      </c>
      <c r="JB29">
        <f t="shared" si="75"/>
        <v>3.2933042212518693E-2</v>
      </c>
      <c r="JC29">
        <f t="shared" si="76"/>
        <v>3.9846478762013637E-2</v>
      </c>
      <c r="JD29">
        <f t="shared" si="77"/>
        <v>8.4802438998524909E-2</v>
      </c>
      <c r="JE29">
        <f t="shared" si="78"/>
        <v>4.893092105263297E-2</v>
      </c>
      <c r="JF29">
        <f t="shared" si="79"/>
        <v>6.394316163410263E-2</v>
      </c>
      <c r="JG29">
        <f t="shared" si="80"/>
        <v>7.1616819960891975E-2</v>
      </c>
      <c r="JH29">
        <f t="shared" si="81"/>
        <v>6.4641333232738019E-2</v>
      </c>
      <c r="JI29">
        <f t="shared" si="82"/>
        <v>6.0523556520627686E-2</v>
      </c>
      <c r="JJ29">
        <f t="shared" si="83"/>
        <v>0.13305613305613329</v>
      </c>
      <c r="JK29" t="str">
        <f t="shared" si="84"/>
        <v/>
      </c>
      <c r="JL29">
        <f t="shared" si="85"/>
        <v>4.4255699597675502E-2</v>
      </c>
      <c r="JM29">
        <f t="shared" si="86"/>
        <v>3.4411562284968333E-3</v>
      </c>
      <c r="JN29">
        <f t="shared" si="87"/>
        <v>5.1866086773590947E-2</v>
      </c>
      <c r="JO29">
        <f t="shared" si="88"/>
        <v>8.3284720203131934E-2</v>
      </c>
      <c r="JP29">
        <f t="shared" si="89"/>
        <v>0.15306141104630999</v>
      </c>
      <c r="JQ29" t="str">
        <f t="shared" si="90"/>
        <v/>
      </c>
      <c r="JR29">
        <f t="shared" si="91"/>
        <v>2.124841105238473E-2</v>
      </c>
      <c r="JS29">
        <f t="shared" si="92"/>
        <v>4.0677966101694274E-3</v>
      </c>
      <c r="JT29">
        <f t="shared" si="93"/>
        <v>2.9027776524822135E-2</v>
      </c>
      <c r="JU29">
        <f t="shared" si="94"/>
        <v>5.0005687784751007E-2</v>
      </c>
      <c r="JV29">
        <f t="shared" si="95"/>
        <v>4.1564818057088004E-2</v>
      </c>
      <c r="JW29">
        <f t="shared" si="96"/>
        <v>6.2855776042044287E-2</v>
      </c>
      <c r="JX29" t="str">
        <f t="shared" si="97"/>
        <v/>
      </c>
      <c r="JY29">
        <f t="shared" si="98"/>
        <v>6.728474389572292E-2</v>
      </c>
      <c r="JZ29">
        <f t="shared" si="99"/>
        <v>9.2702168475866431E-2</v>
      </c>
      <c r="KA29">
        <f t="shared" si="100"/>
        <v>1.5752993068685717E-2</v>
      </c>
      <c r="KB29">
        <f t="shared" si="101"/>
        <v>4.1519327161362973E-2</v>
      </c>
      <c r="KC29">
        <f t="shared" si="102"/>
        <v>1.9529996791786353E-2</v>
      </c>
      <c r="KD29">
        <f t="shared" si="103"/>
        <v>0.10758974454640335</v>
      </c>
      <c r="KE29">
        <f t="shared" si="104"/>
        <v>0.10504469987228426</v>
      </c>
      <c r="KF29">
        <f t="shared" si="105"/>
        <v>3.0273116156629865E-2</v>
      </c>
      <c r="KG29">
        <f t="shared" si="106"/>
        <v>2.4260410245845243E-2</v>
      </c>
      <c r="KH29">
        <f t="shared" si="107"/>
        <v>2.4781341107872334E-2</v>
      </c>
      <c r="KI29">
        <f t="shared" si="108"/>
        <v>1.2099066179456441E-2</v>
      </c>
      <c r="KJ29">
        <f t="shared" si="109"/>
        <v>2.6374471357170082E-2</v>
      </c>
      <c r="KK29">
        <f t="shared" si="110"/>
        <v>8.9285714285714635E-2</v>
      </c>
      <c r="KL29">
        <f t="shared" si="111"/>
        <v>0.12005610098176822</v>
      </c>
      <c r="KM29">
        <f t="shared" si="112"/>
        <v>4.1447344462623326E-2</v>
      </c>
      <c r="KN29">
        <f t="shared" si="113"/>
        <v>4.8750557786701565E-2</v>
      </c>
      <c r="KO29">
        <f t="shared" si="114"/>
        <v>0.14225026431806498</v>
      </c>
      <c r="KP29">
        <f t="shared" si="115"/>
        <v>6.9303709361750787E-2</v>
      </c>
      <c r="KQ29">
        <f t="shared" si="116"/>
        <v>2.8062066688672838E-2</v>
      </c>
      <c r="KR29">
        <f t="shared" si="117"/>
        <v>5.8488533169158696E-3</v>
      </c>
      <c r="KS29">
        <f t="shared" si="118"/>
        <v>3.649492583918712E-2</v>
      </c>
      <c r="KT29">
        <f t="shared" si="119"/>
        <v>0.1142970275312416</v>
      </c>
      <c r="KU29">
        <f t="shared" si="120"/>
        <v>0.26612457893865082</v>
      </c>
      <c r="KV29">
        <f t="shared" si="121"/>
        <v>5.8035866946215542E-2</v>
      </c>
      <c r="KW29" t="str">
        <f t="shared" si="122"/>
        <v/>
      </c>
      <c r="KX29">
        <f t="shared" si="123"/>
        <v>0</v>
      </c>
      <c r="KY29">
        <f t="shared" si="124"/>
        <v>2.3055011704250061E-2</v>
      </c>
      <c r="KZ29" t="str">
        <f t="shared" si="125"/>
        <v/>
      </c>
      <c r="LA29">
        <f t="shared" si="126"/>
        <v>2.6346566610253142E-2</v>
      </c>
      <c r="LB29">
        <f t="shared" si="127"/>
        <v>8.1740283186245932E-2</v>
      </c>
      <c r="LC29">
        <f t="shared" si="128"/>
        <v>-5.1185344827585633E-3</v>
      </c>
      <c r="LD29">
        <f t="shared" si="129"/>
        <v>7.4626865671642451E-2</v>
      </c>
      <c r="LE29">
        <f t="shared" si="130"/>
        <v>3.1171435406392778E-2</v>
      </c>
      <c r="LF29">
        <f t="shared" si="131"/>
        <v>2.4507834471674927E-2</v>
      </c>
      <c r="LG29">
        <f t="shared" si="132"/>
        <v>4.5114306203995813E-2</v>
      </c>
      <c r="LH29">
        <f t="shared" si="133"/>
        <v>8.3505654693524445E-2</v>
      </c>
      <c r="LI29">
        <f t="shared" si="134"/>
        <v>3.5335689045937091E-2</v>
      </c>
      <c r="LJ29">
        <f t="shared" si="135"/>
        <v>1.8477222045237385E-2</v>
      </c>
      <c r="LK29">
        <f t="shared" si="136"/>
        <v>-9.4511086877492323E-3</v>
      </c>
      <c r="LL29">
        <f t="shared" si="137"/>
        <v>0.10010160855171724</v>
      </c>
      <c r="LM29">
        <f t="shared" si="138"/>
        <v>1.5176549782751625E-2</v>
      </c>
      <c r="LN29">
        <f t="shared" si="139"/>
        <v>4.3343653250773606E-2</v>
      </c>
      <c r="LO29">
        <f t="shared" si="140"/>
        <v>1.2531156840539071E-2</v>
      </c>
      <c r="LP29">
        <f t="shared" si="141"/>
        <v>2.5207323455149089E-2</v>
      </c>
      <c r="LQ29">
        <f t="shared" si="142"/>
        <v>0.11332750536437985</v>
      </c>
      <c r="LR29">
        <f t="shared" si="143"/>
        <v>4.7749588795294784E-2</v>
      </c>
      <c r="LS29">
        <f t="shared" si="144"/>
        <v>9.0567469893107821E-2</v>
      </c>
      <c r="LT29">
        <f t="shared" si="145"/>
        <v>2.7547341219734012E-2</v>
      </c>
      <c r="LU29">
        <f t="shared" si="146"/>
        <v>2.5879616167490127E-2</v>
      </c>
      <c r="LV29">
        <f t="shared" si="147"/>
        <v>7.1112515802781218E-2</v>
      </c>
      <c r="LW29">
        <f t="shared" si="148"/>
        <v>-2.0463847203315844E-3</v>
      </c>
      <c r="LX29" t="str">
        <f t="shared" si="149"/>
        <v/>
      </c>
      <c r="LY29">
        <f t="shared" si="150"/>
        <v>5.9059433390502569E-3</v>
      </c>
      <c r="LZ29">
        <f t="shared" si="151"/>
        <v>3.0060120240487098E-3</v>
      </c>
      <c r="MA29">
        <f t="shared" si="152"/>
        <v>4.0697674418603835E-2</v>
      </c>
      <c r="MB29">
        <f t="shared" si="153"/>
        <v>2.2002820874471363E-2</v>
      </c>
      <c r="MC29">
        <f t="shared" si="154"/>
        <v>0.10290558199204169</v>
      </c>
      <c r="MD29">
        <f t="shared" si="155"/>
        <v>4.6041244410127025E-2</v>
      </c>
      <c r="ME29" t="str">
        <f t="shared" si="156"/>
        <v/>
      </c>
      <c r="MF29">
        <f t="shared" si="157"/>
        <v>2.5935208157542355E-2</v>
      </c>
      <c r="MG29">
        <f t="shared" si="158"/>
        <v>0.12487309644670042</v>
      </c>
      <c r="MH29">
        <f t="shared" si="159"/>
        <v>8.2303037035708293E-2</v>
      </c>
      <c r="MI29">
        <f t="shared" si="160"/>
        <v>4.1512621940003047E-3</v>
      </c>
      <c r="MJ29">
        <f t="shared" si="161"/>
        <v>4.0769583142464372E-2</v>
      </c>
      <c r="MK29">
        <f t="shared" si="162"/>
        <v>0.13150862158516419</v>
      </c>
      <c r="ML29">
        <f t="shared" si="163"/>
        <v>5.1104972375689117E-2</v>
      </c>
      <c r="MM29">
        <f t="shared" si="164"/>
        <v>1.5427720244006293E-2</v>
      </c>
      <c r="MN29">
        <f t="shared" si="165"/>
        <v>4.8119809466605101E-2</v>
      </c>
      <c r="MO29">
        <f t="shared" si="166"/>
        <v>0.12021540061886915</v>
      </c>
      <c r="MP29">
        <f t="shared" si="167"/>
        <v>6.2879282203580855E-2</v>
      </c>
      <c r="MQ29">
        <f t="shared" si="168"/>
        <v>3.2460732984294527E-2</v>
      </c>
      <c r="MR29">
        <f t="shared" si="169"/>
        <v>6.6609735269000936E-2</v>
      </c>
      <c r="MS29">
        <f t="shared" si="170"/>
        <v>6.4923004869219536E-3</v>
      </c>
      <c r="MT29">
        <f t="shared" si="171"/>
        <v>4.8538880633977266E-2</v>
      </c>
      <c r="MU29">
        <f t="shared" si="172"/>
        <v>9.5541290797393152E-2</v>
      </c>
      <c r="MV29">
        <f t="shared" si="173"/>
        <v>2.9191967402897978E-2</v>
      </c>
      <c r="MW29">
        <f t="shared" si="174"/>
        <v>9.8291534333588171E-2</v>
      </c>
      <c r="MX29" t="str">
        <f t="shared" si="175"/>
        <v/>
      </c>
      <c r="MY29">
        <f t="shared" si="176"/>
        <v>9.243968284149684E-2</v>
      </c>
      <c r="MZ29">
        <f t="shared" si="177"/>
        <v>0.1135915955351281</v>
      </c>
      <c r="NA29" t="str">
        <f t="shared" si="178"/>
        <v/>
      </c>
      <c r="NB29">
        <f t="shared" si="179"/>
        <v>2.7049521431543821E-2</v>
      </c>
      <c r="NC29">
        <f t="shared" si="180"/>
        <v>1.9373315363880872E-2</v>
      </c>
      <c r="ND29">
        <f t="shared" si="181"/>
        <v>6.2202324252239372E-2</v>
      </c>
      <c r="NE29" t="str">
        <f t="shared" si="182"/>
        <v/>
      </c>
      <c r="NF29">
        <f t="shared" si="183"/>
        <v>1.9180470793373372E-2</v>
      </c>
      <c r="NG29" t="str">
        <f t="shared" si="184"/>
        <v/>
      </c>
      <c r="NH29">
        <f t="shared" si="185"/>
        <v>6.7572027671058521E-2</v>
      </c>
      <c r="NI29">
        <f t="shared" si="186"/>
        <v>2.7826406433500539E-2</v>
      </c>
      <c r="NJ29">
        <f t="shared" si="187"/>
        <v>7.9557478330813725E-2</v>
      </c>
      <c r="NK29">
        <f t="shared" si="188"/>
        <v>8.052092432303537E-2</v>
      </c>
      <c r="NL29" t="str">
        <f t="shared" si="189"/>
        <v/>
      </c>
    </row>
    <row r="30" spans="1:376" x14ac:dyDescent="0.4">
      <c r="A30" s="1" t="s">
        <v>28</v>
      </c>
      <c r="B30" s="3">
        <v>91.308730007789805</v>
      </c>
      <c r="C30" s="4">
        <v>85.091389561770498</v>
      </c>
      <c r="D30" s="3">
        <v>65.701806665727901</v>
      </c>
      <c r="E30" s="4">
        <v>91.017453376828797</v>
      </c>
      <c r="F30" s="3">
        <v>91.019550021843699</v>
      </c>
      <c r="G30" s="4">
        <v>81.809934579210804</v>
      </c>
      <c r="H30" s="3">
        <v>88.999697543853799</v>
      </c>
      <c r="I30" s="4">
        <v>90.114464099895898</v>
      </c>
      <c r="J30" s="3">
        <v>93.506888999767895</v>
      </c>
      <c r="K30" s="4">
        <v>75.033333333333303</v>
      </c>
      <c r="L30" s="3">
        <v>91.655875042489498</v>
      </c>
      <c r="M30" s="4">
        <v>91.217440535603103</v>
      </c>
      <c r="N30" s="3">
        <v>75.786254281492901</v>
      </c>
      <c r="O30" s="4">
        <v>82.662935758423401</v>
      </c>
      <c r="P30" s="3">
        <v>69.861252016613903</v>
      </c>
      <c r="Q30" s="4">
        <v>92.8658580348812</v>
      </c>
      <c r="R30" s="3">
        <v>92.859653880120106</v>
      </c>
      <c r="S30" s="4">
        <v>89.536470433000801</v>
      </c>
      <c r="T30" s="3">
        <v>80.062575456137694</v>
      </c>
      <c r="U30" s="4">
        <v>79.854714027981899</v>
      </c>
      <c r="V30" s="3">
        <v>91.110108521800399</v>
      </c>
      <c r="W30" s="4">
        <v>74.340400900808902</v>
      </c>
      <c r="X30" s="3">
        <v>84.685068918139706</v>
      </c>
      <c r="Y30" s="4">
        <v>96.332875425109407</v>
      </c>
      <c r="Z30" s="3">
        <v>81.529238222280597</v>
      </c>
      <c r="AA30" s="4">
        <v>86.608843471487106</v>
      </c>
      <c r="AB30" s="3">
        <v>66.044379217156902</v>
      </c>
      <c r="AC30" s="4">
        <v>89.931869795609302</v>
      </c>
      <c r="AD30" s="3">
        <v>73.686732144690495</v>
      </c>
      <c r="AE30" s="4">
        <v>89.867501062309103</v>
      </c>
      <c r="AF30" s="3">
        <v>94.647967945048606</v>
      </c>
      <c r="AG30" s="4"/>
      <c r="AH30" s="3">
        <v>87.126930044227606</v>
      </c>
      <c r="AI30" s="4">
        <v>82.962319940924104</v>
      </c>
      <c r="AJ30" s="3">
        <v>87.521169640937401</v>
      </c>
      <c r="AK30" s="4">
        <v>91.957648118945798</v>
      </c>
      <c r="AL30" s="3">
        <v>86.200877482662605</v>
      </c>
      <c r="AM30" s="4">
        <v>90.536563208589797</v>
      </c>
      <c r="AN30" s="3">
        <v>85.948164878672102</v>
      </c>
      <c r="AO30" s="4">
        <v>89.668966678493604</v>
      </c>
      <c r="AP30" s="3">
        <v>74.865942876656604</v>
      </c>
      <c r="AQ30" s="4">
        <v>92.484641570254695</v>
      </c>
      <c r="AR30" s="3">
        <v>74.598991051902502</v>
      </c>
      <c r="AS30" s="4">
        <v>91.727597823262997</v>
      </c>
      <c r="AT30" s="3">
        <v>89.620615604867595</v>
      </c>
      <c r="AU30" s="4">
        <v>88.198848312558894</v>
      </c>
      <c r="AV30" s="3">
        <v>90.837535903361797</v>
      </c>
      <c r="AW30" s="4">
        <v>90.127217344561899</v>
      </c>
      <c r="AX30" s="3">
        <v>92.598875100437496</v>
      </c>
      <c r="AY30" s="4">
        <v>82.154097214127901</v>
      </c>
      <c r="AZ30" s="3">
        <v>89.476849430676296</v>
      </c>
      <c r="BA30" s="4">
        <v>81.467070673663798</v>
      </c>
      <c r="BB30" s="3">
        <v>83.914981072660694</v>
      </c>
      <c r="BC30" s="4">
        <v>66.440903130900907</v>
      </c>
      <c r="BD30" s="3">
        <v>90.309358233691796</v>
      </c>
      <c r="BE30" s="4">
        <v>82.738312186108999</v>
      </c>
      <c r="BF30" s="3">
        <v>85.254334158887403</v>
      </c>
      <c r="BG30" s="4">
        <v>75.864826765473495</v>
      </c>
      <c r="BH30" s="3">
        <v>55.061046647741399</v>
      </c>
      <c r="BI30" s="4">
        <v>85.173315986286696</v>
      </c>
      <c r="BJ30" s="3">
        <v>93.858594718232695</v>
      </c>
      <c r="BK30" s="4">
        <v>94.641820197434399</v>
      </c>
      <c r="BL30" s="3">
        <v>88.801117079793599</v>
      </c>
      <c r="BM30" s="4">
        <v>84.661852734704993</v>
      </c>
      <c r="BN30" s="3">
        <v>81.349533333333298</v>
      </c>
      <c r="BO30" s="4">
        <v>95.0412536390387</v>
      </c>
      <c r="BP30" s="3">
        <v>63.378879251890901</v>
      </c>
      <c r="BQ30" s="4">
        <v>89.061200360850293</v>
      </c>
      <c r="BR30" s="3">
        <v>87.434824589636406</v>
      </c>
      <c r="BS30" s="4"/>
      <c r="BT30" s="3">
        <v>83.006434915489194</v>
      </c>
      <c r="BU30" s="4">
        <v>57.568179950214102</v>
      </c>
      <c r="BV30" s="3">
        <v>86.330762139293995</v>
      </c>
      <c r="BW30" s="4">
        <v>83.269327241389604</v>
      </c>
      <c r="BX30" s="3">
        <v>80.120781280803598</v>
      </c>
      <c r="BY30" s="4">
        <v>78.937410126390603</v>
      </c>
      <c r="BZ30" s="3">
        <v>84.369632428718603</v>
      </c>
      <c r="CA30" s="4">
        <v>73.576381189440994</v>
      </c>
      <c r="CB30" s="3">
        <v>72.382756987209902</v>
      </c>
      <c r="CC30" s="4">
        <v>81.337531840070298</v>
      </c>
      <c r="CD30" s="3">
        <v>60.2251898402723</v>
      </c>
      <c r="CE30" s="4">
        <v>78.329592386913006</v>
      </c>
      <c r="CF30" s="3">
        <v>99.389087844954702</v>
      </c>
      <c r="CG30" s="4">
        <v>100.155103431128</v>
      </c>
      <c r="CH30" s="3">
        <v>83.671499086600605</v>
      </c>
      <c r="CI30" s="4">
        <v>70.364848419054795</v>
      </c>
      <c r="CJ30" s="3">
        <v>68.623109681559797</v>
      </c>
      <c r="CK30" s="4">
        <v>84.107739732061006</v>
      </c>
      <c r="CL30" s="3">
        <v>89.139696972035907</v>
      </c>
      <c r="CM30" s="4">
        <v>88.507013292208299</v>
      </c>
      <c r="CN30" s="3">
        <v>81.863724998931502</v>
      </c>
      <c r="CO30" s="4">
        <v>65.683072750786593</v>
      </c>
      <c r="CP30" s="3">
        <v>85.216524923666299</v>
      </c>
      <c r="CQ30" s="4">
        <v>80.779820767868202</v>
      </c>
      <c r="CR30" s="3"/>
      <c r="CS30" s="4">
        <v>106.443887016229</v>
      </c>
      <c r="CT30" s="3">
        <v>70.4300205169435</v>
      </c>
      <c r="CU30" s="4">
        <v>82.9245331035535</v>
      </c>
      <c r="CV30" s="3">
        <v>82.666069468100702</v>
      </c>
      <c r="CW30" s="4">
        <v>93.104013104013106</v>
      </c>
      <c r="CX30" s="3">
        <v>76.042561918525706</v>
      </c>
      <c r="CY30" s="4">
        <v>81.868737558579497</v>
      </c>
      <c r="CZ30" s="3">
        <v>92.242812299245699</v>
      </c>
      <c r="DA30" s="4">
        <v>77.963604125405993</v>
      </c>
      <c r="DB30" s="3">
        <v>86.417577191863899</v>
      </c>
      <c r="DC30" s="4">
        <v>90.835740334830803</v>
      </c>
      <c r="DD30" s="3">
        <v>95.262733563094102</v>
      </c>
      <c r="DE30" s="4">
        <v>83.441392017898295</v>
      </c>
      <c r="DF30" s="3">
        <v>83.616211141981495</v>
      </c>
      <c r="DG30" s="4">
        <v>86.068231867779005</v>
      </c>
      <c r="DH30" s="3">
        <v>82.910307936500402</v>
      </c>
      <c r="DI30" s="4">
        <v>78.8818232742113</v>
      </c>
      <c r="DJ30" s="3">
        <v>62.305295950155802</v>
      </c>
      <c r="DK30" s="4">
        <v>85.999999999999602</v>
      </c>
      <c r="DL30" s="3">
        <v>89.737782303796493</v>
      </c>
      <c r="DM30" s="4">
        <v>93.5516101760049</v>
      </c>
      <c r="DN30" s="3">
        <v>72.964448772816993</v>
      </c>
      <c r="DO30" s="4">
        <v>64.922042594433194</v>
      </c>
      <c r="DP30" s="3">
        <v>77.970689229308405</v>
      </c>
      <c r="DQ30" s="4"/>
      <c r="DR30" s="3">
        <v>72.398544868665695</v>
      </c>
      <c r="DS30" s="4">
        <v>88.198848312559306</v>
      </c>
      <c r="DT30" s="3"/>
      <c r="DU30" s="4">
        <v>90.909093918664695</v>
      </c>
      <c r="DV30" s="3">
        <v>72.605075454205107</v>
      </c>
      <c r="DW30" s="4">
        <v>86.328126016962202</v>
      </c>
      <c r="DX30" s="3">
        <v>67.421034194352501</v>
      </c>
      <c r="DY30" s="4">
        <v>90.062776240849203</v>
      </c>
      <c r="DZ30" s="3">
        <v>91.285856483576097</v>
      </c>
      <c r="EA30" s="4">
        <v>80.975387449319996</v>
      </c>
      <c r="EB30" s="3">
        <v>63.370978155971599</v>
      </c>
      <c r="EC30" s="4">
        <v>85.204819277108498</v>
      </c>
      <c r="ED30" s="3">
        <v>84.6587187213416</v>
      </c>
      <c r="EE30" s="4">
        <v>78.407246833143603</v>
      </c>
      <c r="EF30" s="3">
        <v>82.308200566172005</v>
      </c>
      <c r="EG30" s="4">
        <v>88.999667242972606</v>
      </c>
      <c r="EH30" s="3">
        <v>84.461048844610005</v>
      </c>
      <c r="EI30" s="4">
        <v>89.042100630776105</v>
      </c>
      <c r="EJ30" s="3">
        <v>95.610705319636196</v>
      </c>
      <c r="EK30" s="4">
        <v>89.330013956643896</v>
      </c>
      <c r="EL30" s="3">
        <v>80.914403182518996</v>
      </c>
      <c r="EM30" s="4">
        <v>70.975122150414705</v>
      </c>
      <c r="EN30" s="3">
        <v>80.769428755509097</v>
      </c>
      <c r="EO30" s="4">
        <v>92.152023329768497</v>
      </c>
      <c r="EP30" s="3">
        <v>74.394904458598702</v>
      </c>
      <c r="EQ30" s="4">
        <v>54.086050560956402</v>
      </c>
      <c r="ER30" s="3">
        <v>79.832533983412304</v>
      </c>
      <c r="ES30" s="4">
        <v>88.402494808837503</v>
      </c>
      <c r="ET30" s="3">
        <v>90.059324390555204</v>
      </c>
      <c r="EU30" s="4">
        <v>92.488497145074504</v>
      </c>
      <c r="EV30" s="3">
        <v>89.570476316602694</v>
      </c>
      <c r="EW30" s="4">
        <v>77.021463891009304</v>
      </c>
      <c r="EX30" s="3">
        <v>79.068007623515598</v>
      </c>
      <c r="EY30" s="4"/>
      <c r="EZ30" s="3">
        <v>92.782735196554199</v>
      </c>
      <c r="FA30" s="4">
        <v>70.088299356400896</v>
      </c>
      <c r="FB30" s="3">
        <v>91.263207532283801</v>
      </c>
      <c r="FC30" s="4">
        <v>89.700105696571896</v>
      </c>
      <c r="FD30" s="3">
        <v>86.109898790560905</v>
      </c>
      <c r="FE30" s="4">
        <v>69.150463428498796</v>
      </c>
      <c r="FF30" s="3">
        <v>77.919195927805205</v>
      </c>
      <c r="FG30" s="4">
        <v>94.7513134802889</v>
      </c>
      <c r="FH30" s="3">
        <v>80.939963015117399</v>
      </c>
      <c r="FI30" s="4">
        <v>69.219909794232805</v>
      </c>
      <c r="FJ30" s="3">
        <v>75.199820376083196</v>
      </c>
      <c r="FK30" s="4">
        <v>91.002969702837007</v>
      </c>
      <c r="FL30" s="3">
        <v>85.1847907125359</v>
      </c>
      <c r="FM30" s="4">
        <v>86.990876880136199</v>
      </c>
      <c r="FN30" s="3">
        <v>83.308784428111906</v>
      </c>
      <c r="FO30" s="4">
        <v>72.968415175839297</v>
      </c>
      <c r="FP30" s="3">
        <v>87.731944316661895</v>
      </c>
      <c r="FQ30" s="4">
        <v>76.593796711509697</v>
      </c>
      <c r="FR30" s="3"/>
      <c r="FS30" s="4">
        <v>74.542231321491997</v>
      </c>
      <c r="FT30" s="3">
        <v>59.979245935662398</v>
      </c>
      <c r="FU30" s="4">
        <v>86.955388826944102</v>
      </c>
      <c r="FV30" s="3">
        <v>91.474015165526197</v>
      </c>
      <c r="FW30" s="4">
        <v>93.442112978882307</v>
      </c>
      <c r="FX30" s="3">
        <v>78.506465701807002</v>
      </c>
      <c r="FY30" s="4"/>
      <c r="FZ30" s="3">
        <v>87.943923978926506</v>
      </c>
      <c r="GA30" s="4"/>
      <c r="GB30" s="3">
        <v>67.413491502735695</v>
      </c>
      <c r="GC30" s="4">
        <v>83.638538503880397</v>
      </c>
      <c r="GD30" s="3">
        <v>69.637851154482505</v>
      </c>
      <c r="GE30" s="4">
        <v>70.9938642145693</v>
      </c>
      <c r="GF30" s="3"/>
      <c r="GG30" s="1" t="s">
        <v>28</v>
      </c>
      <c r="GH30">
        <f t="shared" si="3"/>
        <v>2.8104656224579916E-2</v>
      </c>
      <c r="GI30">
        <f t="shared" si="4"/>
        <v>2.9149773608356355E-2</v>
      </c>
      <c r="GJ30">
        <f t="shared" si="5"/>
        <v>0.12302263139716985</v>
      </c>
      <c r="GK30">
        <f t="shared" si="6"/>
        <v>9.0520492833794597E-2</v>
      </c>
      <c r="GL30">
        <f t="shared" si="7"/>
        <v>2.6166987487967752E-3</v>
      </c>
      <c r="GM30">
        <f t="shared" si="8"/>
        <v>4.8383435483347448E-2</v>
      </c>
      <c r="GN30">
        <f t="shared" si="9"/>
        <v>3.5906127882141314E-2</v>
      </c>
      <c r="GO30">
        <f t="shared" si="10"/>
        <v>2.4852071005916354E-2</v>
      </c>
      <c r="GP30">
        <f t="shared" si="11"/>
        <v>1.6550856257948388E-2</v>
      </c>
      <c r="GQ30">
        <f t="shared" si="12"/>
        <v>0.16626058184035619</v>
      </c>
      <c r="GR30">
        <f t="shared" si="13"/>
        <v>3.0610945217302454E-2</v>
      </c>
      <c r="GS30">
        <f t="shared" si="14"/>
        <v>2.9956140350877014E-2</v>
      </c>
      <c r="GT30">
        <f t="shared" si="15"/>
        <v>6.8874900690583107E-2</v>
      </c>
      <c r="GU30">
        <f t="shared" si="16"/>
        <v>4.6031277663024728E-2</v>
      </c>
      <c r="GV30">
        <f t="shared" si="17"/>
        <v>7.6880666995236879E-2</v>
      </c>
      <c r="GW30">
        <f t="shared" si="18"/>
        <v>1.7496952777887209E-2</v>
      </c>
      <c r="GX30">
        <f t="shared" si="19"/>
        <v>2.6086956521738536E-2</v>
      </c>
      <c r="GY30">
        <f t="shared" si="20"/>
        <v>2.4155780133104265E-2</v>
      </c>
      <c r="GZ30">
        <f t="shared" si="21"/>
        <v>4.3435865614748881E-2</v>
      </c>
      <c r="HA30">
        <f t="shared" si="22"/>
        <v>6.5964912280701782E-2</v>
      </c>
      <c r="HB30">
        <f t="shared" si="23"/>
        <v>7.5199425666618858E-3</v>
      </c>
      <c r="HC30">
        <f t="shared" si="24"/>
        <v>7.0501578393547204E-2</v>
      </c>
      <c r="HD30">
        <f t="shared" si="25"/>
        <v>2.9877613070919073E-2</v>
      </c>
      <c r="HE30">
        <f t="shared" si="26"/>
        <v>2.0876826722340258E-3</v>
      </c>
      <c r="HF30">
        <f t="shared" si="27"/>
        <v>5.2320889420859995E-2</v>
      </c>
      <c r="HG30">
        <f t="shared" si="28"/>
        <v>-1.1771000535045872E-2</v>
      </c>
      <c r="HH30">
        <f t="shared" si="29"/>
        <v>7.9880212990679933E-2</v>
      </c>
      <c r="HI30">
        <f t="shared" si="30"/>
        <v>6.4134718738802388E-2</v>
      </c>
      <c r="HJ30">
        <f t="shared" si="31"/>
        <v>4.9789135332978463E-2</v>
      </c>
      <c r="HK30">
        <f t="shared" si="32"/>
        <v>1.5008726003491013E-2</v>
      </c>
      <c r="HL30">
        <f t="shared" si="33"/>
        <v>1.8165024630541371E-2</v>
      </c>
      <c r="HM30" t="str">
        <f t="shared" si="34"/>
        <v/>
      </c>
      <c r="HN30">
        <f t="shared" si="35"/>
        <v>3.9444807932306647E-2</v>
      </c>
      <c r="HO30">
        <f t="shared" si="36"/>
        <v>-2.1873544040650672E-2</v>
      </c>
      <c r="HP30">
        <f t="shared" si="37"/>
        <v>2.688579768273347E-2</v>
      </c>
      <c r="HQ30">
        <f t="shared" si="38"/>
        <v>1.7447657028913266E-2</v>
      </c>
      <c r="HR30">
        <f t="shared" si="39"/>
        <v>4.5727694156698417E-2</v>
      </c>
      <c r="HS30">
        <f t="shared" si="40"/>
        <v>2.7477033651390537E-2</v>
      </c>
      <c r="HT30">
        <f t="shared" si="41"/>
        <v>5.2509928984353582E-2</v>
      </c>
      <c r="HU30">
        <f t="shared" si="42"/>
        <v>9.7554534410813742E-2</v>
      </c>
      <c r="HV30">
        <f t="shared" si="43"/>
        <v>0.20103909408515741</v>
      </c>
      <c r="HW30">
        <f t="shared" si="44"/>
        <v>5.7566989853324868E-2</v>
      </c>
      <c r="HX30">
        <f t="shared" si="45"/>
        <v>9.0090204790977069E-2</v>
      </c>
      <c r="HY30">
        <f t="shared" si="46"/>
        <v>2.8328719545614112E-2</v>
      </c>
      <c r="HZ30">
        <f t="shared" si="47"/>
        <v>1.6233766233767044E-2</v>
      </c>
      <c r="IA30">
        <f t="shared" si="48"/>
        <v>2.2996280013522608E-2</v>
      </c>
      <c r="IB30">
        <f t="shared" si="49"/>
        <v>1.5284059023536578E-2</v>
      </c>
      <c r="IC30">
        <f t="shared" si="50"/>
        <v>1.4931396287328091E-2</v>
      </c>
      <c r="ID30">
        <f t="shared" si="51"/>
        <v>1.8860510805501107E-2</v>
      </c>
      <c r="IE30">
        <f t="shared" si="52"/>
        <v>3.1615925058547489E-2</v>
      </c>
      <c r="IF30">
        <f t="shared" si="53"/>
        <v>3.4011055935538215E-2</v>
      </c>
      <c r="IG30">
        <f t="shared" si="54"/>
        <v>4.9038027957311714E-2</v>
      </c>
      <c r="IH30">
        <f t="shared" si="55"/>
        <v>2.0581093098864134E-2</v>
      </c>
      <c r="II30">
        <f t="shared" si="56"/>
        <v>0.12539827299575279</v>
      </c>
      <c r="IJ30">
        <f t="shared" si="57"/>
        <v>5.1330698287220367E-2</v>
      </c>
      <c r="IK30">
        <f t="shared" si="58"/>
        <v>4.306895740174066E-2</v>
      </c>
      <c r="IL30">
        <f t="shared" si="59"/>
        <v>5.195110484250054E-2</v>
      </c>
      <c r="IM30">
        <f t="shared" si="60"/>
        <v>5.6297467656264866E-2</v>
      </c>
      <c r="IN30">
        <f t="shared" si="61"/>
        <v>0.17565434344674125</v>
      </c>
      <c r="IO30">
        <f t="shared" si="62"/>
        <v>3.6369593709042247E-2</v>
      </c>
      <c r="IP30">
        <f t="shared" si="63"/>
        <v>2.3541151783189163E-2</v>
      </c>
      <c r="IQ30">
        <f t="shared" si="64"/>
        <v>1.1623970206523726E-2</v>
      </c>
      <c r="IR30">
        <f t="shared" si="65"/>
        <v>2.0655737704916577E-2</v>
      </c>
      <c r="IS30">
        <f t="shared" si="66"/>
        <v>2.7728598093148316E-2</v>
      </c>
      <c r="IT30">
        <f t="shared" si="67"/>
        <v>0.10407249235446336</v>
      </c>
      <c r="IU30">
        <f t="shared" si="68"/>
        <v>1.7850817190789847E-2</v>
      </c>
      <c r="IV30">
        <f t="shared" si="69"/>
        <v>0.10500437531018902</v>
      </c>
      <c r="IW30">
        <f t="shared" si="70"/>
        <v>2.6781621433901615E-2</v>
      </c>
      <c r="IX30">
        <f t="shared" si="71"/>
        <v>2.0740963402720691E-2</v>
      </c>
      <c r="IY30" t="str">
        <f t="shared" si="72"/>
        <v/>
      </c>
      <c r="IZ30">
        <f t="shared" si="73"/>
        <v>6.6240043570017226E-2</v>
      </c>
      <c r="JA30">
        <f t="shared" si="74"/>
        <v>0.16904482121873543</v>
      </c>
      <c r="JB30">
        <f t="shared" si="75"/>
        <v>3.5158395898186479E-2</v>
      </c>
      <c r="JC30">
        <f t="shared" si="76"/>
        <v>8.6670734223549539E-2</v>
      </c>
      <c r="JD30">
        <f t="shared" si="77"/>
        <v>7.0772712233397428E-2</v>
      </c>
      <c r="JE30">
        <f t="shared" si="78"/>
        <v>5.88832487309634E-2</v>
      </c>
      <c r="JF30">
        <f t="shared" si="79"/>
        <v>8.5189112760692742E-2</v>
      </c>
      <c r="JG30">
        <f t="shared" si="80"/>
        <v>6.698330464001212E-2</v>
      </c>
      <c r="JH30">
        <f t="shared" si="81"/>
        <v>7.0028011204483098E-2</v>
      </c>
      <c r="JI30">
        <f t="shared" si="82"/>
        <v>6.3596767106953944E-2</v>
      </c>
      <c r="JJ30">
        <f t="shared" si="83"/>
        <v>0.16161616161616088</v>
      </c>
      <c r="JK30" t="str">
        <f t="shared" si="84"/>
        <v/>
      </c>
      <c r="JL30">
        <f t="shared" si="85"/>
        <v>4.984423676012395E-2</v>
      </c>
      <c r="JM30">
        <f t="shared" si="86"/>
        <v>-1.0334137099614615E-3</v>
      </c>
      <c r="JN30">
        <f t="shared" si="87"/>
        <v>6.9268140581080662E-2</v>
      </c>
      <c r="JO30">
        <f t="shared" si="88"/>
        <v>8.0759841954064715E-2</v>
      </c>
      <c r="JP30">
        <f t="shared" si="89"/>
        <v>7.4160223298791905E-2</v>
      </c>
      <c r="JQ30">
        <f t="shared" si="90"/>
        <v>5.1834934261995036E-2</v>
      </c>
      <c r="JR30">
        <f t="shared" si="91"/>
        <v>2.0040717367591609E-2</v>
      </c>
      <c r="JS30">
        <f t="shared" si="92"/>
        <v>1.5161725067385223E-2</v>
      </c>
      <c r="JT30">
        <f t="shared" si="93"/>
        <v>4.3896271797955411E-2</v>
      </c>
      <c r="JU30">
        <f t="shared" si="94"/>
        <v>4.7247665619254198E-2</v>
      </c>
      <c r="JV30">
        <f t="shared" si="95"/>
        <v>5.0354970767863216E-2</v>
      </c>
      <c r="JW30">
        <f t="shared" si="96"/>
        <v>7.648752008160975E-2</v>
      </c>
      <c r="JX30" t="str">
        <f t="shared" si="97"/>
        <v/>
      </c>
      <c r="JY30">
        <f t="shared" si="98"/>
        <v>5.8598324475265473E-2</v>
      </c>
      <c r="JZ30">
        <f t="shared" si="99"/>
        <v>0.12057279553458788</v>
      </c>
      <c r="KA30">
        <f t="shared" si="100"/>
        <v>2.889806287710095E-2</v>
      </c>
      <c r="KB30">
        <f t="shared" si="101"/>
        <v>4.3233172913677453E-2</v>
      </c>
      <c r="KC30">
        <f t="shared" si="102"/>
        <v>2.1363255201053644E-2</v>
      </c>
      <c r="KD30">
        <f t="shared" si="103"/>
        <v>0.12610689128089758</v>
      </c>
      <c r="KE30">
        <f t="shared" si="104"/>
        <v>9.1367362004850072E-2</v>
      </c>
      <c r="KF30">
        <f t="shared" si="105"/>
        <v>2.6375773363724431E-2</v>
      </c>
      <c r="KG30">
        <f t="shared" si="106"/>
        <v>5.0563225480630969E-2</v>
      </c>
      <c r="KH30">
        <f t="shared" si="107"/>
        <v>1.3852048334807465E-2</v>
      </c>
      <c r="KI30">
        <f t="shared" si="108"/>
        <v>9.2910936476746642E-3</v>
      </c>
      <c r="KJ30">
        <f t="shared" si="109"/>
        <v>2.8111374588847715E-2</v>
      </c>
      <c r="KK30">
        <f t="shared" si="110"/>
        <v>8.2146490335707867E-2</v>
      </c>
      <c r="KL30">
        <f t="shared" si="111"/>
        <v>9.1974394216749022E-2</v>
      </c>
      <c r="KM30">
        <f t="shared" si="112"/>
        <v>4.1001084732730009E-2</v>
      </c>
      <c r="KN30">
        <f t="shared" si="113"/>
        <v>4.2792544391749399E-2</v>
      </c>
      <c r="KO30">
        <f t="shared" si="114"/>
        <v>0.11838885396847965</v>
      </c>
      <c r="KP30">
        <f t="shared" si="115"/>
        <v>6.2846580406654029E-2</v>
      </c>
      <c r="KQ30">
        <f t="shared" si="116"/>
        <v>2.7159685863868077E-2</v>
      </c>
      <c r="KR30">
        <f t="shared" si="117"/>
        <v>2.2826086956520442E-2</v>
      </c>
      <c r="KS30">
        <f t="shared" si="118"/>
        <v>2.6423159121815587E-2</v>
      </c>
      <c r="KT30">
        <f t="shared" si="119"/>
        <v>6.9928923238503637E-2</v>
      </c>
      <c r="KU30">
        <f t="shared" si="120"/>
        <v>0.36965221136878368</v>
      </c>
      <c r="KV30">
        <f t="shared" si="121"/>
        <v>6.204581837435974E-2</v>
      </c>
      <c r="KW30" t="str">
        <f t="shared" si="122"/>
        <v/>
      </c>
      <c r="KX30">
        <f t="shared" si="123"/>
        <v>0</v>
      </c>
      <c r="KY30">
        <f t="shared" si="124"/>
        <v>2.3484784699117967E-2</v>
      </c>
      <c r="KZ30" t="str">
        <f t="shared" si="125"/>
        <v/>
      </c>
      <c r="LA30">
        <f t="shared" si="126"/>
        <v>2.5354781111016633E-2</v>
      </c>
      <c r="LB30">
        <f t="shared" si="127"/>
        <v>9.0660337659091539E-2</v>
      </c>
      <c r="LC30">
        <f t="shared" si="128"/>
        <v>-7.4175824175823912E-3</v>
      </c>
      <c r="LD30">
        <f t="shared" si="129"/>
        <v>6.7441860465116577E-2</v>
      </c>
      <c r="LE30">
        <f t="shared" si="130"/>
        <v>1.0767269333345153E-2</v>
      </c>
      <c r="LF30">
        <f t="shared" si="131"/>
        <v>1.0012014417300374E-2</v>
      </c>
      <c r="LG30">
        <f t="shared" si="132"/>
        <v>4.8422195883481844E-2</v>
      </c>
      <c r="LH30">
        <f t="shared" si="133"/>
        <v>7.2362137435276974E-2</v>
      </c>
      <c r="LI30">
        <f t="shared" si="134"/>
        <v>2.5522041763341718E-2</v>
      </c>
      <c r="LJ30">
        <f t="shared" si="135"/>
        <v>2.7671755725190872E-2</v>
      </c>
      <c r="LK30">
        <f t="shared" si="136"/>
        <v>1.0614385614385879E-2</v>
      </c>
      <c r="LL30">
        <f t="shared" si="137"/>
        <v>7.8745356995459925E-2</v>
      </c>
      <c r="LM30">
        <f t="shared" si="138"/>
        <v>4.1069001962912299E-3</v>
      </c>
      <c r="LN30">
        <f t="shared" si="139"/>
        <v>3.1081081081077766E-2</v>
      </c>
      <c r="LO30">
        <f t="shared" si="140"/>
        <v>2.0168067226891351E-2</v>
      </c>
      <c r="LP30">
        <f t="shared" si="141"/>
        <v>2.416091044639801E-2</v>
      </c>
      <c r="LQ30">
        <f t="shared" si="142"/>
        <v>0.14766001104885129</v>
      </c>
      <c r="LR30">
        <f t="shared" si="143"/>
        <v>3.8247362250879879E-2</v>
      </c>
      <c r="LS30">
        <f t="shared" si="144"/>
        <v>7.7220690959037608E-2</v>
      </c>
      <c r="LT30">
        <f t="shared" si="145"/>
        <v>3.1363419871495157E-2</v>
      </c>
      <c r="LU30">
        <f t="shared" si="146"/>
        <v>5.1591981132075082E-2</v>
      </c>
      <c r="LV30">
        <f t="shared" si="147"/>
        <v>4.9211639133001972E-2</v>
      </c>
      <c r="LW30">
        <f t="shared" si="148"/>
        <v>5.6340374873866672E-3</v>
      </c>
      <c r="LX30">
        <f t="shared" si="149"/>
        <v>0.10886897558277964</v>
      </c>
      <c r="LY30">
        <f t="shared" si="150"/>
        <v>-1.305381791863014E-3</v>
      </c>
      <c r="LZ30">
        <f t="shared" si="151"/>
        <v>9.0452261306528392E-3</v>
      </c>
      <c r="MA30">
        <f t="shared" si="152"/>
        <v>2.8099580971160387E-2</v>
      </c>
      <c r="MB30">
        <f t="shared" si="153"/>
        <v>2.4022932816537557E-2</v>
      </c>
      <c r="MC30">
        <f t="shared" si="154"/>
        <v>8.5701519176523799E-2</v>
      </c>
      <c r="MD30">
        <f t="shared" si="155"/>
        <v>5.1394128849404197E-2</v>
      </c>
      <c r="ME30" t="str">
        <f t="shared" si="156"/>
        <v/>
      </c>
      <c r="MF30">
        <f t="shared" si="157"/>
        <v>2.4225997423837908E-2</v>
      </c>
      <c r="MG30">
        <f t="shared" si="158"/>
        <v>0.14668652271035287</v>
      </c>
      <c r="MH30">
        <f t="shared" si="159"/>
        <v>5.4071259213055889E-2</v>
      </c>
      <c r="MI30">
        <f t="shared" si="160"/>
        <v>6.0155697098369654E-3</v>
      </c>
      <c r="MJ30">
        <f t="shared" si="161"/>
        <v>4.3876464323748809E-2</v>
      </c>
      <c r="MK30">
        <f t="shared" si="162"/>
        <v>0.22892382675134559</v>
      </c>
      <c r="ML30">
        <f t="shared" si="163"/>
        <v>4.0311418685121891E-2</v>
      </c>
      <c r="MM30">
        <f t="shared" si="164"/>
        <v>1.9457421328464619E-2</v>
      </c>
      <c r="MN30">
        <f t="shared" si="165"/>
        <v>4.2426028203305322E-2</v>
      </c>
      <c r="MO30">
        <f t="shared" si="166"/>
        <v>0.11773315935380446</v>
      </c>
      <c r="MP30">
        <f t="shared" si="167"/>
        <v>7.1783595522040944E-2</v>
      </c>
      <c r="MQ30">
        <f t="shared" si="168"/>
        <v>2.4687065368567129E-2</v>
      </c>
      <c r="MR30">
        <f t="shared" si="169"/>
        <v>0.13769559032716971</v>
      </c>
      <c r="MS30">
        <f t="shared" si="170"/>
        <v>8.0753415008232299E-3</v>
      </c>
      <c r="MT30">
        <f t="shared" si="171"/>
        <v>3.5182018079649602E-2</v>
      </c>
      <c r="MU30">
        <f t="shared" si="172"/>
        <v>8.3250152898724172E-2</v>
      </c>
      <c r="MV30">
        <f t="shared" si="173"/>
        <v>2.1338945652995545E-2</v>
      </c>
      <c r="MW30">
        <f t="shared" si="174"/>
        <v>0.10317823407518989</v>
      </c>
      <c r="MX30" t="str">
        <f t="shared" si="175"/>
        <v/>
      </c>
      <c r="MY30">
        <f t="shared" si="176"/>
        <v>7.8122412333897051E-2</v>
      </c>
      <c r="MZ30">
        <f t="shared" si="177"/>
        <v>0.10165184243964442</v>
      </c>
      <c r="NA30" t="str">
        <f t="shared" si="178"/>
        <v/>
      </c>
      <c r="NB30">
        <f t="shared" si="179"/>
        <v>2.7847049044057215E-2</v>
      </c>
      <c r="NC30">
        <f t="shared" si="180"/>
        <v>2.4240951742627859E-2</v>
      </c>
      <c r="ND30">
        <f t="shared" si="181"/>
        <v>6.9784810717453016E-2</v>
      </c>
      <c r="NE30" t="str">
        <f t="shared" si="182"/>
        <v/>
      </c>
      <c r="NF30">
        <f t="shared" si="183"/>
        <v>3.4662045060658064E-2</v>
      </c>
      <c r="NG30" t="str">
        <f t="shared" si="184"/>
        <v/>
      </c>
      <c r="NH30">
        <f t="shared" si="185"/>
        <v>6.6250521815207408E-2</v>
      </c>
      <c r="NI30">
        <f t="shared" si="186"/>
        <v>1.1667248742884162E-2</v>
      </c>
      <c r="NJ30">
        <f t="shared" si="187"/>
        <v>7.3018134909159427E-2</v>
      </c>
      <c r="NK30">
        <f t="shared" si="188"/>
        <v>0.11711452418953838</v>
      </c>
      <c r="NL30" t="str">
        <f t="shared" si="189"/>
        <v/>
      </c>
    </row>
    <row r="31" spans="1:376" x14ac:dyDescent="0.4">
      <c r="A31" s="1" t="s">
        <v>29</v>
      </c>
      <c r="B31" s="3">
        <v>90.545480614851797</v>
      </c>
      <c r="C31" s="4">
        <v>85.495118549511901</v>
      </c>
      <c r="D31" s="3">
        <v>67.328216284504407</v>
      </c>
      <c r="E31" s="4">
        <v>91.017453376828797</v>
      </c>
      <c r="F31" s="3">
        <v>91.207951070336406</v>
      </c>
      <c r="G31" s="4">
        <v>82.682972020202797</v>
      </c>
      <c r="H31" s="3">
        <v>91.045735230441196</v>
      </c>
      <c r="I31" s="4">
        <v>91.2591050988554</v>
      </c>
      <c r="J31" s="3">
        <v>94.572579798567702</v>
      </c>
      <c r="K31" s="4">
        <v>76.033333333333303</v>
      </c>
      <c r="L31" s="3">
        <v>92.1819674813527</v>
      </c>
      <c r="M31" s="4">
        <v>91.664146904533595</v>
      </c>
      <c r="N31" s="3">
        <v>79.057759254765003</v>
      </c>
      <c r="O31" s="4">
        <v>83.292526524425497</v>
      </c>
      <c r="P31" s="3">
        <v>70.379466723962906</v>
      </c>
      <c r="Q31" s="4">
        <v>93.382616809014493</v>
      </c>
      <c r="R31" s="3">
        <v>93.7777578026637</v>
      </c>
      <c r="S31" s="4">
        <v>89.277881348717699</v>
      </c>
      <c r="T31" s="3">
        <v>83.572242343858903</v>
      </c>
      <c r="U31" s="4">
        <v>80.499898443193899</v>
      </c>
      <c r="V31" s="3">
        <v>90.554393820432594</v>
      </c>
      <c r="W31" s="4">
        <v>75.899308390209896</v>
      </c>
      <c r="X31" s="3">
        <v>85.469035333339505</v>
      </c>
      <c r="Y31" s="4">
        <v>96.466671085422007</v>
      </c>
      <c r="Z31" s="3">
        <v>81.964829216416106</v>
      </c>
      <c r="AA31" s="4">
        <v>87.945254970641102</v>
      </c>
      <c r="AB31" s="3">
        <v>65.662195361625294</v>
      </c>
      <c r="AC31" s="4">
        <v>90.386071158213397</v>
      </c>
      <c r="AD31" s="3">
        <v>76.367778554561994</v>
      </c>
      <c r="AE31" s="4">
        <v>90.361957739405696</v>
      </c>
      <c r="AF31" s="3">
        <v>96.050372066399504</v>
      </c>
      <c r="AG31" s="4"/>
      <c r="AH31" s="3">
        <v>86.313894528274503</v>
      </c>
      <c r="AI31" s="4">
        <v>83.525353362240295</v>
      </c>
      <c r="AJ31" s="3">
        <v>88.866497527413401</v>
      </c>
      <c r="AK31" s="4">
        <v>92.318089659833305</v>
      </c>
      <c r="AL31" s="3">
        <v>87.691654479407504</v>
      </c>
      <c r="AM31" s="4">
        <v>90.866386170227997</v>
      </c>
      <c r="AN31" s="3">
        <v>87.969049080448798</v>
      </c>
      <c r="AO31" s="4">
        <v>86.411022990223202</v>
      </c>
      <c r="AP31" s="3">
        <v>77.877184646165304</v>
      </c>
      <c r="AQ31" s="4">
        <v>90.399170631143093</v>
      </c>
      <c r="AR31" s="3">
        <v>76.410392688175804</v>
      </c>
      <c r="AS31" s="4">
        <v>92.760482337412498</v>
      </c>
      <c r="AT31" s="3">
        <v>90.909090909090907</v>
      </c>
      <c r="AU31" s="4">
        <v>88.811137838034597</v>
      </c>
      <c r="AV31" s="3">
        <v>92.813998577921197</v>
      </c>
      <c r="AW31" s="4">
        <v>91.345636982619595</v>
      </c>
      <c r="AX31" s="3">
        <v>93.420230336577106</v>
      </c>
      <c r="AY31" s="4">
        <v>83.343046975172399</v>
      </c>
      <c r="AZ31" s="3">
        <v>90.620038608795696</v>
      </c>
      <c r="BA31" s="4">
        <v>83.340547743997007</v>
      </c>
      <c r="BB31" s="3">
        <v>84.104893041546703</v>
      </c>
      <c r="BC31" s="4">
        <v>66.8379603209262</v>
      </c>
      <c r="BD31" s="3">
        <v>90.630776070906293</v>
      </c>
      <c r="BE31" s="4">
        <v>82.812985753064098</v>
      </c>
      <c r="BF31" s="3">
        <v>86.9117927224233</v>
      </c>
      <c r="BG31" s="4">
        <v>78.048639636055796</v>
      </c>
      <c r="BH31" s="3">
        <v>57.289626603335002</v>
      </c>
      <c r="BI31" s="4">
        <v>87.219845235403994</v>
      </c>
      <c r="BJ31" s="3">
        <v>94.953148262574203</v>
      </c>
      <c r="BK31" s="4">
        <v>95.627232574917699</v>
      </c>
      <c r="BL31" s="3">
        <v>92.053069327495706</v>
      </c>
      <c r="BM31" s="4">
        <v>87.9172923083661</v>
      </c>
      <c r="BN31" s="3">
        <v>82.0219666666667</v>
      </c>
      <c r="BO31" s="4">
        <v>95.807985390792297</v>
      </c>
      <c r="BP31" s="3">
        <v>63.895692463661298</v>
      </c>
      <c r="BQ31" s="4">
        <v>90.721453043095906</v>
      </c>
      <c r="BR31" s="3">
        <v>88.300611522368897</v>
      </c>
      <c r="BS31" s="4"/>
      <c r="BT31" s="3">
        <v>83.755482044510003</v>
      </c>
      <c r="BU31" s="4">
        <v>67.942686819472996</v>
      </c>
      <c r="BV31" s="3">
        <v>88.484067899357797</v>
      </c>
      <c r="BW31" s="4">
        <v>86.071063071440705</v>
      </c>
      <c r="BX31" s="3">
        <v>81.567788246134597</v>
      </c>
      <c r="BY31" s="4">
        <v>80.329978051918502</v>
      </c>
      <c r="BZ31" s="3">
        <v>86.046032291308805</v>
      </c>
      <c r="CA31" s="4">
        <v>74.526386543560207</v>
      </c>
      <c r="CB31" s="3">
        <v>73.330175272382803</v>
      </c>
      <c r="CC31" s="4">
        <v>81.618595228171898</v>
      </c>
      <c r="CD31" s="3">
        <v>62.424718512699599</v>
      </c>
      <c r="CE31" s="4">
        <v>79.594345031820495</v>
      </c>
      <c r="CF31" s="3">
        <v>101.327153991995</v>
      </c>
      <c r="CG31" s="4">
        <v>100.63861082700301</v>
      </c>
      <c r="CH31" s="3">
        <v>83.517361715365894</v>
      </c>
      <c r="CI31" s="4">
        <v>71.757638242597807</v>
      </c>
      <c r="CJ31" s="3">
        <v>68.598513952219506</v>
      </c>
      <c r="CK31" s="4">
        <v>83.296416768080803</v>
      </c>
      <c r="CL31" s="3">
        <v>90.0875276900871</v>
      </c>
      <c r="CM31" s="4">
        <v>87.596386869354504</v>
      </c>
      <c r="CN31" s="3">
        <v>82.382494064656001</v>
      </c>
      <c r="CO31" s="4">
        <v>66.650302742919706</v>
      </c>
      <c r="CP31" s="3">
        <v>86.530797478011195</v>
      </c>
      <c r="CQ31" s="4">
        <v>82.967193831312201</v>
      </c>
      <c r="CR31" s="3"/>
      <c r="CS31" s="4">
        <v>110.43389103534599</v>
      </c>
      <c r="CT31" s="3">
        <v>72.081817185158897</v>
      </c>
      <c r="CU31" s="4">
        <v>84.562548572265399</v>
      </c>
      <c r="CV31" s="3">
        <v>84.106664518952101</v>
      </c>
      <c r="CW31" s="4">
        <v>94.145054145054104</v>
      </c>
      <c r="CX31" s="3">
        <v>76.1204539219558</v>
      </c>
      <c r="CY31" s="4">
        <v>78.502886774570896</v>
      </c>
      <c r="CZ31" s="3">
        <v>92.301342002481306</v>
      </c>
      <c r="DA31" s="4">
        <v>78.901790563582296</v>
      </c>
      <c r="DB31" s="3">
        <v>87.422432740606496</v>
      </c>
      <c r="DC31" s="4">
        <v>92.0329346901907</v>
      </c>
      <c r="DD31" s="3">
        <v>95.259189694429907</v>
      </c>
      <c r="DE31" s="4">
        <v>85.069038442689205</v>
      </c>
      <c r="DF31" s="3">
        <v>85.578063465638806</v>
      </c>
      <c r="DG31" s="4">
        <v>85.974833474042399</v>
      </c>
      <c r="DH31" s="3">
        <v>83.287372266618902</v>
      </c>
      <c r="DI31" s="4">
        <v>80.628595575619201</v>
      </c>
      <c r="DJ31" s="3">
        <v>64.255722605986705</v>
      </c>
      <c r="DK31" s="4">
        <v>86.630136986301196</v>
      </c>
      <c r="DL31" s="3">
        <v>90.718671984360299</v>
      </c>
      <c r="DM31" s="4">
        <v>93.982015217892595</v>
      </c>
      <c r="DN31" s="3">
        <v>74.093796628038902</v>
      </c>
      <c r="DO31" s="4">
        <v>69.961820117906797</v>
      </c>
      <c r="DP31" s="3">
        <v>79.339639092936693</v>
      </c>
      <c r="DQ31" s="4"/>
      <c r="DR31" s="3">
        <v>73.354117964232401</v>
      </c>
      <c r="DS31" s="4">
        <v>88.811137838034696</v>
      </c>
      <c r="DT31" s="3"/>
      <c r="DU31" s="4">
        <v>91.809183192654203</v>
      </c>
      <c r="DV31" s="3">
        <v>74.801194470539699</v>
      </c>
      <c r="DW31" s="4">
        <v>87.044938577302304</v>
      </c>
      <c r="DX31" s="3">
        <v>69.428486919093501</v>
      </c>
      <c r="DY31" s="4">
        <v>90.978860816764595</v>
      </c>
      <c r="DZ31" s="3">
        <v>91.792597954936198</v>
      </c>
      <c r="EA31" s="4">
        <v>81.7041847896419</v>
      </c>
      <c r="EB31" s="3">
        <v>64.431493294923101</v>
      </c>
      <c r="EC31" s="4">
        <v>86.361445783132595</v>
      </c>
      <c r="ED31" s="3">
        <v>86.204637757107307</v>
      </c>
      <c r="EE31" s="4">
        <v>78.969167050161104</v>
      </c>
      <c r="EF31" s="3">
        <v>82.5853113493161</v>
      </c>
      <c r="EG31" s="4">
        <v>89.888298848778405</v>
      </c>
      <c r="EH31" s="3">
        <v>84.903832849038395</v>
      </c>
      <c r="EI31" s="4">
        <v>90.156960539826898</v>
      </c>
      <c r="EJ31" s="3">
        <v>97.356693665510207</v>
      </c>
      <c r="EK31" s="4">
        <v>90.828880921670901</v>
      </c>
      <c r="EL31" s="3">
        <v>81.770942383463094</v>
      </c>
      <c r="EM31" s="4">
        <v>72.453832125769495</v>
      </c>
      <c r="EN31" s="3">
        <v>80.898700306750399</v>
      </c>
      <c r="EO31" s="4">
        <v>92.539542351340302</v>
      </c>
      <c r="EP31" s="3">
        <v>76.141947224749799</v>
      </c>
      <c r="EQ31" s="4">
        <v>54.651295695013197</v>
      </c>
      <c r="ER31" s="3">
        <v>80.139908317655397</v>
      </c>
      <c r="ES31" s="4">
        <v>89.597272566064603</v>
      </c>
      <c r="ET31" s="3">
        <v>92.187899844661899</v>
      </c>
      <c r="EU31" s="4">
        <v>92.887632352125905</v>
      </c>
      <c r="EV31" s="3">
        <v>91.943671919834003</v>
      </c>
      <c r="EW31" s="4">
        <v>77.6588548832284</v>
      </c>
      <c r="EX31" s="3">
        <v>80.507673361677206</v>
      </c>
      <c r="EY31" s="4">
        <v>74.4659607775463</v>
      </c>
      <c r="EZ31" s="3">
        <v>94.791843839883299</v>
      </c>
      <c r="FA31" s="4">
        <v>71.939115919491996</v>
      </c>
      <c r="FB31" s="3">
        <v>92.283452631996795</v>
      </c>
      <c r="FC31" s="4">
        <v>90.457334868825797</v>
      </c>
      <c r="FD31" s="3">
        <v>88.956216604082798</v>
      </c>
      <c r="FE31" s="4">
        <v>68.626051337131301</v>
      </c>
      <c r="FF31" s="3">
        <v>81.4568544157963</v>
      </c>
      <c r="FG31" s="4">
        <v>95.790526411491996</v>
      </c>
      <c r="FH31" s="3">
        <v>77.896919964836798</v>
      </c>
      <c r="FI31" s="4">
        <v>70.285761587044703</v>
      </c>
      <c r="FJ31" s="3">
        <v>76.096145162857297</v>
      </c>
      <c r="FK31" s="4">
        <v>92.670482551141205</v>
      </c>
      <c r="FL31" s="3">
        <v>84.5670465438279</v>
      </c>
      <c r="FM31" s="4">
        <v>87.597355221237805</v>
      </c>
      <c r="FN31" s="3">
        <v>84.298776709432502</v>
      </c>
      <c r="FO31" s="4">
        <v>74.376604482341193</v>
      </c>
      <c r="FP31" s="3">
        <v>89.070777279738394</v>
      </c>
      <c r="FQ31" s="4">
        <v>78.297832585949195</v>
      </c>
      <c r="FR31" s="3"/>
      <c r="FS31" s="4">
        <v>75.736376740073794</v>
      </c>
      <c r="FT31" s="3">
        <v>60.843998616395702</v>
      </c>
      <c r="FU31" s="4">
        <v>86.955388826944102</v>
      </c>
      <c r="FV31" s="3">
        <v>92.435731459219497</v>
      </c>
      <c r="FW31" s="4">
        <v>95.233705792026896</v>
      </c>
      <c r="FX31" s="3">
        <v>80.541234906225895</v>
      </c>
      <c r="FY31" s="4"/>
      <c r="FZ31" s="3">
        <v>89.048747144490903</v>
      </c>
      <c r="GA31" s="4"/>
      <c r="GB31" s="3">
        <v>68.671292349984498</v>
      </c>
      <c r="GC31" s="4">
        <v>83.669721201562993</v>
      </c>
      <c r="GD31" s="3">
        <v>69.637053632489099</v>
      </c>
      <c r="GE31" s="4">
        <v>71.833585526862507</v>
      </c>
      <c r="GF31" s="3"/>
      <c r="GG31" s="1" t="s">
        <v>29</v>
      </c>
      <c r="GH31">
        <f t="shared" si="3"/>
        <v>1.8014267826374386E-2</v>
      </c>
      <c r="GI31">
        <f t="shared" si="4"/>
        <v>2.0681798264832629E-2</v>
      </c>
      <c r="GJ31">
        <f t="shared" si="5"/>
        <v>0.12356136266325546</v>
      </c>
      <c r="GK31">
        <f t="shared" si="6"/>
        <v>6.7875902823375744E-2</v>
      </c>
      <c r="GL31">
        <f t="shared" si="7"/>
        <v>1.4089996102761848E-3</v>
      </c>
      <c r="GM31">
        <f t="shared" si="8"/>
        <v>4.2631948433212496E-2</v>
      </c>
      <c r="GN31">
        <f t="shared" si="9"/>
        <v>4.3714695219627231E-2</v>
      </c>
      <c r="GO31">
        <f t="shared" si="10"/>
        <v>2.095459837019864E-2</v>
      </c>
      <c r="GP31">
        <f t="shared" si="11"/>
        <v>1.9028841518904382E-2</v>
      </c>
      <c r="GQ31">
        <f t="shared" si="12"/>
        <v>0.15390731233763977</v>
      </c>
      <c r="GR31">
        <f t="shared" si="13"/>
        <v>2.2051084971653756E-2</v>
      </c>
      <c r="GS31">
        <f t="shared" si="14"/>
        <v>2.2723540145986654E-2</v>
      </c>
      <c r="GT31">
        <f t="shared" si="15"/>
        <v>8.5107648388248691E-2</v>
      </c>
      <c r="GU31">
        <f t="shared" si="16"/>
        <v>3.62634174644616E-2</v>
      </c>
      <c r="GV31">
        <f t="shared" si="17"/>
        <v>7.0726059603723135E-2</v>
      </c>
      <c r="GW31">
        <f t="shared" si="18"/>
        <v>1.4502923976607462E-2</v>
      </c>
      <c r="GX31">
        <f t="shared" si="19"/>
        <v>2.3635910659578041E-2</v>
      </c>
      <c r="GY31">
        <f t="shared" si="20"/>
        <v>0</v>
      </c>
      <c r="GZ31">
        <f t="shared" si="21"/>
        <v>5.9406794274875274E-2</v>
      </c>
      <c r="HA31">
        <f t="shared" si="22"/>
        <v>6.5738690287883372E-2</v>
      </c>
      <c r="HB31">
        <f t="shared" si="23"/>
        <v>3.0400481835548554E-3</v>
      </c>
      <c r="HC31">
        <f t="shared" si="24"/>
        <v>6.3481228668943679E-2</v>
      </c>
      <c r="HD31">
        <f t="shared" si="25"/>
        <v>3.2902063395775727E-2</v>
      </c>
      <c r="HE31">
        <f t="shared" si="26"/>
        <v>7.2847021255355582E-3</v>
      </c>
      <c r="HF31">
        <f t="shared" si="27"/>
        <v>4.6805518437344151E-2</v>
      </c>
      <c r="HG31">
        <f t="shared" si="28"/>
        <v>-1.4709745206198721E-2</v>
      </c>
      <c r="HH31">
        <f t="shared" si="29"/>
        <v>2.071875932837175E-2</v>
      </c>
      <c r="HI31">
        <f t="shared" si="30"/>
        <v>4.0794979079497029E-2</v>
      </c>
      <c r="HJ31">
        <f t="shared" si="31"/>
        <v>6.5844239140818051E-2</v>
      </c>
      <c r="HK31">
        <f t="shared" si="32"/>
        <v>-3.4188034187987437E-4</v>
      </c>
      <c r="HL31">
        <f t="shared" si="33"/>
        <v>2.1924482338611107E-2</v>
      </c>
      <c r="HM31" t="str">
        <f t="shared" si="34"/>
        <v/>
      </c>
      <c r="HN31">
        <f t="shared" si="35"/>
        <v>-2.082228966721722E-3</v>
      </c>
      <c r="HO31">
        <f t="shared" si="36"/>
        <v>-0.11985812894330128</v>
      </c>
      <c r="HP31">
        <f t="shared" si="37"/>
        <v>2.8638092468254772E-2</v>
      </c>
      <c r="HQ31">
        <f t="shared" si="38"/>
        <v>1.2852199703410339E-2</v>
      </c>
      <c r="HR31">
        <f t="shared" si="39"/>
        <v>4.8865816499267467E-2</v>
      </c>
      <c r="HS31">
        <f t="shared" si="40"/>
        <v>3.6086356705590683E-2</v>
      </c>
      <c r="HT31">
        <f t="shared" si="41"/>
        <v>6.1708886217842984E-2</v>
      </c>
      <c r="HU31">
        <f t="shared" si="42"/>
        <v>3.7054299697039106E-2</v>
      </c>
      <c r="HV31">
        <f t="shared" si="43"/>
        <v>0.2128675804117357</v>
      </c>
      <c r="HW31">
        <f t="shared" si="44"/>
        <v>3.368316890016354E-2</v>
      </c>
      <c r="HX31">
        <f t="shared" si="45"/>
        <v>9.2217351234215039E-2</v>
      </c>
      <c r="HY31">
        <f t="shared" si="46"/>
        <v>2.3641537587532735E-2</v>
      </c>
      <c r="HZ31">
        <f t="shared" si="47"/>
        <v>2.1721641190667773E-2</v>
      </c>
      <c r="IA31">
        <f t="shared" si="48"/>
        <v>2.6626221772831693E-2</v>
      </c>
      <c r="IB31">
        <f t="shared" si="49"/>
        <v>1.9437996285894821E-2</v>
      </c>
      <c r="IC31">
        <f t="shared" si="50"/>
        <v>2.4517684887459312E-2</v>
      </c>
      <c r="ID31">
        <f t="shared" si="51"/>
        <v>1.5922330097086768E-2</v>
      </c>
      <c r="IE31">
        <f t="shared" si="52"/>
        <v>3.7133739483611983E-2</v>
      </c>
      <c r="IF31">
        <f t="shared" si="53"/>
        <v>3.0518163378204122E-2</v>
      </c>
      <c r="IG31">
        <f t="shared" si="54"/>
        <v>5.9860461664068776E-2</v>
      </c>
      <c r="IH31">
        <f t="shared" si="55"/>
        <v>1.71143090281487E-2</v>
      </c>
      <c r="II31">
        <f t="shared" si="56"/>
        <v>9.9067122027202359E-2</v>
      </c>
      <c r="IJ31">
        <f t="shared" si="57"/>
        <v>4.0036018563415654E-2</v>
      </c>
      <c r="IK31">
        <f t="shared" si="58"/>
        <v>2.2355381424292942E-2</v>
      </c>
      <c r="IL31">
        <f t="shared" si="59"/>
        <v>5.6752374334028577E-2</v>
      </c>
      <c r="IM31">
        <f t="shared" si="60"/>
        <v>7.8862611394205917E-2</v>
      </c>
      <c r="IN31">
        <f t="shared" si="61"/>
        <v>0.16993203666801038</v>
      </c>
      <c r="IO31">
        <f t="shared" si="62"/>
        <v>6.4760026298487094E-2</v>
      </c>
      <c r="IP31">
        <f t="shared" si="63"/>
        <v>2.4606262699404358E-2</v>
      </c>
      <c r="IQ31">
        <f t="shared" si="64"/>
        <v>1.1728785791414342E-2</v>
      </c>
      <c r="IR31">
        <f t="shared" si="65"/>
        <v>5.5264879005893164E-2</v>
      </c>
      <c r="IS31">
        <f t="shared" si="66"/>
        <v>6.414430980185859E-2</v>
      </c>
      <c r="IT31">
        <f t="shared" si="67"/>
        <v>7.5511736547466013E-2</v>
      </c>
      <c r="IU31">
        <f t="shared" si="68"/>
        <v>2.0596605445186711E-2</v>
      </c>
      <c r="IV31">
        <f t="shared" si="69"/>
        <v>0.10735382243076463</v>
      </c>
      <c r="IW31">
        <f t="shared" si="70"/>
        <v>2.5949936813132846E-2</v>
      </c>
      <c r="IX31">
        <f t="shared" si="71"/>
        <v>2.8182738072929814E-2</v>
      </c>
      <c r="IY31" t="str">
        <f t="shared" si="72"/>
        <v/>
      </c>
      <c r="IZ31">
        <f t="shared" si="73"/>
        <v>5.7244162968579371E-2</v>
      </c>
      <c r="JA31">
        <f t="shared" si="74"/>
        <v>0.24473724064819069</v>
      </c>
      <c r="JB31">
        <f t="shared" si="75"/>
        <v>3.7235947010383352E-2</v>
      </c>
      <c r="JC31">
        <f t="shared" si="76"/>
        <v>0.11965654948507431</v>
      </c>
      <c r="JD31">
        <f t="shared" si="77"/>
        <v>5.9808880903857498E-2</v>
      </c>
      <c r="JE31">
        <f t="shared" si="78"/>
        <v>6.1824729891955865E-2</v>
      </c>
      <c r="JF31">
        <f t="shared" si="79"/>
        <v>8.6021505376344454E-2</v>
      </c>
      <c r="JG31">
        <f t="shared" si="80"/>
        <v>4.621746137277416E-2</v>
      </c>
      <c r="JH31">
        <f t="shared" si="81"/>
        <v>6.3186813186815405E-2</v>
      </c>
      <c r="JI31">
        <f t="shared" si="82"/>
        <v>6.0242695369458144E-2</v>
      </c>
      <c r="JJ31">
        <f t="shared" si="83"/>
        <v>0.16406249999999911</v>
      </c>
      <c r="JK31" t="str">
        <f t="shared" si="84"/>
        <v/>
      </c>
      <c r="JL31">
        <f t="shared" si="85"/>
        <v>5.0218340611353884E-2</v>
      </c>
      <c r="JM31">
        <f t="shared" si="86"/>
        <v>-6.8587105624218214E-4</v>
      </c>
      <c r="JN31">
        <f t="shared" si="87"/>
        <v>3.8819945846447546E-2</v>
      </c>
      <c r="JO31">
        <f t="shared" si="88"/>
        <v>7.8666773171139237E-2</v>
      </c>
      <c r="JP31">
        <f t="shared" si="89"/>
        <v>7.6572954194546794E-2</v>
      </c>
      <c r="JQ31">
        <f t="shared" si="90"/>
        <v>3.6903895450273172E-2</v>
      </c>
      <c r="JR31">
        <f t="shared" si="91"/>
        <v>2.4484977222255955E-2</v>
      </c>
      <c r="JS31">
        <f t="shared" si="92"/>
        <v>6.7521944632007447E-3</v>
      </c>
      <c r="JT31">
        <f t="shared" si="93"/>
        <v>5.0195671776374962E-2</v>
      </c>
      <c r="JU31">
        <f t="shared" si="94"/>
        <v>4.8209965162749446E-2</v>
      </c>
      <c r="JV31">
        <f t="shared" si="95"/>
        <v>3.6974901424580153E-2</v>
      </c>
      <c r="JW31">
        <f t="shared" si="96"/>
        <v>8.6033015645808231E-2</v>
      </c>
      <c r="JX31" t="str">
        <f t="shared" si="97"/>
        <v/>
      </c>
      <c r="JY31">
        <f t="shared" si="98"/>
        <v>7.9033542791393741E-2</v>
      </c>
      <c r="JZ31">
        <f t="shared" si="99"/>
        <v>0.12002336221162091</v>
      </c>
      <c r="KA31">
        <f t="shared" si="100"/>
        <v>5.1559516231699964E-2</v>
      </c>
      <c r="KB31">
        <f t="shared" si="101"/>
        <v>4.8349181577729938E-2</v>
      </c>
      <c r="KC31">
        <f t="shared" si="102"/>
        <v>2.0115169204069749E-2</v>
      </c>
      <c r="KD31">
        <f t="shared" si="103"/>
        <v>0.1193540625321754</v>
      </c>
      <c r="KE31">
        <f t="shared" si="104"/>
        <v>8.0040829099921273E-2</v>
      </c>
      <c r="KF31">
        <f t="shared" si="105"/>
        <v>1.4800514800514586E-2</v>
      </c>
      <c r="KG31">
        <f t="shared" si="106"/>
        <v>5.1618079442546483E-2</v>
      </c>
      <c r="KH31">
        <f t="shared" si="107"/>
        <v>4.9090384060062053E-3</v>
      </c>
      <c r="KI31">
        <f t="shared" si="108"/>
        <v>-1.8377946464245287E-3</v>
      </c>
      <c r="KJ31">
        <f t="shared" si="109"/>
        <v>1.9146919431278775E-2</v>
      </c>
      <c r="KK31">
        <f t="shared" si="110"/>
        <v>7.45603170671294E-2</v>
      </c>
      <c r="KL31">
        <f t="shared" si="111"/>
        <v>0.10654205607476785</v>
      </c>
      <c r="KM31">
        <f t="shared" si="112"/>
        <v>3.9741223414333282E-2</v>
      </c>
      <c r="KN31">
        <f t="shared" si="113"/>
        <v>3.1158397568126217E-2</v>
      </c>
      <c r="KO31">
        <f t="shared" si="114"/>
        <v>0.105959359020114</v>
      </c>
      <c r="KP31">
        <f t="shared" si="115"/>
        <v>5.7983942908117259E-2</v>
      </c>
      <c r="KQ31">
        <f t="shared" si="116"/>
        <v>2.0329138431751215E-2</v>
      </c>
      <c r="KR31">
        <f t="shared" si="117"/>
        <v>2.8893695920889861E-2</v>
      </c>
      <c r="KS31">
        <f t="shared" si="118"/>
        <v>1.5557906516358022E-2</v>
      </c>
      <c r="KT31">
        <f t="shared" si="119"/>
        <v>7.4617141302411483E-2</v>
      </c>
      <c r="KU31">
        <f t="shared" si="120"/>
        <v>0.38844665777847509</v>
      </c>
      <c r="KV31">
        <f t="shared" si="121"/>
        <v>7.2678136439943586E-2</v>
      </c>
      <c r="KW31" t="str">
        <f t="shared" si="122"/>
        <v/>
      </c>
      <c r="KX31">
        <f t="shared" si="123"/>
        <v>0</v>
      </c>
      <c r="KY31">
        <f t="shared" si="124"/>
        <v>2.7032263924301247E-2</v>
      </c>
      <c r="KZ31" t="str">
        <f t="shared" si="125"/>
        <v/>
      </c>
      <c r="LA31">
        <f t="shared" si="126"/>
        <v>1.9999982836000685E-2</v>
      </c>
      <c r="LB31">
        <f t="shared" si="127"/>
        <v>9.0242425538189508E-2</v>
      </c>
      <c r="LC31">
        <f t="shared" si="128"/>
        <v>-1.7264634475316898E-2</v>
      </c>
      <c r="LD31">
        <f t="shared" si="129"/>
        <v>5.1002918423125099E-2</v>
      </c>
      <c r="LE31">
        <f t="shared" si="130"/>
        <v>1.0790868099900264E-2</v>
      </c>
      <c r="LF31">
        <f t="shared" si="131"/>
        <v>3.1645569620255554E-3</v>
      </c>
      <c r="LG31">
        <f t="shared" si="132"/>
        <v>4.7553914472975523E-2</v>
      </c>
      <c r="LH31">
        <f t="shared" si="133"/>
        <v>7.108641975308827E-2</v>
      </c>
      <c r="LI31">
        <f t="shared" si="134"/>
        <v>3.2258064516129004E-2</v>
      </c>
      <c r="LJ31">
        <f t="shared" si="135"/>
        <v>3.2642812303829372E-2</v>
      </c>
      <c r="LK31">
        <f t="shared" si="136"/>
        <v>1.003717472118959E-2</v>
      </c>
      <c r="LL31">
        <f t="shared" si="137"/>
        <v>6.713867187499889E-2</v>
      </c>
      <c r="LM31">
        <f t="shared" si="138"/>
        <v>8.0746833163176657E-3</v>
      </c>
      <c r="LN31">
        <f t="shared" si="139"/>
        <v>2.6430244228843325E-2</v>
      </c>
      <c r="LO31">
        <f t="shared" si="140"/>
        <v>2.4333333333331986E-2</v>
      </c>
      <c r="LP31">
        <f t="shared" si="141"/>
        <v>2.5405789513052834E-2</v>
      </c>
      <c r="LQ31">
        <f t="shared" si="142"/>
        <v>0.12818556386388003</v>
      </c>
      <c r="LR31">
        <f t="shared" si="143"/>
        <v>3.7982023775007034E-2</v>
      </c>
      <c r="LS31">
        <f t="shared" si="144"/>
        <v>7.9503632398374213E-2</v>
      </c>
      <c r="LT31">
        <f t="shared" si="145"/>
        <v>2.9615003821632957E-2</v>
      </c>
      <c r="LU31">
        <f t="shared" si="146"/>
        <v>5.8823529411765163E-2</v>
      </c>
      <c r="LV31">
        <f t="shared" si="147"/>
        <v>3.6361199101147657E-2</v>
      </c>
      <c r="LW31">
        <f t="shared" si="148"/>
        <v>1.2336688568936882E-2</v>
      </c>
      <c r="LX31">
        <f t="shared" si="149"/>
        <v>9.6234483493495393E-2</v>
      </c>
      <c r="LY31">
        <f t="shared" si="150"/>
        <v>1.1399151090410342E-2</v>
      </c>
      <c r="LZ31">
        <f t="shared" si="151"/>
        <v>2.6703096903097689E-2</v>
      </c>
      <c r="MA31">
        <f t="shared" si="152"/>
        <v>2.4957181306581866E-2</v>
      </c>
      <c r="MB31">
        <f t="shared" si="153"/>
        <v>3.0721722950235231E-2</v>
      </c>
      <c r="MC31">
        <f t="shared" si="154"/>
        <v>6.2537725244969256E-2</v>
      </c>
      <c r="MD31">
        <f t="shared" si="155"/>
        <v>6.0137685524100037E-2</v>
      </c>
      <c r="ME31" t="str">
        <f t="shared" si="156"/>
        <v/>
      </c>
      <c r="MF31">
        <f t="shared" si="157"/>
        <v>2.3872668155544119E-2</v>
      </c>
      <c r="MG31">
        <f t="shared" si="158"/>
        <v>0.13689762646847581</v>
      </c>
      <c r="MH31">
        <f t="shared" si="159"/>
        <v>4.7495519983102641E-2</v>
      </c>
      <c r="MI31">
        <f t="shared" si="160"/>
        <v>6.4946463050730152E-3</v>
      </c>
      <c r="MJ31">
        <f t="shared" si="161"/>
        <v>6.9110105580693526E-2</v>
      </c>
      <c r="MK31">
        <f t="shared" si="162"/>
        <v>0.19305827655069208</v>
      </c>
      <c r="ML31">
        <f t="shared" si="163"/>
        <v>7.8586135895675202E-2</v>
      </c>
      <c r="MM31">
        <f t="shared" si="164"/>
        <v>1.8108133433283324E-2</v>
      </c>
      <c r="MN31">
        <f t="shared" si="165"/>
        <v>1.2410594402744834E-2</v>
      </c>
      <c r="MO31">
        <f t="shared" si="166"/>
        <v>9.3380591731802243E-2</v>
      </c>
      <c r="MP31">
        <f t="shared" si="167"/>
        <v>5.6503611895305506E-2</v>
      </c>
      <c r="MQ31">
        <f t="shared" si="168"/>
        <v>1.9015280135820989E-2</v>
      </c>
      <c r="MR31">
        <f t="shared" si="169"/>
        <v>0.11173340800896114</v>
      </c>
      <c r="MS31">
        <f t="shared" si="170"/>
        <v>-2.5648325415089657E-3</v>
      </c>
      <c r="MT31">
        <f t="shared" si="171"/>
        <v>5.2368679430536691E-2</v>
      </c>
      <c r="MU31">
        <f t="shared" si="172"/>
        <v>7.8774668091899924E-2</v>
      </c>
      <c r="MV31">
        <f t="shared" si="173"/>
        <v>2.667323598009097E-2</v>
      </c>
      <c r="MW31">
        <f t="shared" si="174"/>
        <v>9.5068858285207281E-2</v>
      </c>
      <c r="MX31" t="str">
        <f t="shared" si="175"/>
        <v/>
      </c>
      <c r="MY31">
        <f t="shared" si="176"/>
        <v>6.2565978839835612E-2</v>
      </c>
      <c r="MZ31">
        <f t="shared" si="177"/>
        <v>0.11329113924050627</v>
      </c>
      <c r="NA31" t="str">
        <f t="shared" si="178"/>
        <v/>
      </c>
      <c r="NB31">
        <f t="shared" si="179"/>
        <v>2.5441116126384999E-2</v>
      </c>
      <c r="NC31">
        <f t="shared" si="180"/>
        <v>2.6506838029328961E-2</v>
      </c>
      <c r="ND31">
        <f t="shared" si="181"/>
        <v>8.135951800579444E-2</v>
      </c>
      <c r="NE31" t="str">
        <f t="shared" si="182"/>
        <v/>
      </c>
      <c r="NF31">
        <f t="shared" si="183"/>
        <v>4.1343669250645032E-2</v>
      </c>
      <c r="NG31" t="str">
        <f t="shared" si="184"/>
        <v/>
      </c>
      <c r="NH31">
        <f t="shared" si="185"/>
        <v>7.4210680956110719E-2</v>
      </c>
      <c r="NI31">
        <f t="shared" si="186"/>
        <v>-2.2110270789374997E-3</v>
      </c>
      <c r="NJ31">
        <f t="shared" si="187"/>
        <v>6.2088393790986851E-2</v>
      </c>
      <c r="NK31">
        <f t="shared" si="188"/>
        <v>0.11766532132877972</v>
      </c>
      <c r="NL31" t="str">
        <f t="shared" si="189"/>
        <v/>
      </c>
    </row>
    <row r="32" spans="1:376" x14ac:dyDescent="0.4">
      <c r="A32" s="1" t="s">
        <v>30</v>
      </c>
      <c r="B32" s="3">
        <v>90.947190821661295</v>
      </c>
      <c r="C32" s="4">
        <v>87.631211921015904</v>
      </c>
      <c r="D32" s="3">
        <v>69.054168235772295</v>
      </c>
      <c r="E32" s="4">
        <v>91.017453376828797</v>
      </c>
      <c r="F32" s="3">
        <v>92.570445609436504</v>
      </c>
      <c r="G32" s="4">
        <v>79.856355146034701</v>
      </c>
      <c r="H32" s="3">
        <v>92.796119735861097</v>
      </c>
      <c r="I32" s="4">
        <v>91.883454734651394</v>
      </c>
      <c r="J32" s="3">
        <v>94.724820771303698</v>
      </c>
      <c r="K32" s="4">
        <v>76.466666666666697</v>
      </c>
      <c r="L32" s="3">
        <v>92.745817750756402</v>
      </c>
      <c r="M32" s="4">
        <v>92.825583463752807</v>
      </c>
      <c r="N32" s="3">
        <v>81.692295710062098</v>
      </c>
      <c r="O32" s="4">
        <v>84.948117057245796</v>
      </c>
      <c r="P32" s="3">
        <v>71.354528607527598</v>
      </c>
      <c r="Q32" s="4">
        <v>93.687648029857101</v>
      </c>
      <c r="R32" s="3">
        <v>94.040073209104705</v>
      </c>
      <c r="S32" s="4">
        <v>88.523663186225505</v>
      </c>
      <c r="T32" s="3">
        <v>83.443010423574606</v>
      </c>
      <c r="U32" s="4">
        <v>84.179839181810607</v>
      </c>
      <c r="V32" s="3">
        <v>90.652314368260605</v>
      </c>
      <c r="W32" s="4">
        <v>77.823584822439102</v>
      </c>
      <c r="X32" s="3">
        <v>86.234914332270606</v>
      </c>
      <c r="Y32" s="4">
        <v>96.629137244373098</v>
      </c>
      <c r="Z32" s="3">
        <v>85.693998442676104</v>
      </c>
      <c r="AA32" s="4">
        <v>89.633353706414496</v>
      </c>
      <c r="AB32" s="3">
        <v>68.545565467263799</v>
      </c>
      <c r="AC32" s="4">
        <v>91.294473883421603</v>
      </c>
      <c r="AD32" s="3">
        <v>80.407681364185294</v>
      </c>
      <c r="AE32" s="4">
        <v>91.010932128095007</v>
      </c>
      <c r="AF32" s="3">
        <v>96.050372066399504</v>
      </c>
      <c r="AG32" s="4"/>
      <c r="AH32" s="3">
        <v>87.084926770006902</v>
      </c>
      <c r="AI32" s="4">
        <v>85.358485431642094</v>
      </c>
      <c r="AJ32" s="3">
        <v>91.614573210062304</v>
      </c>
      <c r="AK32" s="4">
        <v>93.174138319441397</v>
      </c>
      <c r="AL32" s="3">
        <v>89.371137425107307</v>
      </c>
      <c r="AM32" s="4">
        <v>92.8492551347491</v>
      </c>
      <c r="AN32" s="3">
        <v>88.218458495702393</v>
      </c>
      <c r="AO32" s="4">
        <v>92.171757856238202</v>
      </c>
      <c r="AP32" s="3">
        <v>77.793555161186703</v>
      </c>
      <c r="AQ32" s="4">
        <v>89.963815691460397</v>
      </c>
      <c r="AR32" s="3">
        <v>78.206982478457505</v>
      </c>
      <c r="AS32" s="4">
        <v>92.189733024215002</v>
      </c>
      <c r="AT32" s="3">
        <v>90.909090909090907</v>
      </c>
      <c r="AU32" s="4">
        <v>89.948246956774994</v>
      </c>
      <c r="AV32" s="3">
        <v>92.902025355710904</v>
      </c>
      <c r="AW32" s="4">
        <v>92.134026160186394</v>
      </c>
      <c r="AX32" s="3">
        <v>93.063119364342498</v>
      </c>
      <c r="AY32" s="4">
        <v>85.138127986944795</v>
      </c>
      <c r="AZ32" s="3">
        <v>91.644314491791505</v>
      </c>
      <c r="BA32" s="4">
        <v>84.0525857582669</v>
      </c>
      <c r="BB32" s="3">
        <v>84.924663639974099</v>
      </c>
      <c r="BC32" s="4">
        <v>68.3158954171315</v>
      </c>
      <c r="BD32" s="3">
        <v>91.670479779079102</v>
      </c>
      <c r="BE32" s="4">
        <v>83.279695546532594</v>
      </c>
      <c r="BF32" s="3">
        <v>88.721661268813094</v>
      </c>
      <c r="BG32" s="4">
        <v>80.334577964187304</v>
      </c>
      <c r="BH32" s="3">
        <v>60.5536525637471</v>
      </c>
      <c r="BI32" s="4">
        <v>87.004421103918006</v>
      </c>
      <c r="BJ32" s="3">
        <v>95.165980233876198</v>
      </c>
      <c r="BK32" s="4">
        <v>95.834873040173093</v>
      </c>
      <c r="BL32" s="3">
        <v>93.134200820371802</v>
      </c>
      <c r="BM32" s="4">
        <v>87.981240848723701</v>
      </c>
      <c r="BN32" s="3">
        <v>83.146166666666701</v>
      </c>
      <c r="BO32" s="4">
        <v>96.308023906513995</v>
      </c>
      <c r="BP32" s="3">
        <v>65.269744494044204</v>
      </c>
      <c r="BQ32" s="4">
        <v>90.203039792432094</v>
      </c>
      <c r="BR32" s="3">
        <v>90.531058899259804</v>
      </c>
      <c r="BS32" s="4"/>
      <c r="BT32" s="3">
        <v>85.246509820202107</v>
      </c>
      <c r="BU32" s="4">
        <v>70.769843273087702</v>
      </c>
      <c r="BV32" s="3">
        <v>90.973350444679795</v>
      </c>
      <c r="BW32" s="4">
        <v>88.501053562221301</v>
      </c>
      <c r="BX32" s="3">
        <v>82.964595799331093</v>
      </c>
      <c r="BY32" s="4">
        <v>81.692272761674104</v>
      </c>
      <c r="BZ32" s="3">
        <v>86.623153555479206</v>
      </c>
      <c r="CA32" s="4">
        <v>75.509152758103397</v>
      </c>
      <c r="CB32" s="3">
        <v>75.414495499763206</v>
      </c>
      <c r="CC32" s="4">
        <v>82.990846533990293</v>
      </c>
      <c r="CD32" s="3">
        <v>64.414768263943401</v>
      </c>
      <c r="CE32" s="4">
        <v>80.736827472181503</v>
      </c>
      <c r="CF32" s="3">
        <v>102.254055192753</v>
      </c>
      <c r="CG32" s="4">
        <v>100.845828282377</v>
      </c>
      <c r="CH32" s="3">
        <v>83.845367290821102</v>
      </c>
      <c r="CI32" s="4">
        <v>73.836413553540297</v>
      </c>
      <c r="CJ32" s="3">
        <v>69.741190544488603</v>
      </c>
      <c r="CK32" s="4">
        <v>82.925886182012903</v>
      </c>
      <c r="CL32" s="3">
        <v>90.691113701093698</v>
      </c>
      <c r="CM32" s="4">
        <v>89.946390541235203</v>
      </c>
      <c r="CN32" s="3">
        <v>83.938659792218004</v>
      </c>
      <c r="CO32" s="4">
        <v>68.928084212815094</v>
      </c>
      <c r="CP32" s="3">
        <v>88.655278920870998</v>
      </c>
      <c r="CQ32" s="4">
        <v>85.328205259281205</v>
      </c>
      <c r="CR32" s="3"/>
      <c r="CS32" s="4">
        <v>112.979160341525</v>
      </c>
      <c r="CT32" s="3">
        <v>75.750852262345504</v>
      </c>
      <c r="CU32" s="4">
        <v>87.198729717224595</v>
      </c>
      <c r="CV32" s="3">
        <v>85.520389221833398</v>
      </c>
      <c r="CW32" s="4">
        <v>94.141414141414103</v>
      </c>
      <c r="CX32" s="3">
        <v>76.157481489194097</v>
      </c>
      <c r="CY32" s="4">
        <v>75.394570263275398</v>
      </c>
      <c r="CZ32" s="3">
        <v>92.945168738072496</v>
      </c>
      <c r="DA32" s="4">
        <v>81.349984227296702</v>
      </c>
      <c r="DB32" s="3">
        <v>89.683357725277304</v>
      </c>
      <c r="DC32" s="4">
        <v>92.788088052802394</v>
      </c>
      <c r="DD32" s="3">
        <v>96.393227666982696</v>
      </c>
      <c r="DE32" s="4">
        <v>86.343701305477396</v>
      </c>
      <c r="DF32" s="3">
        <v>86.809454495044093</v>
      </c>
      <c r="DG32" s="4">
        <v>86.726688727238894</v>
      </c>
      <c r="DH32" s="3">
        <v>84.111652430133503</v>
      </c>
      <c r="DI32" s="4">
        <v>83.403363100751207</v>
      </c>
      <c r="DJ32" s="3">
        <v>66.531220371122899</v>
      </c>
      <c r="DK32" s="4">
        <v>88.904109589041198</v>
      </c>
      <c r="DL32" s="3">
        <v>91.113752550142905</v>
      </c>
      <c r="DM32" s="4">
        <v>94.842825301667801</v>
      </c>
      <c r="DN32" s="3">
        <v>74.615583928236404</v>
      </c>
      <c r="DO32" s="4">
        <v>74.992376929758805</v>
      </c>
      <c r="DP32" s="3">
        <v>80.795159139164696</v>
      </c>
      <c r="DQ32" s="4"/>
      <c r="DR32" s="3">
        <v>76.496352809554594</v>
      </c>
      <c r="DS32" s="4">
        <v>89.948246956775506</v>
      </c>
      <c r="DT32" s="3"/>
      <c r="DU32" s="4">
        <v>92.259227829648907</v>
      </c>
      <c r="DV32" s="3">
        <v>76.531941654124907</v>
      </c>
      <c r="DW32" s="4">
        <v>89.458207530447396</v>
      </c>
      <c r="DX32" s="3">
        <v>71.904141270184297</v>
      </c>
      <c r="DY32" s="4">
        <v>91.497261015737607</v>
      </c>
      <c r="DZ32" s="3">
        <v>91.684010496787593</v>
      </c>
      <c r="EA32" s="4">
        <v>84.171760840335807</v>
      </c>
      <c r="EB32" s="3">
        <v>66.414389248004596</v>
      </c>
      <c r="EC32" s="4">
        <v>87.036144578313298</v>
      </c>
      <c r="ED32" s="3">
        <v>87.278920476876806</v>
      </c>
      <c r="EE32" s="4">
        <v>79.463269309952295</v>
      </c>
      <c r="EF32" s="3">
        <v>84.821091531502304</v>
      </c>
      <c r="EG32" s="4">
        <v>91.004441558481005</v>
      </c>
      <c r="EH32" s="3">
        <v>85.872422858723695</v>
      </c>
      <c r="EI32" s="4">
        <v>90.039606865189995</v>
      </c>
      <c r="EJ32" s="3">
        <v>96.927387196085405</v>
      </c>
      <c r="EK32" s="4">
        <v>94.361046925320295</v>
      </c>
      <c r="EL32" s="3">
        <v>83.023393037288002</v>
      </c>
      <c r="EM32" s="4">
        <v>73.937365434377298</v>
      </c>
      <c r="EN32" s="3">
        <v>82.504265146920105</v>
      </c>
      <c r="EO32" s="4">
        <v>95.071333292275895</v>
      </c>
      <c r="EP32" s="3">
        <v>78.301486199575393</v>
      </c>
      <c r="EQ32" s="4">
        <v>56.778096868621297</v>
      </c>
      <c r="ER32" s="3">
        <v>80.118710087707598</v>
      </c>
      <c r="ES32" s="4">
        <v>91.637127728339706</v>
      </c>
      <c r="ET32" s="3">
        <v>92.7503400595958</v>
      </c>
      <c r="EU32" s="4">
        <v>93.131548311990699</v>
      </c>
      <c r="EV32" s="3">
        <v>92.844214894274501</v>
      </c>
      <c r="EW32" s="4">
        <v>78.388329507635206</v>
      </c>
      <c r="EX32" s="3">
        <v>82.213165225040399</v>
      </c>
      <c r="EY32" s="4">
        <v>80.192111806740698</v>
      </c>
      <c r="EZ32" s="3">
        <v>94.492720021816694</v>
      </c>
      <c r="FA32" s="4">
        <v>75.094606453286502</v>
      </c>
      <c r="FB32" s="3">
        <v>92.660343112736996</v>
      </c>
      <c r="FC32" s="4">
        <v>92.161100506397005</v>
      </c>
      <c r="FD32" s="3">
        <v>91.112289797923495</v>
      </c>
      <c r="FE32" s="4">
        <v>70.164481498974496</v>
      </c>
      <c r="FF32" s="3">
        <v>82.998910679792502</v>
      </c>
      <c r="FG32" s="4">
        <v>96.0087280661878</v>
      </c>
      <c r="FH32" s="3">
        <v>79.991555143738694</v>
      </c>
      <c r="FI32" s="4">
        <v>73.330711876524802</v>
      </c>
      <c r="FJ32" s="3">
        <v>76.004683449921004</v>
      </c>
      <c r="FK32" s="4">
        <v>92.732242286263798</v>
      </c>
      <c r="FL32" s="3">
        <v>85.142187666418096</v>
      </c>
      <c r="FM32" s="4">
        <v>87.168875061942103</v>
      </c>
      <c r="FN32" s="3">
        <v>87.949066024768499</v>
      </c>
      <c r="FO32" s="4">
        <v>76.480996438845693</v>
      </c>
      <c r="FP32" s="3">
        <v>89.998055063565005</v>
      </c>
      <c r="FQ32" s="4">
        <v>78.008221225710002</v>
      </c>
      <c r="FR32" s="3"/>
      <c r="FS32" s="4">
        <v>75.480895792460203</v>
      </c>
      <c r="FT32" s="3">
        <v>63.4036665513663</v>
      </c>
      <c r="FU32" s="4">
        <v>86.955388826944102</v>
      </c>
      <c r="FV32" s="3">
        <v>92.472720547438499</v>
      </c>
      <c r="FW32" s="4">
        <v>95.496482929040198</v>
      </c>
      <c r="FX32" s="3">
        <v>82.538323199451895</v>
      </c>
      <c r="FY32" s="4"/>
      <c r="FZ32" s="3">
        <v>89.343366655308103</v>
      </c>
      <c r="GA32" s="4"/>
      <c r="GB32" s="3">
        <v>70.261696668027597</v>
      </c>
      <c r="GC32" s="4">
        <v>85.776444133430104</v>
      </c>
      <c r="GD32" s="3">
        <v>72.040519538642002</v>
      </c>
      <c r="GE32" s="4">
        <v>72.395616821030998</v>
      </c>
      <c r="GF32" s="3"/>
      <c r="GG32" s="1" t="s">
        <v>30</v>
      </c>
      <c r="GH32">
        <f t="shared" si="3"/>
        <v>3.5085793794585207E-2</v>
      </c>
      <c r="GI32">
        <f t="shared" si="4"/>
        <v>4.8603384669437588E-2</v>
      </c>
      <c r="GJ32">
        <f t="shared" si="5"/>
        <v>0.12400606093747601</v>
      </c>
      <c r="GK32">
        <f t="shared" si="6"/>
        <v>-8.7612372390676319E-3</v>
      </c>
      <c r="GL32">
        <f t="shared" si="7"/>
        <v>1.3482004065527464E-2</v>
      </c>
      <c r="GM32">
        <f t="shared" si="8"/>
        <v>2.1559677575993197E-2</v>
      </c>
      <c r="GN32">
        <f t="shared" si="9"/>
        <v>5.229578539587787E-2</v>
      </c>
      <c r="GO32">
        <f t="shared" si="10"/>
        <v>1.8454440599769528E-2</v>
      </c>
      <c r="GP32">
        <f t="shared" si="11"/>
        <v>1.9331563197465762E-2</v>
      </c>
      <c r="GQ32">
        <f t="shared" si="12"/>
        <v>0.16004971564227444</v>
      </c>
      <c r="GR32">
        <f t="shared" si="13"/>
        <v>2.0631181923874919E-2</v>
      </c>
      <c r="GS32">
        <f t="shared" si="14"/>
        <v>3.4737921604376609E-2</v>
      </c>
      <c r="GT32">
        <f t="shared" si="15"/>
        <v>9.9364394425331737E-2</v>
      </c>
      <c r="GU32">
        <f t="shared" si="16"/>
        <v>3.2596371882085418E-2</v>
      </c>
      <c r="GV32">
        <f t="shared" si="17"/>
        <v>8.1142725188127818E-2</v>
      </c>
      <c r="GW32">
        <f t="shared" si="18"/>
        <v>1.3313150131966545E-2</v>
      </c>
      <c r="GX32">
        <f t="shared" si="19"/>
        <v>2.7972027972027469E-3</v>
      </c>
      <c r="GY32">
        <f t="shared" si="20"/>
        <v>8.0981595092031178E-3</v>
      </c>
      <c r="GZ32">
        <f t="shared" si="21"/>
        <v>5.5402615278733469E-2</v>
      </c>
      <c r="HA32">
        <f t="shared" si="22"/>
        <v>9.8883274065755922E-2</v>
      </c>
      <c r="HB32">
        <f t="shared" si="23"/>
        <v>9.3541961938017337E-3</v>
      </c>
      <c r="HC32">
        <f t="shared" si="24"/>
        <v>7.2147651006711611E-2</v>
      </c>
      <c r="HD32">
        <f t="shared" si="25"/>
        <v>4.0219007880358815E-2</v>
      </c>
      <c r="HE32">
        <f t="shared" si="26"/>
        <v>1.1100000000000554E-2</v>
      </c>
      <c r="HF32">
        <f t="shared" si="27"/>
        <v>0.11186890859746179</v>
      </c>
      <c r="HG32">
        <f t="shared" si="28"/>
        <v>-8.0435910742090444E-3</v>
      </c>
      <c r="HH32">
        <f t="shared" si="29"/>
        <v>9.390868980421474E-2</v>
      </c>
      <c r="HI32">
        <f t="shared" si="30"/>
        <v>3.57265544486427E-2</v>
      </c>
      <c r="HJ32">
        <f t="shared" si="31"/>
        <v>8.8919564886355662E-2</v>
      </c>
      <c r="HK32">
        <f t="shared" si="32"/>
        <v>-6.2426185253916522E-3</v>
      </c>
      <c r="HL32">
        <f t="shared" si="33"/>
        <v>2.1302495435179702E-2</v>
      </c>
      <c r="HM32" t="str">
        <f t="shared" si="34"/>
        <v/>
      </c>
      <c r="HN32">
        <f t="shared" si="35"/>
        <v>1.2799351435394346E-2</v>
      </c>
      <c r="HO32">
        <f t="shared" si="36"/>
        <v>-0.15029923691867642</v>
      </c>
      <c r="HP32">
        <f t="shared" si="37"/>
        <v>4.7871956107061076E-2</v>
      </c>
      <c r="HQ32">
        <f t="shared" si="38"/>
        <v>1.6216216216216273E-2</v>
      </c>
      <c r="HR32">
        <f t="shared" si="39"/>
        <v>6.1110177561193746E-2</v>
      </c>
      <c r="HS32">
        <f t="shared" si="40"/>
        <v>6.1895850619993809E-2</v>
      </c>
      <c r="HT32">
        <f t="shared" si="41"/>
        <v>5.3296681417575487E-2</v>
      </c>
      <c r="HU32">
        <f t="shared" si="42"/>
        <v>3.1261315630661368E-2</v>
      </c>
      <c r="HV32">
        <f t="shared" si="43"/>
        <v>0.16759568618511045</v>
      </c>
      <c r="HW32">
        <f t="shared" si="44"/>
        <v>2.8003637674686388E-2</v>
      </c>
      <c r="HX32">
        <f t="shared" si="45"/>
        <v>8.9161231609283131E-2</v>
      </c>
      <c r="HY32">
        <f t="shared" si="46"/>
        <v>1.1499877660875457E-2</v>
      </c>
      <c r="HZ32">
        <f t="shared" si="47"/>
        <v>2.8756581611988796E-2</v>
      </c>
      <c r="IA32">
        <f t="shared" si="48"/>
        <v>3.2117765138839127E-2</v>
      </c>
      <c r="IB32">
        <f t="shared" si="49"/>
        <v>2.5127102072741048E-2</v>
      </c>
      <c r="IC32">
        <f t="shared" si="50"/>
        <v>2.5937749401437005E-2</v>
      </c>
      <c r="ID32">
        <f t="shared" si="51"/>
        <v>1.1253395421032097E-2</v>
      </c>
      <c r="IE32">
        <f t="shared" si="52"/>
        <v>5.5186362323021765E-2</v>
      </c>
      <c r="IF32">
        <f t="shared" si="53"/>
        <v>2.8354814253221505E-2</v>
      </c>
      <c r="IG32">
        <f t="shared" si="54"/>
        <v>5.4668619553276177E-2</v>
      </c>
      <c r="IH32">
        <f t="shared" si="55"/>
        <v>2.5345063573164905E-2</v>
      </c>
      <c r="II32">
        <f t="shared" si="56"/>
        <v>8.2653456734397945E-2</v>
      </c>
      <c r="IJ32">
        <f t="shared" si="57"/>
        <v>3.6725429629505646E-2</v>
      </c>
      <c r="IK32">
        <f t="shared" si="58"/>
        <v>1.9657142857141707E-2</v>
      </c>
      <c r="IL32">
        <f t="shared" si="59"/>
        <v>6.4213893967092872E-2</v>
      </c>
      <c r="IM32">
        <f t="shared" si="60"/>
        <v>9.0845727391529296E-2</v>
      </c>
      <c r="IN32">
        <f t="shared" si="61"/>
        <v>0.15989261154373202</v>
      </c>
      <c r="IO32">
        <f t="shared" si="62"/>
        <v>5.2100293064149872E-2</v>
      </c>
      <c r="IP32">
        <f t="shared" si="63"/>
        <v>2.4885360675864998E-2</v>
      </c>
      <c r="IQ32">
        <f t="shared" si="64"/>
        <v>1.2681294161398071E-2</v>
      </c>
      <c r="IR32">
        <f t="shared" si="65"/>
        <v>6.0032467532464828E-2</v>
      </c>
      <c r="IS32">
        <f t="shared" si="66"/>
        <v>6.2443917342778654E-2</v>
      </c>
      <c r="IT32">
        <f t="shared" si="67"/>
        <v>7.7453214258717429E-2</v>
      </c>
      <c r="IU32">
        <f t="shared" si="68"/>
        <v>2.265487698484292E-2</v>
      </c>
      <c r="IV32">
        <f t="shared" si="69"/>
        <v>0.10247068890629651</v>
      </c>
      <c r="IW32">
        <f t="shared" si="70"/>
        <v>2.6576535614116992E-2</v>
      </c>
      <c r="IX32">
        <f t="shared" si="71"/>
        <v>4.1970735321355646E-2</v>
      </c>
      <c r="IY32" t="str">
        <f t="shared" si="72"/>
        <v/>
      </c>
      <c r="IZ32">
        <f t="shared" si="73"/>
        <v>6.3753802742383181E-2</v>
      </c>
      <c r="JA32">
        <f t="shared" si="74"/>
        <v>0.17129566288137932</v>
      </c>
      <c r="JB32">
        <f t="shared" si="75"/>
        <v>3.4920083391244416E-2</v>
      </c>
      <c r="JC32">
        <f t="shared" si="76"/>
        <v>0.13807491796970983</v>
      </c>
      <c r="JD32">
        <f t="shared" si="77"/>
        <v>6.201871502190337E-2</v>
      </c>
      <c r="JE32">
        <f t="shared" si="78"/>
        <v>6.702253855278717E-2</v>
      </c>
      <c r="JF32">
        <f t="shared" si="79"/>
        <v>7.6502732240437243E-2</v>
      </c>
      <c r="JG32">
        <f t="shared" si="80"/>
        <v>3.7989969653205558E-2</v>
      </c>
      <c r="JH32">
        <f t="shared" si="81"/>
        <v>6.7024128686329787E-2</v>
      </c>
      <c r="JI32">
        <f t="shared" si="82"/>
        <v>6.5068220977586355E-2</v>
      </c>
      <c r="JJ32">
        <f t="shared" si="83"/>
        <v>0.1736641221374049</v>
      </c>
      <c r="JK32" t="str">
        <f t="shared" si="84"/>
        <v/>
      </c>
      <c r="JL32">
        <f t="shared" si="85"/>
        <v>4.7475183426841205E-2</v>
      </c>
      <c r="JM32">
        <f t="shared" si="86"/>
        <v>-1.3679890560891472E-3</v>
      </c>
      <c r="JN32">
        <f t="shared" si="87"/>
        <v>3.560410923638524E-2</v>
      </c>
      <c r="JO32">
        <f t="shared" si="88"/>
        <v>9.9267798565866538E-2</v>
      </c>
      <c r="JP32">
        <f t="shared" si="89"/>
        <v>0.12542171065687691</v>
      </c>
      <c r="JQ32">
        <f t="shared" si="90"/>
        <v>3.2555573217673439E-2</v>
      </c>
      <c r="JR32">
        <f t="shared" si="91"/>
        <v>2.300706972208677E-2</v>
      </c>
      <c r="JS32">
        <f t="shared" si="92"/>
        <v>4.7195622435019624E-2</v>
      </c>
      <c r="JT32">
        <f t="shared" si="93"/>
        <v>5.3254422114076272E-2</v>
      </c>
      <c r="JU32">
        <f t="shared" si="94"/>
        <v>9.9371597283487656E-2</v>
      </c>
      <c r="JV32">
        <f t="shared" si="95"/>
        <v>4.0067122114846754E-2</v>
      </c>
      <c r="JW32">
        <f t="shared" si="96"/>
        <v>0.10318604434084877</v>
      </c>
      <c r="JX32" t="str">
        <f t="shared" si="97"/>
        <v/>
      </c>
      <c r="JY32">
        <f t="shared" si="98"/>
        <v>8.6167109330784752E-2</v>
      </c>
      <c r="JZ32">
        <f t="shared" si="99"/>
        <v>0.11735715385800094</v>
      </c>
      <c r="KA32">
        <f t="shared" si="100"/>
        <v>8.5377508760758225E-2</v>
      </c>
      <c r="KB32">
        <f t="shared" si="101"/>
        <v>5.879865669566775E-2</v>
      </c>
      <c r="KC32">
        <f t="shared" si="102"/>
        <v>1.9392219463166604E-2</v>
      </c>
      <c r="KD32">
        <f t="shared" si="103"/>
        <v>8.593736388095885E-2</v>
      </c>
      <c r="KE32">
        <f t="shared" si="104"/>
        <v>7.2282187752663596E-2</v>
      </c>
      <c r="KF32">
        <f t="shared" si="105"/>
        <v>1.7948717948718551E-2</v>
      </c>
      <c r="KG32">
        <f t="shared" si="106"/>
        <v>7.6972025411068401E-2</v>
      </c>
      <c r="KH32">
        <f t="shared" si="107"/>
        <v>1.7094017094017255E-2</v>
      </c>
      <c r="KI32">
        <f t="shared" si="108"/>
        <v>1.2745255709231795E-2</v>
      </c>
      <c r="KJ32">
        <f t="shared" si="109"/>
        <v>2.0025500637516069E-2</v>
      </c>
      <c r="KK32">
        <f t="shared" si="110"/>
        <v>6.6101694915254861E-2</v>
      </c>
      <c r="KL32">
        <f t="shared" si="111"/>
        <v>7.0988131634821316E-2</v>
      </c>
      <c r="KM32">
        <f t="shared" si="112"/>
        <v>3.9867038727085857E-2</v>
      </c>
      <c r="KN32">
        <f t="shared" si="113"/>
        <v>2.3583395582113864E-2</v>
      </c>
      <c r="KO32">
        <f t="shared" si="114"/>
        <v>0.13233096931315136</v>
      </c>
      <c r="KP32">
        <f t="shared" si="115"/>
        <v>9.9373321396598602E-2</v>
      </c>
      <c r="KQ32">
        <f t="shared" si="116"/>
        <v>5.2204928664075334E-2</v>
      </c>
      <c r="KR32">
        <f t="shared" si="117"/>
        <v>2.5609569084495742E-2</v>
      </c>
      <c r="KS32">
        <f t="shared" si="118"/>
        <v>2.4859712660439293E-2</v>
      </c>
      <c r="KT32">
        <f t="shared" si="119"/>
        <v>9.0792351770807578E-2</v>
      </c>
      <c r="KU32">
        <f t="shared" si="120"/>
        <v>0.3500014820523436</v>
      </c>
      <c r="KV32">
        <f t="shared" si="121"/>
        <v>6.7724115168735999E-2</v>
      </c>
      <c r="KW32" t="str">
        <f t="shared" si="122"/>
        <v/>
      </c>
      <c r="KX32">
        <f t="shared" si="123"/>
        <v>3.904054898748166E-2</v>
      </c>
      <c r="KY32">
        <f t="shared" si="124"/>
        <v>3.2520984510804984E-2</v>
      </c>
      <c r="KZ32" t="str">
        <f t="shared" si="125"/>
        <v/>
      </c>
      <c r="LA32">
        <f t="shared" si="126"/>
        <v>1.7874885420132269E-2</v>
      </c>
      <c r="LB32">
        <f t="shared" si="127"/>
        <v>0.10391275964817992</v>
      </c>
      <c r="LC32">
        <f t="shared" si="128"/>
        <v>-1.1093502377178321E-2</v>
      </c>
      <c r="LD32">
        <f t="shared" si="129"/>
        <v>4.3847179031541783E-2</v>
      </c>
      <c r="LE32">
        <f t="shared" si="130"/>
        <v>2.2692124155954785E-2</v>
      </c>
      <c r="LF32">
        <f t="shared" si="131"/>
        <v>1.5816528272047936E-3</v>
      </c>
      <c r="LG32">
        <f t="shared" si="132"/>
        <v>6.405376820919928E-2</v>
      </c>
      <c r="LH32">
        <f t="shared" si="133"/>
        <v>7.0711908239745824E-2</v>
      </c>
      <c r="LI32">
        <f t="shared" si="134"/>
        <v>2.6136363636363402E-2</v>
      </c>
      <c r="LJ32">
        <f t="shared" si="135"/>
        <v>4.5183558205209362E-2</v>
      </c>
      <c r="LK32">
        <f t="shared" si="136"/>
        <v>-1.6074856046065067E-2</v>
      </c>
      <c r="LL32">
        <f t="shared" si="137"/>
        <v>9.504837791690246E-2</v>
      </c>
      <c r="LM32">
        <f t="shared" si="138"/>
        <v>2.4003855073331248E-2</v>
      </c>
      <c r="LN32">
        <f t="shared" si="139"/>
        <v>2.8164347249830746E-2</v>
      </c>
      <c r="LO32">
        <f t="shared" si="140"/>
        <v>1.9601328903654291E-2</v>
      </c>
      <c r="LP32">
        <f t="shared" si="141"/>
        <v>2.1747755975953353E-2</v>
      </c>
      <c r="LQ32">
        <f t="shared" si="142"/>
        <v>0.13734636457870431</v>
      </c>
      <c r="LR32">
        <f t="shared" si="143"/>
        <v>4.9922973233198276E-2</v>
      </c>
      <c r="LS32">
        <f t="shared" si="144"/>
        <v>8.8794495850117228E-2</v>
      </c>
      <c r="LT32">
        <f t="shared" si="145"/>
        <v>4.5919335941622119E-2</v>
      </c>
      <c r="LU32">
        <f t="shared" si="146"/>
        <v>6.1436400346120079E-2</v>
      </c>
      <c r="LV32">
        <f t="shared" si="147"/>
        <v>6.6701266233374135E-2</v>
      </c>
      <c r="LW32">
        <f t="shared" si="148"/>
        <v>4.9944570176660319E-2</v>
      </c>
      <c r="LX32">
        <f t="shared" si="149"/>
        <v>6.4516276360986113E-2</v>
      </c>
      <c r="LY32">
        <f t="shared" si="150"/>
        <v>3.1432961901001422E-2</v>
      </c>
      <c r="LZ32">
        <f t="shared" si="151"/>
        <v>2.9880478087650486E-2</v>
      </c>
      <c r="MA32">
        <f t="shared" si="152"/>
        <v>2.4640156135643076E-2</v>
      </c>
      <c r="MB32">
        <f t="shared" si="153"/>
        <v>3.6508437155023055E-2</v>
      </c>
      <c r="MC32">
        <f t="shared" si="154"/>
        <v>5.7889838995111909E-2</v>
      </c>
      <c r="MD32">
        <f t="shared" si="155"/>
        <v>6.2823357187234086E-2</v>
      </c>
      <c r="ME32" t="str">
        <f t="shared" si="156"/>
        <v/>
      </c>
      <c r="MF32">
        <f t="shared" si="157"/>
        <v>2.3654922241391985E-2</v>
      </c>
      <c r="MG32">
        <f t="shared" si="158"/>
        <v>0.16033755274261541</v>
      </c>
      <c r="MH32">
        <f t="shared" si="159"/>
        <v>4.3650273558963892E-2</v>
      </c>
      <c r="MI32">
        <f t="shared" si="160"/>
        <v>3.1280892529304216E-2</v>
      </c>
      <c r="MJ32">
        <f t="shared" si="161"/>
        <v>8.812949640287826E-2</v>
      </c>
      <c r="MK32">
        <f t="shared" si="162"/>
        <v>8.8194875463281974E-2</v>
      </c>
      <c r="ML32">
        <f t="shared" si="163"/>
        <v>6.9639278557114492E-2</v>
      </c>
      <c r="MM32">
        <f t="shared" si="164"/>
        <v>1.9412363534243582E-2</v>
      </c>
      <c r="MN32">
        <f t="shared" si="165"/>
        <v>4.6012269938650041E-2</v>
      </c>
      <c r="MO32">
        <f t="shared" si="166"/>
        <v>0.11972038257396767</v>
      </c>
      <c r="MP32">
        <f t="shared" si="167"/>
        <v>8.3848712113665513E-2</v>
      </c>
      <c r="MQ32">
        <f t="shared" si="168"/>
        <v>1.6587677725118821E-2</v>
      </c>
      <c r="MR32">
        <f t="shared" si="169"/>
        <v>8.3197831978319536E-2</v>
      </c>
      <c r="MS32">
        <f t="shared" si="170"/>
        <v>6.5261669098977126E-3</v>
      </c>
      <c r="MT32">
        <f t="shared" si="171"/>
        <v>7.2404699112922133E-2</v>
      </c>
      <c r="MU32">
        <f t="shared" si="172"/>
        <v>7.7389127922083967E-2</v>
      </c>
      <c r="MV32">
        <f t="shared" si="173"/>
        <v>3.356486096119915E-2</v>
      </c>
      <c r="MW32">
        <f t="shared" si="174"/>
        <v>7.1391911311845524E-2</v>
      </c>
      <c r="MX32" t="str">
        <f t="shared" si="175"/>
        <v/>
      </c>
      <c r="MY32">
        <f t="shared" si="176"/>
        <v>4.9948264569369183E-2</v>
      </c>
      <c r="MZ32">
        <f t="shared" si="177"/>
        <v>0.14063472308649594</v>
      </c>
      <c r="NA32" t="str">
        <f t="shared" si="178"/>
        <v/>
      </c>
      <c r="NB32">
        <f t="shared" si="179"/>
        <v>1.9575856443719175E-2</v>
      </c>
      <c r="NC32">
        <f t="shared" si="180"/>
        <v>2.3604784532196277E-2</v>
      </c>
      <c r="ND32">
        <f t="shared" si="181"/>
        <v>8.6534992784992326E-2</v>
      </c>
      <c r="NE32" t="str">
        <f t="shared" si="182"/>
        <v/>
      </c>
      <c r="NF32">
        <f t="shared" si="183"/>
        <v>4.030874785591787E-2</v>
      </c>
      <c r="NG32" t="str">
        <f t="shared" si="184"/>
        <v/>
      </c>
      <c r="NH32">
        <f t="shared" si="185"/>
        <v>8.5861421154455053E-2</v>
      </c>
      <c r="NI32">
        <f t="shared" si="186"/>
        <v>1.885350411856801E-2</v>
      </c>
      <c r="NJ32">
        <f t="shared" si="187"/>
        <v>8.9264670089973297E-2</v>
      </c>
      <c r="NK32">
        <f t="shared" si="188"/>
        <v>0.10393265549329356</v>
      </c>
      <c r="NL32" t="str">
        <f t="shared" si="189"/>
        <v/>
      </c>
    </row>
    <row r="33" spans="1:376" x14ac:dyDescent="0.4">
      <c r="A33" s="1" t="s">
        <v>31</v>
      </c>
      <c r="B33" s="3">
        <v>92.513860628218197</v>
      </c>
      <c r="C33" s="4">
        <v>88.972081528787101</v>
      </c>
      <c r="D33" s="3">
        <v>71.086615451122796</v>
      </c>
      <c r="E33" s="4">
        <v>94.032480846309497</v>
      </c>
      <c r="F33" s="3">
        <v>94.599169943206704</v>
      </c>
      <c r="G33" s="4">
        <v>83.859674658061394</v>
      </c>
      <c r="H33" s="3">
        <v>94.652777586252896</v>
      </c>
      <c r="I33" s="4">
        <v>92.7159209157128</v>
      </c>
      <c r="J33" s="3">
        <v>95.912307540010602</v>
      </c>
      <c r="K33" s="4">
        <v>81.033333333333303</v>
      </c>
      <c r="L33" s="3">
        <v>93.518594682483197</v>
      </c>
      <c r="M33" s="4">
        <v>93.296114172359907</v>
      </c>
      <c r="N33" s="3">
        <v>84.292167212000095</v>
      </c>
      <c r="O33" s="4">
        <v>86.440480354436005</v>
      </c>
      <c r="P33" s="3">
        <v>74.654738059592603</v>
      </c>
      <c r="Q33" s="4">
        <v>94.875475489844206</v>
      </c>
      <c r="R33" s="3">
        <v>96.007438757412402</v>
      </c>
      <c r="S33" s="4">
        <v>90.850964944772798</v>
      </c>
      <c r="T33" s="3">
        <v>83.483820503664404</v>
      </c>
      <c r="U33" s="4">
        <v>86.669773110147304</v>
      </c>
      <c r="V33" s="3">
        <v>94.139465226695904</v>
      </c>
      <c r="W33" s="4">
        <v>79.138913016621302</v>
      </c>
      <c r="X33" s="3">
        <v>87.167004913837204</v>
      </c>
      <c r="Y33" s="4">
        <v>97.412797540490104</v>
      </c>
      <c r="Z33" s="3">
        <v>89.056796138323605</v>
      </c>
      <c r="AA33" s="4">
        <v>90.805644495146097</v>
      </c>
      <c r="AB33" s="3">
        <v>72.842451232624896</v>
      </c>
      <c r="AC33" s="4">
        <v>91.778955336865906</v>
      </c>
      <c r="AD33" s="3">
        <v>83.377170039159694</v>
      </c>
      <c r="AE33" s="4">
        <v>92.633368099818199</v>
      </c>
      <c r="AF33" s="3">
        <v>96.021751574126995</v>
      </c>
      <c r="AG33" s="4"/>
      <c r="AH33" s="3">
        <v>87.928504288817194</v>
      </c>
      <c r="AI33" s="4">
        <v>85.004952818257394</v>
      </c>
      <c r="AJ33" s="3">
        <v>93.533360567619795</v>
      </c>
      <c r="AK33" s="4">
        <v>95.291732372155906</v>
      </c>
      <c r="AL33" s="3">
        <v>90.819455583337302</v>
      </c>
      <c r="AM33" s="4">
        <v>94.435449462676104</v>
      </c>
      <c r="AN33" s="3">
        <v>88.659728355297005</v>
      </c>
      <c r="AO33" s="4">
        <v>93.293698729019894</v>
      </c>
      <c r="AP33" s="3">
        <v>79.1868951673532</v>
      </c>
      <c r="AQ33" s="4">
        <v>90.7167946918712</v>
      </c>
      <c r="AR33" s="3">
        <v>80.269314211530599</v>
      </c>
      <c r="AS33" s="4">
        <v>91.275417820056106</v>
      </c>
      <c r="AT33" s="3">
        <v>93.128131710808901</v>
      </c>
      <c r="AU33" s="4">
        <v>90.910416211093803</v>
      </c>
      <c r="AV33" s="3">
        <v>95.323887088080497</v>
      </c>
      <c r="AW33" s="4">
        <v>93.280774054828896</v>
      </c>
      <c r="AX33" s="3">
        <v>94.098741183822895</v>
      </c>
      <c r="AY33" s="4">
        <v>87.3994638069709</v>
      </c>
      <c r="AZ33" s="3">
        <v>93.365854696193495</v>
      </c>
      <c r="BA33" s="4">
        <v>86.302509155816594</v>
      </c>
      <c r="BB33" s="3">
        <v>85.908525928228002</v>
      </c>
      <c r="BC33" s="4">
        <v>70.212946436141294</v>
      </c>
      <c r="BD33" s="3">
        <v>93.396780275667695</v>
      </c>
      <c r="BE33" s="4">
        <v>83.839747298694903</v>
      </c>
      <c r="BF33" s="3">
        <v>91.369784720899204</v>
      </c>
      <c r="BG33" s="4">
        <v>81.940459602632799</v>
      </c>
      <c r="BH33" s="3">
        <v>63.271397939778097</v>
      </c>
      <c r="BI33" s="4">
        <v>87.812261596990496</v>
      </c>
      <c r="BJ33" s="3">
        <v>95.895693476267397</v>
      </c>
      <c r="BK33" s="4">
        <v>96.7498988192648</v>
      </c>
      <c r="BL33" s="3">
        <v>93.619141067836395</v>
      </c>
      <c r="BM33" s="4">
        <v>88.107027425996904</v>
      </c>
      <c r="BN33" s="3">
        <v>87.216099999999997</v>
      </c>
      <c r="BO33" s="4">
        <v>97.141428967275402</v>
      </c>
      <c r="BP33" s="3">
        <v>67.488512743755606</v>
      </c>
      <c r="BQ33" s="4">
        <v>92.394756833796094</v>
      </c>
      <c r="BR33" s="3">
        <v>92.796910202768004</v>
      </c>
      <c r="BS33" s="4"/>
      <c r="BT33" s="3">
        <v>87.539583342534499</v>
      </c>
      <c r="BU33" s="4">
        <v>73.588733187364397</v>
      </c>
      <c r="BV33" s="3">
        <v>93.371002957658604</v>
      </c>
      <c r="BW33" s="4">
        <v>88.633312006197301</v>
      </c>
      <c r="BX33" s="3">
        <v>85.045735907513006</v>
      </c>
      <c r="BY33" s="4">
        <v>84.114130023461698</v>
      </c>
      <c r="BZ33" s="3">
        <v>88.162143593266904</v>
      </c>
      <c r="CA33" s="4">
        <v>77.065196457302804</v>
      </c>
      <c r="CB33" s="3">
        <v>76.172430127901507</v>
      </c>
      <c r="CC33" s="4">
        <v>84.715804046764603</v>
      </c>
      <c r="CD33" s="3">
        <v>68.080649384655601</v>
      </c>
      <c r="CE33" s="4">
        <v>84.253551450553104</v>
      </c>
      <c r="CF33" s="3">
        <v>103.13882452075001</v>
      </c>
      <c r="CG33" s="4">
        <v>101.260263193127</v>
      </c>
      <c r="CH33" s="3">
        <v>86.203797772538294</v>
      </c>
      <c r="CI33" s="4">
        <v>80.308722395308806</v>
      </c>
      <c r="CJ33" s="3">
        <v>72.053189102479095</v>
      </c>
      <c r="CK33" s="4">
        <v>83.126261859342605</v>
      </c>
      <c r="CL33" s="3">
        <v>91.351044697782498</v>
      </c>
      <c r="CM33" s="4">
        <v>96.173900271719205</v>
      </c>
      <c r="CN33" s="3">
        <v>86.461487375819203</v>
      </c>
      <c r="CO33" s="4">
        <v>77.226662484476805</v>
      </c>
      <c r="CP33" s="3">
        <v>89.771783568554099</v>
      </c>
      <c r="CQ33" s="4">
        <v>89.377696261951797</v>
      </c>
      <c r="CR33" s="3"/>
      <c r="CS33" s="4">
        <v>115.402148026232</v>
      </c>
      <c r="CT33" s="3">
        <v>77.120736730549396</v>
      </c>
      <c r="CU33" s="4">
        <v>89.425406995005204</v>
      </c>
      <c r="CV33" s="3">
        <v>88.439857910030398</v>
      </c>
      <c r="CW33" s="4">
        <v>95.462735462735495</v>
      </c>
      <c r="CX33" s="3">
        <v>79.146747599453093</v>
      </c>
      <c r="CY33" s="4">
        <v>80.178713549067695</v>
      </c>
      <c r="CZ33" s="3">
        <v>93.647525176899194</v>
      </c>
      <c r="DA33" s="4">
        <v>83.535709496710894</v>
      </c>
      <c r="DB33" s="3">
        <v>90.110421333492894</v>
      </c>
      <c r="DC33" s="4">
        <v>94.559935698735003</v>
      </c>
      <c r="DD33" s="3">
        <v>97.477651478236197</v>
      </c>
      <c r="DE33" s="4">
        <v>88.147839511269694</v>
      </c>
      <c r="DF33" s="3">
        <v>89.443404727247497</v>
      </c>
      <c r="DG33" s="4">
        <v>88.166162862677098</v>
      </c>
      <c r="DH33" s="3">
        <v>85.321765861676298</v>
      </c>
      <c r="DI33" s="4">
        <v>87.262154291578597</v>
      </c>
      <c r="DJ33" s="3">
        <v>70.865501828524998</v>
      </c>
      <c r="DK33" s="4">
        <v>91.616438356164494</v>
      </c>
      <c r="DL33" s="3">
        <v>91.794925939423294</v>
      </c>
      <c r="DM33" s="4">
        <v>95.826608254553804</v>
      </c>
      <c r="DN33" s="3">
        <v>77.710568873243204</v>
      </c>
      <c r="DO33" s="4">
        <v>78.729399625549306</v>
      </c>
      <c r="DP33" s="3">
        <v>81.314660809268005</v>
      </c>
      <c r="DQ33" s="4"/>
      <c r="DR33" s="3">
        <v>77.399459845022307</v>
      </c>
      <c r="DS33" s="4">
        <v>90.910416211093704</v>
      </c>
      <c r="DT33" s="3"/>
      <c r="DU33" s="4">
        <v>93.339332751415498</v>
      </c>
      <c r="DV33" s="3">
        <v>81.354297552745095</v>
      </c>
      <c r="DW33" s="4">
        <v>91.608645211467703</v>
      </c>
      <c r="DX33" s="3">
        <v>71.310473848538294</v>
      </c>
      <c r="DY33" s="4">
        <v>93.914750739367307</v>
      </c>
      <c r="DZ33" s="3">
        <v>93.566193104696396</v>
      </c>
      <c r="EA33" s="4">
        <v>86.315311753059703</v>
      </c>
      <c r="EB33" s="3">
        <v>68.6661272741256</v>
      </c>
      <c r="EC33" s="4">
        <v>88.578313253012098</v>
      </c>
      <c r="ED33" s="3">
        <v>88.877243547753196</v>
      </c>
      <c r="EE33" s="4">
        <v>81.769079855644605</v>
      </c>
      <c r="EF33" s="3">
        <v>88.505405352851398</v>
      </c>
      <c r="EG33" s="4">
        <v>91.914485974066295</v>
      </c>
      <c r="EH33" s="3">
        <v>86.619620866195703</v>
      </c>
      <c r="EI33" s="4">
        <v>91.418512542174099</v>
      </c>
      <c r="EJ33" s="3">
        <v>97.859149128071095</v>
      </c>
      <c r="EK33" s="4">
        <v>97.880927134174499</v>
      </c>
      <c r="EL33" s="3">
        <v>85.379827550107507</v>
      </c>
      <c r="EM33" s="4">
        <v>76.475068725415596</v>
      </c>
      <c r="EN33" s="3">
        <v>84.8027301777541</v>
      </c>
      <c r="EO33" s="4">
        <v>96.8022515886299</v>
      </c>
      <c r="EP33" s="3">
        <v>81.237488626023605</v>
      </c>
      <c r="EQ33" s="4">
        <v>61.605256843247297</v>
      </c>
      <c r="ER33" s="3">
        <v>80.807652561011096</v>
      </c>
      <c r="ES33" s="4">
        <v>93.034022373958194</v>
      </c>
      <c r="ET33" s="3">
        <v>93.770136327587593</v>
      </c>
      <c r="EU33" s="4">
        <v>94.262431398636295</v>
      </c>
      <c r="EV33" s="3">
        <v>94.4651922482673</v>
      </c>
      <c r="EW33" s="4">
        <v>82.020490890621403</v>
      </c>
      <c r="EX33" s="3">
        <v>83.829051458730405</v>
      </c>
      <c r="EY33" s="4">
        <v>86.934402513679501</v>
      </c>
      <c r="EZ33" s="3">
        <v>96.564161963955002</v>
      </c>
      <c r="FA33" s="4">
        <v>79.843012881544993</v>
      </c>
      <c r="FB33" s="3">
        <v>92.858900187644096</v>
      </c>
      <c r="FC33" s="4">
        <v>95.297291328148404</v>
      </c>
      <c r="FD33" s="3">
        <v>93.029914850419701</v>
      </c>
      <c r="FE33" s="4">
        <v>70.482377324272704</v>
      </c>
      <c r="FF33" s="3">
        <v>84.255880911789404</v>
      </c>
      <c r="FG33" s="4">
        <v>97.630914105139098</v>
      </c>
      <c r="FH33" s="3">
        <v>82.806507230908394</v>
      </c>
      <c r="FI33" s="4">
        <v>80.195034499402993</v>
      </c>
      <c r="FJ33" s="3">
        <v>77.261007003838401</v>
      </c>
      <c r="FK33" s="4">
        <v>94.029196723833905</v>
      </c>
      <c r="FL33" s="3">
        <v>86.335072957716406</v>
      </c>
      <c r="FM33" s="4">
        <v>88.011384497216795</v>
      </c>
      <c r="FN33" s="3">
        <v>89.3220282707249</v>
      </c>
      <c r="FO33" s="4">
        <v>78.081472695575997</v>
      </c>
      <c r="FP33" s="3">
        <v>91.042049482777998</v>
      </c>
      <c r="FQ33" s="4">
        <v>81.070627802690595</v>
      </c>
      <c r="FR33" s="3"/>
      <c r="FS33" s="4">
        <v>78.024316764680293</v>
      </c>
      <c r="FT33" s="3">
        <v>67.796610169491501</v>
      </c>
      <c r="FU33" s="4">
        <v>86.955388826944102</v>
      </c>
      <c r="FV33" s="3">
        <v>93.360458664693894</v>
      </c>
      <c r="FW33" s="4">
        <v>96.175667815456805</v>
      </c>
      <c r="FX33" s="3">
        <v>83.004196283291904</v>
      </c>
      <c r="FY33" s="4"/>
      <c r="FZ33" s="3">
        <v>89.637986166125302</v>
      </c>
      <c r="GA33" s="4"/>
      <c r="GB33" s="3">
        <v>72.433491891687893</v>
      </c>
      <c r="GC33" s="4">
        <v>88.358746861413493</v>
      </c>
      <c r="GD33" s="3">
        <v>75.578010694210207</v>
      </c>
      <c r="GE33" s="4">
        <v>73.902126739719407</v>
      </c>
      <c r="GF33" s="3"/>
      <c r="GG33" s="1" t="s">
        <v>31</v>
      </c>
      <c r="GH33">
        <f t="shared" si="3"/>
        <v>3.6029653407957607E-2</v>
      </c>
      <c r="GI33">
        <f t="shared" si="4"/>
        <v>4.8500576701268727E-2</v>
      </c>
      <c r="GJ33">
        <f t="shared" si="5"/>
        <v>0.1196168115446643</v>
      </c>
      <c r="GK33">
        <f t="shared" si="6"/>
        <v>3.3125816616708992E-2</v>
      </c>
      <c r="GL33">
        <f t="shared" si="7"/>
        <v>3.9109831443824072E-2</v>
      </c>
      <c r="GM33">
        <f t="shared" si="8"/>
        <v>6.3784026707755181E-2</v>
      </c>
      <c r="GN33">
        <f t="shared" si="9"/>
        <v>8.3488729400375661E-2</v>
      </c>
      <c r="GO33">
        <f t="shared" si="10"/>
        <v>2.8868360277136684E-2</v>
      </c>
      <c r="GP33">
        <f t="shared" si="11"/>
        <v>3.1772008985748723E-2</v>
      </c>
      <c r="GQ33">
        <f t="shared" si="12"/>
        <v>0.18703607393441324</v>
      </c>
      <c r="GR33">
        <f t="shared" si="13"/>
        <v>2.6505628622796706E-2</v>
      </c>
      <c r="GS33">
        <f t="shared" si="14"/>
        <v>4.2834856794642606E-2</v>
      </c>
      <c r="GT33">
        <f t="shared" si="15"/>
        <v>0.10944450781339055</v>
      </c>
      <c r="GU33">
        <f t="shared" si="16"/>
        <v>4.6583850931674942E-2</v>
      </c>
      <c r="GV33">
        <f t="shared" si="17"/>
        <v>0.10764357368753874</v>
      </c>
      <c r="GW33">
        <f t="shared" si="18"/>
        <v>2.7596393034825084E-2</v>
      </c>
      <c r="GX33">
        <f t="shared" si="19"/>
        <v>4.051172707889239E-2</v>
      </c>
      <c r="GY33">
        <f t="shared" si="20"/>
        <v>1.9835510401548184E-2</v>
      </c>
      <c r="GZ33">
        <f t="shared" si="21"/>
        <v>4.7806044049855334E-2</v>
      </c>
      <c r="HA33">
        <f t="shared" si="22"/>
        <v>0.1164809456381215</v>
      </c>
      <c r="HB33">
        <f t="shared" si="23"/>
        <v>4.0034703027588492E-2</v>
      </c>
      <c r="HC33">
        <f t="shared" si="24"/>
        <v>7.6897580377859764E-2</v>
      </c>
      <c r="HD33">
        <f t="shared" si="25"/>
        <v>4.2540254706462388E-2</v>
      </c>
      <c r="HE33">
        <f t="shared" si="26"/>
        <v>1.8078306032760727E-2</v>
      </c>
      <c r="HF33">
        <f t="shared" si="27"/>
        <v>0.12475167302524626</v>
      </c>
      <c r="HG33">
        <f t="shared" si="28"/>
        <v>2.5416997617156767E-2</v>
      </c>
      <c r="HH33">
        <f t="shared" si="29"/>
        <v>0.14254154225805671</v>
      </c>
      <c r="HI33">
        <f t="shared" si="30"/>
        <v>3.6593707250341501E-2</v>
      </c>
      <c r="HJ33">
        <f t="shared" si="31"/>
        <v>0.14194125091230525</v>
      </c>
      <c r="HK33">
        <f t="shared" si="32"/>
        <v>2.88313025570619E-2</v>
      </c>
      <c r="HL33">
        <f t="shared" si="33"/>
        <v>2.4114774114774029E-2</v>
      </c>
      <c r="HM33" t="str">
        <f t="shared" si="34"/>
        <v/>
      </c>
      <c r="HN33">
        <f t="shared" si="35"/>
        <v>-1.0284103882181039E-2</v>
      </c>
      <c r="HO33">
        <f t="shared" si="36"/>
        <v>-5.4331713670512816E-2</v>
      </c>
      <c r="HP33">
        <f t="shared" si="37"/>
        <v>7.2367773644990141E-2</v>
      </c>
      <c r="HQ33">
        <f t="shared" si="38"/>
        <v>3.4735812133072086E-2</v>
      </c>
      <c r="HR33">
        <f t="shared" si="39"/>
        <v>6.6773800288153717E-2</v>
      </c>
      <c r="HS33">
        <f t="shared" si="40"/>
        <v>6.717940783860854E-2</v>
      </c>
      <c r="HT33">
        <f t="shared" si="41"/>
        <v>5.4258583725356191E-2</v>
      </c>
      <c r="HU33">
        <f t="shared" si="42"/>
        <v>1.750753012048234E-2</v>
      </c>
      <c r="HV33">
        <f t="shared" si="43"/>
        <v>0.104809672484383</v>
      </c>
      <c r="HW33">
        <f t="shared" si="44"/>
        <v>-1.1214531124082439E-2</v>
      </c>
      <c r="HX33">
        <f t="shared" si="45"/>
        <v>0.10249813014210973</v>
      </c>
      <c r="HY33">
        <f t="shared" si="46"/>
        <v>1.2367054167696567E-2</v>
      </c>
      <c r="HZ33">
        <f t="shared" si="47"/>
        <v>4.9193548387096886E-2</v>
      </c>
      <c r="IA33">
        <f t="shared" si="48"/>
        <v>3.794940079893494E-2</v>
      </c>
      <c r="IB33">
        <f t="shared" si="49"/>
        <v>3.4786790638025922E-2</v>
      </c>
      <c r="IC33">
        <f t="shared" si="50"/>
        <v>4.8751007252215928E-2</v>
      </c>
      <c r="ID33">
        <f t="shared" si="51"/>
        <v>2.1713842574641484E-2</v>
      </c>
      <c r="IE33">
        <f t="shared" si="52"/>
        <v>7.421203438395918E-2</v>
      </c>
      <c r="IF33">
        <f t="shared" si="53"/>
        <v>5.2331779828809655E-2</v>
      </c>
      <c r="IG33">
        <f t="shared" si="54"/>
        <v>8.1817295029995574E-2</v>
      </c>
      <c r="IH33">
        <f t="shared" si="55"/>
        <v>2.7935054911339519E-2</v>
      </c>
      <c r="II33">
        <f t="shared" si="56"/>
        <v>6.8921048321234357E-2</v>
      </c>
      <c r="IJ33">
        <f t="shared" si="57"/>
        <v>5.5096230885935737E-2</v>
      </c>
      <c r="IK33">
        <f t="shared" si="58"/>
        <v>2.7453671928620915E-2</v>
      </c>
      <c r="IL33">
        <f t="shared" si="59"/>
        <v>9.0495679854479594E-2</v>
      </c>
      <c r="IM33">
        <f t="shared" si="60"/>
        <v>9.6166989997440444E-2</v>
      </c>
      <c r="IN33">
        <f t="shared" si="61"/>
        <v>0.18404383791261769</v>
      </c>
      <c r="IO33">
        <f t="shared" si="62"/>
        <v>3.9196940726577312E-2</v>
      </c>
      <c r="IP33">
        <f t="shared" si="63"/>
        <v>2.7361575110195657E-2</v>
      </c>
      <c r="IQ33">
        <f t="shared" si="64"/>
        <v>2.3454078403633671E-2</v>
      </c>
      <c r="IR33">
        <f t="shared" si="65"/>
        <v>6.4998701973004502E-2</v>
      </c>
      <c r="IS33">
        <f t="shared" si="66"/>
        <v>6.0314431226164311E-2</v>
      </c>
      <c r="IT33">
        <f t="shared" si="67"/>
        <v>0.11276676911927752</v>
      </c>
      <c r="IU33">
        <f t="shared" si="68"/>
        <v>3.0774736231793387E-2</v>
      </c>
      <c r="IV33">
        <f t="shared" si="69"/>
        <v>0.114308827778558</v>
      </c>
      <c r="IW33">
        <f t="shared" si="70"/>
        <v>3.6374741598062199E-2</v>
      </c>
      <c r="IX33">
        <f t="shared" si="71"/>
        <v>6.2970063412475907E-2</v>
      </c>
      <c r="IY33" t="str">
        <f t="shared" si="72"/>
        <v/>
      </c>
      <c r="IZ33">
        <f t="shared" si="73"/>
        <v>8.5333800595759568E-2</v>
      </c>
      <c r="JA33">
        <f t="shared" si="74"/>
        <v>0.14775657555440991</v>
      </c>
      <c r="JB33">
        <f t="shared" si="75"/>
        <v>7.6977276730668232E-2</v>
      </c>
      <c r="JC33">
        <f t="shared" si="76"/>
        <v>0.14312287541705504</v>
      </c>
      <c r="JD33">
        <f t="shared" si="77"/>
        <v>6.9749064860093357E-2</v>
      </c>
      <c r="JE33">
        <f t="shared" si="78"/>
        <v>8.9180713445706328E-2</v>
      </c>
      <c r="JF33">
        <f t="shared" si="79"/>
        <v>7.1118530884808573E-2</v>
      </c>
      <c r="JG33">
        <f t="shared" si="80"/>
        <v>5.1631578020568503E-2</v>
      </c>
      <c r="JH33">
        <f t="shared" si="81"/>
        <v>5.5118110236220597E-2</v>
      </c>
      <c r="JI33">
        <f t="shared" si="82"/>
        <v>6.7240629051850354E-2</v>
      </c>
      <c r="JJ33">
        <f t="shared" si="83"/>
        <v>0.192660550458714</v>
      </c>
      <c r="JK33" t="str">
        <f t="shared" si="84"/>
        <v/>
      </c>
      <c r="JL33">
        <f t="shared" si="85"/>
        <v>4.7945205479452691E-2</v>
      </c>
      <c r="JM33">
        <f t="shared" si="86"/>
        <v>5.4869684499281313E-3</v>
      </c>
      <c r="JN33">
        <f t="shared" si="87"/>
        <v>4.6746752292414762E-2</v>
      </c>
      <c r="JO33">
        <f t="shared" si="88"/>
        <v>0.17279009897089881</v>
      </c>
      <c r="JP33">
        <f t="shared" si="89"/>
        <v>0.11477905151500689</v>
      </c>
      <c r="JQ33">
        <f t="shared" si="90"/>
        <v>2.2636538797755179E-2</v>
      </c>
      <c r="JR33">
        <f t="shared" si="91"/>
        <v>3.3794967877748272E-2</v>
      </c>
      <c r="JS33">
        <f t="shared" si="92"/>
        <v>0.10533423362592886</v>
      </c>
      <c r="JT33">
        <f t="shared" si="93"/>
        <v>7.1594952777629395E-2</v>
      </c>
      <c r="JU33">
        <f t="shared" si="94"/>
        <v>0.21348816205586929</v>
      </c>
      <c r="JV33">
        <f t="shared" si="95"/>
        <v>5.9129351189362689E-2</v>
      </c>
      <c r="JW33">
        <f t="shared" si="96"/>
        <v>0.13650423539428358</v>
      </c>
      <c r="JX33" t="str">
        <f t="shared" si="97"/>
        <v/>
      </c>
      <c r="JY33">
        <f t="shared" si="98"/>
        <v>9.5768469940652245E-2</v>
      </c>
      <c r="JZ33">
        <f t="shared" si="99"/>
        <v>9.9038776299735565E-2</v>
      </c>
      <c r="KA33">
        <f t="shared" si="100"/>
        <v>8.3746898263027614E-2</v>
      </c>
      <c r="KB33">
        <f t="shared" si="101"/>
        <v>7.8454918574242472E-2</v>
      </c>
      <c r="KC33">
        <f t="shared" si="102"/>
        <v>3.1585572119734895E-2</v>
      </c>
      <c r="KD33">
        <f t="shared" si="103"/>
        <v>8.2358276051046397E-2</v>
      </c>
      <c r="KE33">
        <f t="shared" si="104"/>
        <v>7.3933751329361863E-2</v>
      </c>
      <c r="KF33">
        <f t="shared" si="105"/>
        <v>2.2037687639731685E-2</v>
      </c>
      <c r="KG33">
        <f t="shared" si="106"/>
        <v>9.191603439427487E-2</v>
      </c>
      <c r="KH33">
        <f t="shared" si="107"/>
        <v>2.0483641536272135E-2</v>
      </c>
      <c r="KI33">
        <f t="shared" si="108"/>
        <v>2.9765725288831257E-2</v>
      </c>
      <c r="KJ33">
        <f t="shared" si="109"/>
        <v>3.034162421336517E-2</v>
      </c>
      <c r="KK33">
        <f t="shared" si="110"/>
        <v>6.7949631741505367E-2</v>
      </c>
      <c r="KL33">
        <f t="shared" si="111"/>
        <v>8.4691668753650973E-2</v>
      </c>
      <c r="KM33">
        <f t="shared" si="112"/>
        <v>3.8105435040645785E-2</v>
      </c>
      <c r="KN33">
        <f t="shared" si="113"/>
        <v>3.4996276991809516E-2</v>
      </c>
      <c r="KO33">
        <f t="shared" si="114"/>
        <v>0.13704177099818016</v>
      </c>
      <c r="KP33">
        <f t="shared" si="115"/>
        <v>0.16370106761565784</v>
      </c>
      <c r="KQ33">
        <f t="shared" si="116"/>
        <v>7.3859987154787143E-2</v>
      </c>
      <c r="KR33">
        <f t="shared" si="117"/>
        <v>3.1063504208109771E-2</v>
      </c>
      <c r="KS33">
        <f t="shared" si="118"/>
        <v>1.8917823380477206E-2</v>
      </c>
      <c r="KT33">
        <f t="shared" si="119"/>
        <v>0.10372572641527933</v>
      </c>
      <c r="KU33">
        <f t="shared" si="120"/>
        <v>0.30337574825815228</v>
      </c>
      <c r="KV33">
        <f t="shared" si="121"/>
        <v>5.9610195042279823E-2</v>
      </c>
      <c r="KW33" t="str">
        <f t="shared" si="122"/>
        <v/>
      </c>
      <c r="KX33">
        <f t="shared" si="123"/>
        <v>5.1267402442678023E-2</v>
      </c>
      <c r="KY33">
        <f t="shared" si="124"/>
        <v>3.7949400798926725E-2</v>
      </c>
      <c r="KZ33" t="str">
        <f t="shared" si="125"/>
        <v/>
      </c>
      <c r="LA33">
        <f t="shared" si="126"/>
        <v>3.1840744432068968E-2</v>
      </c>
      <c r="LB33">
        <f t="shared" si="127"/>
        <v>0.15861712257758231</v>
      </c>
      <c r="LC33">
        <f t="shared" si="128"/>
        <v>3.8180341186026867E-2</v>
      </c>
      <c r="LD33">
        <f t="shared" si="129"/>
        <v>5.4243575823380574E-2</v>
      </c>
      <c r="LE33">
        <f t="shared" si="130"/>
        <v>4.5755193279564566E-2</v>
      </c>
      <c r="LF33">
        <f t="shared" si="131"/>
        <v>1.3725490196079049E-2</v>
      </c>
      <c r="LG33">
        <f t="shared" si="132"/>
        <v>7.2558063649324378E-2</v>
      </c>
      <c r="LH33">
        <f t="shared" si="133"/>
        <v>8.9251213420667996E-2</v>
      </c>
      <c r="LI33">
        <f t="shared" si="134"/>
        <v>4.550625711035261E-2</v>
      </c>
      <c r="LJ33">
        <f t="shared" si="135"/>
        <v>6.0994682514857734E-2</v>
      </c>
      <c r="LK33">
        <f t="shared" si="136"/>
        <v>3.2415902140671804E-2</v>
      </c>
      <c r="LL33">
        <f t="shared" si="137"/>
        <v>8.4085474041503128E-2</v>
      </c>
      <c r="LM33">
        <f t="shared" si="138"/>
        <v>3.5023208149984386E-2</v>
      </c>
      <c r="LN33">
        <f t="shared" si="139"/>
        <v>3.1981536432571733E-2</v>
      </c>
      <c r="LO33">
        <f t="shared" si="140"/>
        <v>3.4185197477597962E-2</v>
      </c>
      <c r="LP33">
        <f t="shared" si="141"/>
        <v>2.682683279431286E-2</v>
      </c>
      <c r="LQ33">
        <f t="shared" si="142"/>
        <v>0.13741166393033066</v>
      </c>
      <c r="LR33">
        <f t="shared" si="143"/>
        <v>6.6933066933066776E-2</v>
      </c>
      <c r="LS33">
        <f t="shared" si="144"/>
        <v>0.11400663280665824</v>
      </c>
      <c r="LT33">
        <f t="shared" si="145"/>
        <v>5.9431500734441034E-2</v>
      </c>
      <c r="LU33">
        <f t="shared" si="146"/>
        <v>6.207482993197333E-2</v>
      </c>
      <c r="LV33">
        <f t="shared" si="147"/>
        <v>0.1027797592552715</v>
      </c>
      <c r="LW33">
        <f t="shared" si="148"/>
        <v>0.14504885229714715</v>
      </c>
      <c r="LX33">
        <f t="shared" si="149"/>
        <v>4.6111113560251882E-2</v>
      </c>
      <c r="LY33">
        <f t="shared" si="150"/>
        <v>4.2462001273389616E-2</v>
      </c>
      <c r="LZ33">
        <f t="shared" si="151"/>
        <v>4.4324575424575796E-2</v>
      </c>
      <c r="MA33">
        <f t="shared" si="152"/>
        <v>3.2547971824143707E-2</v>
      </c>
      <c r="MB33">
        <f t="shared" si="153"/>
        <v>5.4729703087417203E-2</v>
      </c>
      <c r="MC33">
        <f t="shared" si="154"/>
        <v>0.100464766787705</v>
      </c>
      <c r="MD33">
        <f t="shared" si="155"/>
        <v>7.2326445089750946E-2</v>
      </c>
      <c r="ME33" t="str">
        <f t="shared" si="156"/>
        <v/>
      </c>
      <c r="MF33">
        <f t="shared" si="157"/>
        <v>3.9588848834020807E-2</v>
      </c>
      <c r="MG33">
        <f t="shared" si="158"/>
        <v>0.18750000000000222</v>
      </c>
      <c r="MH33">
        <f t="shared" si="159"/>
        <v>3.4384899164970451E-2</v>
      </c>
      <c r="MI33">
        <f t="shared" si="160"/>
        <v>6.9319549670750158E-2</v>
      </c>
      <c r="MJ33">
        <f t="shared" si="161"/>
        <v>8.7558685446008866E-2</v>
      </c>
      <c r="MK33">
        <f t="shared" si="162"/>
        <v>9.5167945121609421E-2</v>
      </c>
      <c r="ML33">
        <f t="shared" si="163"/>
        <v>6.8002628120895192E-2</v>
      </c>
      <c r="MM33">
        <f t="shared" si="164"/>
        <v>3.1422816760388717E-2</v>
      </c>
      <c r="MN33">
        <f t="shared" si="165"/>
        <v>5.5150195944508651E-2</v>
      </c>
      <c r="MO33">
        <f t="shared" si="166"/>
        <v>0.19202935271246524</v>
      </c>
      <c r="MP33">
        <f t="shared" si="167"/>
        <v>6.9286151584899036E-2</v>
      </c>
      <c r="MQ33">
        <f t="shared" si="168"/>
        <v>2.9411764705880916E-2</v>
      </c>
      <c r="MR33">
        <f t="shared" si="169"/>
        <v>8.166533226581274E-2</v>
      </c>
      <c r="MS33">
        <f t="shared" si="170"/>
        <v>2.6114583249762013E-2</v>
      </c>
      <c r="MT33">
        <f t="shared" si="171"/>
        <v>7.2939882542883749E-2</v>
      </c>
      <c r="MU33">
        <f t="shared" si="172"/>
        <v>7.6626884546778795E-2</v>
      </c>
      <c r="MV33">
        <f t="shared" si="173"/>
        <v>3.6916844354344391E-2</v>
      </c>
      <c r="MW33">
        <f t="shared" si="174"/>
        <v>8.1642319389740425E-2</v>
      </c>
      <c r="MX33" t="str">
        <f t="shared" si="175"/>
        <v/>
      </c>
      <c r="MY33">
        <f t="shared" si="176"/>
        <v>5.5713052894589943E-2</v>
      </c>
      <c r="MZ33">
        <f t="shared" si="177"/>
        <v>0.15566037735849148</v>
      </c>
      <c r="NA33" t="str">
        <f t="shared" si="178"/>
        <v/>
      </c>
      <c r="NB33">
        <f t="shared" si="179"/>
        <v>2.2690437601296187E-2</v>
      </c>
      <c r="NC33">
        <f t="shared" si="180"/>
        <v>3.9743843992729344E-2</v>
      </c>
      <c r="ND33">
        <f t="shared" si="181"/>
        <v>8.6494484799568339E-2</v>
      </c>
      <c r="NE33" t="str">
        <f t="shared" si="182"/>
        <v/>
      </c>
      <c r="NF33">
        <f t="shared" si="183"/>
        <v>4.1060735671514248E-2</v>
      </c>
      <c r="NG33" t="str">
        <f t="shared" si="184"/>
        <v/>
      </c>
      <c r="NH33">
        <f t="shared" si="185"/>
        <v>0.10668305700641012</v>
      </c>
      <c r="NI33">
        <f t="shared" si="186"/>
        <v>4.5775252963254909E-2</v>
      </c>
      <c r="NJ33">
        <f t="shared" si="187"/>
        <v>9.10071760993032E-2</v>
      </c>
      <c r="NK33">
        <f t="shared" si="188"/>
        <v>8.8753337742828897E-2</v>
      </c>
      <c r="NL33" t="str">
        <f t="shared" si="189"/>
        <v/>
      </c>
    </row>
    <row r="34" spans="1:376" x14ac:dyDescent="0.4">
      <c r="A34" s="1" t="s">
        <v>32</v>
      </c>
      <c r="B34" s="3">
        <v>94.683095744989203</v>
      </c>
      <c r="C34" s="4">
        <v>89.405172624727797</v>
      </c>
      <c r="D34" s="3">
        <v>73.450198014177602</v>
      </c>
      <c r="E34" s="4">
        <v>95.123766890947493</v>
      </c>
      <c r="F34" s="3">
        <v>95.991699432066497</v>
      </c>
      <c r="G34" s="4">
        <v>88.262820012629405</v>
      </c>
      <c r="H34" s="3">
        <v>97.516274255098295</v>
      </c>
      <c r="I34" s="4">
        <v>93.964620187304902</v>
      </c>
      <c r="J34" s="3">
        <v>96.612618408384805</v>
      </c>
      <c r="K34" s="4">
        <v>87.466666666666697</v>
      </c>
      <c r="L34" s="3">
        <v>93.989308969887006</v>
      </c>
      <c r="M34" s="4">
        <v>93.718996201613706</v>
      </c>
      <c r="N34" s="3">
        <v>83.776526030782506</v>
      </c>
      <c r="O34" s="4">
        <v>86.650343943103394</v>
      </c>
      <c r="P34" s="3">
        <v>78.918170007456695</v>
      </c>
      <c r="Q34" s="4">
        <v>96.422163209646101</v>
      </c>
      <c r="R34" s="3">
        <v>97.253436938007198</v>
      </c>
      <c r="S34" s="4">
        <v>94.104271560825097</v>
      </c>
      <c r="T34" s="3">
        <v>84.8917682667619</v>
      </c>
      <c r="U34" s="4">
        <v>90.172885527557696</v>
      </c>
      <c r="V34" s="3">
        <v>97.003456976327797</v>
      </c>
      <c r="W34" s="4">
        <v>81.111905307894403</v>
      </c>
      <c r="X34" s="3">
        <v>88.609931222331994</v>
      </c>
      <c r="Y34" s="4">
        <v>97.967093847499598</v>
      </c>
      <c r="Z34" s="3">
        <v>92.357928564114502</v>
      </c>
      <c r="AA34" s="4">
        <v>94.255557763305703</v>
      </c>
      <c r="AB34" s="3">
        <v>77.848264650438793</v>
      </c>
      <c r="AC34" s="4">
        <v>93.504920514761494</v>
      </c>
      <c r="AD34" s="3">
        <v>92.629566798828606</v>
      </c>
      <c r="AE34" s="4">
        <v>94.703905435160294</v>
      </c>
      <c r="AF34" s="3">
        <v>96.336576989124197</v>
      </c>
      <c r="AG34" s="4"/>
      <c r="AH34" s="3">
        <v>89.837461379851504</v>
      </c>
      <c r="AI34" s="4">
        <v>88.055808333761803</v>
      </c>
      <c r="AJ34" s="3">
        <v>94.533214362502704</v>
      </c>
      <c r="AK34" s="4">
        <v>96.147781031763998</v>
      </c>
      <c r="AL34" s="3">
        <v>94.036892013020704</v>
      </c>
      <c r="AM34" s="4">
        <v>97.866916667859499</v>
      </c>
      <c r="AN34" s="3">
        <v>91.182633642848103</v>
      </c>
      <c r="AO34" s="4">
        <v>87.317206002854803</v>
      </c>
      <c r="AP34" s="3">
        <v>81.739605878502701</v>
      </c>
      <c r="AQ34" s="4">
        <v>92.741599601591901</v>
      </c>
      <c r="AR34" s="3">
        <v>82.804753731278296</v>
      </c>
      <c r="AS34" s="4">
        <v>94.241367140864298</v>
      </c>
      <c r="AT34" s="3">
        <v>94.917680744452397</v>
      </c>
      <c r="AU34" s="4">
        <v>92.455718346818301</v>
      </c>
      <c r="AV34" s="3">
        <v>95.0669334652559</v>
      </c>
      <c r="AW34" s="4">
        <v>96.8285253538793</v>
      </c>
      <c r="AX34" s="3">
        <v>95.420051781091004</v>
      </c>
      <c r="AY34" s="4">
        <v>90.080428954423795</v>
      </c>
      <c r="AZ34" s="3">
        <v>94.776598788340806</v>
      </c>
      <c r="BA34" s="4">
        <v>88.908451560501305</v>
      </c>
      <c r="BB34" s="3">
        <v>88.348594720425197</v>
      </c>
      <c r="BC34" s="4">
        <v>74.624692991978094</v>
      </c>
      <c r="BD34" s="3">
        <v>95.293598216412505</v>
      </c>
      <c r="BE34" s="4">
        <v>86.860726414066207</v>
      </c>
      <c r="BF34" s="3">
        <v>94.703753095827807</v>
      </c>
      <c r="BG34" s="4">
        <v>84.272215491442196</v>
      </c>
      <c r="BH34" s="3">
        <v>68.3523486061125</v>
      </c>
      <c r="BI34" s="4">
        <v>93.514269077261204</v>
      </c>
      <c r="BJ34" s="3">
        <v>97.4463227835396</v>
      </c>
      <c r="BK34" s="4">
        <v>97.432648823663897</v>
      </c>
      <c r="BL34" s="3">
        <v>93.736097245165396</v>
      </c>
      <c r="BM34" s="4">
        <v>88.368875214781099</v>
      </c>
      <c r="BN34" s="3">
        <v>90.534000000000006</v>
      </c>
      <c r="BO34" s="4">
        <v>97.841483642741693</v>
      </c>
      <c r="BP34" s="3">
        <v>71.787922619228397</v>
      </c>
      <c r="BQ34" s="4">
        <v>92.851166412615001</v>
      </c>
      <c r="BR34" s="3">
        <v>94.232378500161005</v>
      </c>
      <c r="BS34" s="4"/>
      <c r="BT34" s="3">
        <v>90.270778770520394</v>
      </c>
      <c r="BU34" s="4">
        <v>76.110027685471195</v>
      </c>
      <c r="BV34" s="3">
        <v>93.609416233750395</v>
      </c>
      <c r="BW34" s="4">
        <v>91.371139941367801</v>
      </c>
      <c r="BX34" s="3">
        <v>87.953756007928902</v>
      </c>
      <c r="BY34" s="4">
        <v>86.0970256565504</v>
      </c>
      <c r="BZ34" s="3">
        <v>90.195809000343502</v>
      </c>
      <c r="CA34" s="4">
        <v>78.8342958763307</v>
      </c>
      <c r="CB34" s="3">
        <v>76.930364756039793</v>
      </c>
      <c r="CC34" s="4">
        <v>87.5567459566536</v>
      </c>
      <c r="CD34" s="3">
        <v>72.479706729510298</v>
      </c>
      <c r="CE34" s="4">
        <v>87.8074740361279</v>
      </c>
      <c r="CF34" s="3">
        <v>104.065725721508</v>
      </c>
      <c r="CG34" s="4">
        <v>101.15665446544</v>
      </c>
      <c r="CH34" s="3">
        <v>91.845915040395298</v>
      </c>
      <c r="CI34" s="4">
        <v>83.5458349715542</v>
      </c>
      <c r="CJ34" s="3">
        <v>82.412682884860999</v>
      </c>
      <c r="CK34" s="4">
        <v>86.007505587807998</v>
      </c>
      <c r="CL34" s="3">
        <v>92.528500528716606</v>
      </c>
      <c r="CM34" s="4">
        <v>98.935154586179095</v>
      </c>
      <c r="CN34" s="3">
        <v>90.021853090869399</v>
      </c>
      <c r="CO34" s="4">
        <v>80.360983363757697</v>
      </c>
      <c r="CP34" s="3">
        <v>91.119747652591599</v>
      </c>
      <c r="CQ34" s="4">
        <v>94.027398776705795</v>
      </c>
      <c r="CR34" s="3">
        <v>91.6571264979424</v>
      </c>
      <c r="CS34" s="4">
        <v>117.680209344752</v>
      </c>
      <c r="CT34" s="3">
        <v>81.125978209231107</v>
      </c>
      <c r="CU34" s="4">
        <v>92.701437932429002</v>
      </c>
      <c r="CV34" s="3">
        <v>91.455902001078499</v>
      </c>
      <c r="CW34" s="4">
        <v>96.176176176176199</v>
      </c>
      <c r="CX34" s="3">
        <v>82.0692307692307</v>
      </c>
      <c r="CY34" s="4">
        <v>88.3891495443021</v>
      </c>
      <c r="CZ34" s="3">
        <v>94.613265280286001</v>
      </c>
      <c r="DA34" s="4">
        <v>86.207494494024203</v>
      </c>
      <c r="DB34" s="3">
        <v>90.989669938642706</v>
      </c>
      <c r="DC34" s="4">
        <v>94.213670254415504</v>
      </c>
      <c r="DD34" s="3">
        <v>98.207688423066998</v>
      </c>
      <c r="DE34" s="4">
        <v>90.069638904396399</v>
      </c>
      <c r="DF34" s="3">
        <v>91.800097040271694</v>
      </c>
      <c r="DG34" s="4">
        <v>89.418377033076993</v>
      </c>
      <c r="DH34" s="3">
        <v>86.522781779428996</v>
      </c>
      <c r="DI34" s="4">
        <v>90.621040307754598</v>
      </c>
      <c r="DJ34" s="3">
        <v>75.795746986319998</v>
      </c>
      <c r="DK34" s="4">
        <v>93.616438356164196</v>
      </c>
      <c r="DL34" s="3">
        <v>92.666827877702104</v>
      </c>
      <c r="DM34" s="4">
        <v>96.134040427330703</v>
      </c>
      <c r="DN34" s="3">
        <v>83.410916433619605</v>
      </c>
      <c r="DO34" s="4">
        <v>87.313360947885798</v>
      </c>
      <c r="DP34" s="3">
        <v>83.001479009232298</v>
      </c>
      <c r="DQ34" s="4"/>
      <c r="DR34" s="3">
        <v>76.276358586264294</v>
      </c>
      <c r="DS34" s="4">
        <v>92.455718346817804</v>
      </c>
      <c r="DT34" s="3"/>
      <c r="DU34" s="4">
        <v>93.969404071291194</v>
      </c>
      <c r="DV34" s="3">
        <v>85.810528451031701</v>
      </c>
      <c r="DW34" s="4">
        <v>92.707757803989296</v>
      </c>
      <c r="DX34" s="3">
        <v>72.898687208508704</v>
      </c>
      <c r="DY34" s="4">
        <v>98.431442626141106</v>
      </c>
      <c r="DZ34" s="3">
        <v>94.507284408650804</v>
      </c>
      <c r="EA34" s="4">
        <v>89.654059047948394</v>
      </c>
      <c r="EB34" s="3">
        <v>71.237208094188603</v>
      </c>
      <c r="EC34" s="4">
        <v>90.891566265060305</v>
      </c>
      <c r="ED34" s="3">
        <v>91.654657408620494</v>
      </c>
      <c r="EE34" s="4">
        <v>84.317097391430707</v>
      </c>
      <c r="EF34" s="3">
        <v>90.985603543743096</v>
      </c>
      <c r="EG34" s="4">
        <v>93.309804243444304</v>
      </c>
      <c r="EH34" s="3">
        <v>88.861214888611599</v>
      </c>
      <c r="EI34" s="4">
        <v>92.768079800498796</v>
      </c>
      <c r="EJ34" s="3">
        <v>98.412027682987897</v>
      </c>
      <c r="EK34" s="4">
        <v>102.50949208307</v>
      </c>
      <c r="EL34" s="3">
        <v>87.351771132725503</v>
      </c>
      <c r="EM34" s="4">
        <v>80.101791998303497</v>
      </c>
      <c r="EN34" s="3">
        <v>87.5691631419553</v>
      </c>
      <c r="EO34" s="4">
        <v>97.737625422755698</v>
      </c>
      <c r="EP34" s="3">
        <v>83.712465878071001</v>
      </c>
      <c r="EQ34" s="4">
        <v>69.532898004286096</v>
      </c>
      <c r="ER34" s="3">
        <v>84.761122446275706</v>
      </c>
      <c r="ES34" s="4">
        <v>94.267316745765598</v>
      </c>
      <c r="ET34" s="3">
        <v>94.634051027924102</v>
      </c>
      <c r="EU34" s="4">
        <v>96.213759077554201</v>
      </c>
      <c r="EV34" s="3">
        <v>95.468149913918694</v>
      </c>
      <c r="EW34" s="4">
        <v>84.513622352932501</v>
      </c>
      <c r="EX34" s="3">
        <v>86.145726433074401</v>
      </c>
      <c r="EY34" s="4">
        <v>90.611241409372795</v>
      </c>
      <c r="EZ34" s="3">
        <v>96.848462619499898</v>
      </c>
      <c r="FA34" s="4">
        <v>85.674025364020906</v>
      </c>
      <c r="FB34" s="3">
        <v>94.295257597460903</v>
      </c>
      <c r="FC34" s="4">
        <v>94.704128476549499</v>
      </c>
      <c r="FD34" s="3">
        <v>95.037899198583304</v>
      </c>
      <c r="FE34" s="4">
        <v>74.067406886939395</v>
      </c>
      <c r="FF34" s="3">
        <v>87.6639548397808</v>
      </c>
      <c r="FG34" s="4">
        <v>97.818258960180898</v>
      </c>
      <c r="FH34" s="3">
        <v>88.670990745845202</v>
      </c>
      <c r="FI34" s="4">
        <v>83.101285621913306</v>
      </c>
      <c r="FJ34" s="3">
        <v>81.858233077833205</v>
      </c>
      <c r="FK34" s="4">
        <v>95.573190101893999</v>
      </c>
      <c r="FL34" s="3">
        <v>89.040366386196595</v>
      </c>
      <c r="FM34" s="4">
        <v>90.852474033103505</v>
      </c>
      <c r="FN34" s="3">
        <v>92.966322079292695</v>
      </c>
      <c r="FO34" s="4">
        <v>80.0572403544775</v>
      </c>
      <c r="FP34" s="3">
        <v>91.734707088507903</v>
      </c>
      <c r="FQ34" s="4">
        <v>83.342675635276507</v>
      </c>
      <c r="FR34" s="3"/>
      <c r="FS34" s="4">
        <v>80.233080111706499</v>
      </c>
      <c r="FT34" s="3">
        <v>73.469387755102005</v>
      </c>
      <c r="FU34" s="4">
        <v>94.200056038105899</v>
      </c>
      <c r="FV34" s="3">
        <v>93.804327723321606</v>
      </c>
      <c r="FW34" s="4">
        <v>97.268967457061805</v>
      </c>
      <c r="FX34" s="3">
        <v>84.590220090776697</v>
      </c>
      <c r="FY34" s="4"/>
      <c r="FZ34" s="3">
        <v>91.111083720211198</v>
      </c>
      <c r="GA34" s="4">
        <v>55.5898158752535</v>
      </c>
      <c r="GB34" s="3">
        <v>78.470949424367504</v>
      </c>
      <c r="GC34" s="4">
        <v>90.756644813406893</v>
      </c>
      <c r="GD34" s="3">
        <v>84.026972412793199</v>
      </c>
      <c r="GE34" s="4">
        <v>77.769833219707394</v>
      </c>
      <c r="GF34" s="3"/>
      <c r="GG34" s="1" t="s">
        <v>32</v>
      </c>
      <c r="GH34">
        <f t="shared" si="3"/>
        <v>3.6955565332159601E-2</v>
      </c>
      <c r="GI34">
        <f t="shared" si="4"/>
        <v>5.0695882217622001E-2</v>
      </c>
      <c r="GJ34">
        <f t="shared" si="5"/>
        <v>0.11793269837877229</v>
      </c>
      <c r="GK34">
        <f t="shared" si="6"/>
        <v>4.5115671355007159E-2</v>
      </c>
      <c r="GL34">
        <f t="shared" si="7"/>
        <v>5.4627268636568083E-2</v>
      </c>
      <c r="GM34">
        <f t="shared" si="8"/>
        <v>7.8876550465527107E-2</v>
      </c>
      <c r="GN34">
        <f t="shared" si="9"/>
        <v>9.5692198358854341E-2</v>
      </c>
      <c r="GO34">
        <f t="shared" si="10"/>
        <v>4.2725173210162337E-2</v>
      </c>
      <c r="GP34">
        <f t="shared" si="11"/>
        <v>3.3213910139012537E-2</v>
      </c>
      <c r="GQ34">
        <f t="shared" si="12"/>
        <v>0.16570413149711327</v>
      </c>
      <c r="GR34">
        <f t="shared" si="13"/>
        <v>2.54586400087915E-2</v>
      </c>
      <c r="GS34">
        <f t="shared" si="14"/>
        <v>2.742409402546464E-2</v>
      </c>
      <c r="GT34">
        <f t="shared" si="15"/>
        <v>0.10543167524299779</v>
      </c>
      <c r="GU34">
        <f t="shared" si="16"/>
        <v>4.8236953455571774E-2</v>
      </c>
      <c r="GV34">
        <f t="shared" si="17"/>
        <v>0.12964150697855992</v>
      </c>
      <c r="GW34">
        <f t="shared" si="18"/>
        <v>3.8295076899296232E-2</v>
      </c>
      <c r="GX34">
        <f t="shared" si="19"/>
        <v>4.7316384180791538E-2</v>
      </c>
      <c r="GY34">
        <f t="shared" si="20"/>
        <v>5.101609551654529E-2</v>
      </c>
      <c r="GZ34">
        <f t="shared" si="21"/>
        <v>6.0317730014441961E-2</v>
      </c>
      <c r="HA34">
        <f t="shared" si="22"/>
        <v>0.1292118020228612</v>
      </c>
      <c r="HB34">
        <f t="shared" si="23"/>
        <v>6.4683804576056048E-2</v>
      </c>
      <c r="HC34">
        <f t="shared" si="24"/>
        <v>9.1087811271297836E-2</v>
      </c>
      <c r="HD34">
        <f t="shared" si="25"/>
        <v>4.6346567988109433E-2</v>
      </c>
      <c r="HE34">
        <f t="shared" si="26"/>
        <v>1.6964285714285099E-2</v>
      </c>
      <c r="HF34">
        <f t="shared" si="27"/>
        <v>0.132819716925487</v>
      </c>
      <c r="HG34">
        <f t="shared" si="28"/>
        <v>8.8290225170088998E-2</v>
      </c>
      <c r="HH34">
        <f t="shared" si="29"/>
        <v>0.17872657102991596</v>
      </c>
      <c r="HI34">
        <f t="shared" si="30"/>
        <v>3.973063973064006E-2</v>
      </c>
      <c r="HJ34">
        <f t="shared" si="31"/>
        <v>0.25707252992224117</v>
      </c>
      <c r="HK34">
        <f t="shared" si="32"/>
        <v>5.38170563961482E-2</v>
      </c>
      <c r="HL34">
        <f t="shared" si="33"/>
        <v>1.7840943453281355E-2</v>
      </c>
      <c r="HM34" t="str">
        <f t="shared" si="34"/>
        <v/>
      </c>
      <c r="HN34">
        <f t="shared" si="35"/>
        <v>3.1110143950302982E-2</v>
      </c>
      <c r="HO34">
        <f t="shared" si="36"/>
        <v>6.1395202020202433E-2</v>
      </c>
      <c r="HP34">
        <f t="shared" si="37"/>
        <v>8.0118270246304801E-2</v>
      </c>
      <c r="HQ34">
        <f t="shared" si="38"/>
        <v>4.5565899069083704E-2</v>
      </c>
      <c r="HR34">
        <f t="shared" si="39"/>
        <v>9.0904115586690315E-2</v>
      </c>
      <c r="HS34">
        <f t="shared" si="40"/>
        <v>8.09656695536487E-2</v>
      </c>
      <c r="HT34">
        <f t="shared" si="41"/>
        <v>6.0902623942758805E-2</v>
      </c>
      <c r="HU34">
        <f t="shared" si="42"/>
        <v>-2.6227141482191851E-2</v>
      </c>
      <c r="HV34">
        <f t="shared" si="43"/>
        <v>9.1812949089155493E-2</v>
      </c>
      <c r="HW34">
        <f t="shared" si="44"/>
        <v>2.7783859781951303E-3</v>
      </c>
      <c r="HX34">
        <f t="shared" si="45"/>
        <v>0.10999830646056075</v>
      </c>
      <c r="HY34">
        <f t="shared" si="46"/>
        <v>2.7404721994843229E-2</v>
      </c>
      <c r="HZ34">
        <f t="shared" si="47"/>
        <v>5.9105431309903977E-2</v>
      </c>
      <c r="IA34">
        <f t="shared" si="48"/>
        <v>4.8264462809921582E-2</v>
      </c>
      <c r="IB34">
        <f t="shared" si="49"/>
        <v>4.6560020808948277E-2</v>
      </c>
      <c r="IC34">
        <f t="shared" si="50"/>
        <v>7.4353876739563507E-2</v>
      </c>
      <c r="ID34">
        <f t="shared" si="51"/>
        <v>3.0466640956421154E-2</v>
      </c>
      <c r="IE34">
        <f t="shared" si="52"/>
        <v>9.6481271282630843E-2</v>
      </c>
      <c r="IF34">
        <f t="shared" si="53"/>
        <v>5.923039748701231E-2</v>
      </c>
      <c r="IG34">
        <f t="shared" si="54"/>
        <v>9.1342192929039667E-2</v>
      </c>
      <c r="IH34">
        <f t="shared" si="55"/>
        <v>5.2834590332869302E-2</v>
      </c>
      <c r="II34">
        <f t="shared" si="56"/>
        <v>0.12317397078353376</v>
      </c>
      <c r="IJ34">
        <f t="shared" si="57"/>
        <v>5.5190736377763727E-2</v>
      </c>
      <c r="IK34">
        <f t="shared" si="58"/>
        <v>4.9824731965578239E-2</v>
      </c>
      <c r="IL34">
        <f t="shared" si="59"/>
        <v>0.11083798882681606</v>
      </c>
      <c r="IM34">
        <f t="shared" si="60"/>
        <v>0.11082064092704091</v>
      </c>
      <c r="IN34">
        <f t="shared" si="61"/>
        <v>0.24139210508299169</v>
      </c>
      <c r="IO34">
        <f t="shared" si="62"/>
        <v>9.7929181157129452E-2</v>
      </c>
      <c r="IP34">
        <f t="shared" si="63"/>
        <v>3.8224821883146687E-2</v>
      </c>
      <c r="IQ34">
        <f t="shared" si="64"/>
        <v>2.9488323665029847E-2</v>
      </c>
      <c r="IR34">
        <f t="shared" si="65"/>
        <v>5.5573401863147742E-2</v>
      </c>
      <c r="IS34">
        <f t="shared" si="66"/>
        <v>4.3786219653051628E-2</v>
      </c>
      <c r="IT34">
        <f t="shared" si="67"/>
        <v>0.11290128277728351</v>
      </c>
      <c r="IU34">
        <f t="shared" si="68"/>
        <v>2.9463310893794725E-2</v>
      </c>
      <c r="IV34">
        <f t="shared" si="69"/>
        <v>0.13267895340838831</v>
      </c>
      <c r="IW34">
        <f t="shared" si="70"/>
        <v>4.2554625767549314E-2</v>
      </c>
      <c r="IX34">
        <f t="shared" si="71"/>
        <v>7.7744239122432113E-2</v>
      </c>
      <c r="IY34" t="str">
        <f t="shared" si="72"/>
        <v/>
      </c>
      <c r="IZ34">
        <f t="shared" si="73"/>
        <v>8.7515430128124461E-2</v>
      </c>
      <c r="JA34">
        <f t="shared" si="74"/>
        <v>0.32208500861573852</v>
      </c>
      <c r="JB34">
        <f t="shared" si="75"/>
        <v>8.4311245656702782E-2</v>
      </c>
      <c r="JC34">
        <f t="shared" si="76"/>
        <v>9.7296483211541274E-2</v>
      </c>
      <c r="JD34">
        <f t="shared" si="77"/>
        <v>9.7764582445503789E-2</v>
      </c>
      <c r="JE34">
        <f t="shared" si="78"/>
        <v>9.0699904122724329E-2</v>
      </c>
      <c r="JF34">
        <f t="shared" si="79"/>
        <v>6.9055374592834173E-2</v>
      </c>
      <c r="JG34">
        <f t="shared" si="80"/>
        <v>7.1461990952665477E-2</v>
      </c>
      <c r="JH34">
        <f t="shared" si="81"/>
        <v>6.2827225130889452E-2</v>
      </c>
      <c r="JI34">
        <f t="shared" si="82"/>
        <v>7.646180030163463E-2</v>
      </c>
      <c r="JJ34">
        <f t="shared" si="83"/>
        <v>0.20347826086956489</v>
      </c>
      <c r="JK34">
        <f t="shared" si="84"/>
        <v>0.12100001238865654</v>
      </c>
      <c r="JL34">
        <f t="shared" si="85"/>
        <v>4.705383637134064E-2</v>
      </c>
      <c r="JM34">
        <f t="shared" si="86"/>
        <v>1.0000000000007114E-2</v>
      </c>
      <c r="JN34">
        <f t="shared" si="87"/>
        <v>9.7696539957221384E-2</v>
      </c>
      <c r="JO34">
        <f t="shared" si="88"/>
        <v>0.18732345551290908</v>
      </c>
      <c r="JP34">
        <f t="shared" si="89"/>
        <v>0.2009464926216642</v>
      </c>
      <c r="JQ34">
        <f t="shared" si="90"/>
        <v>2.2587289371929442E-2</v>
      </c>
      <c r="JR34">
        <f t="shared" si="91"/>
        <v>3.8016772232732698E-2</v>
      </c>
      <c r="JS34">
        <f t="shared" si="92"/>
        <v>0.11782276800531055</v>
      </c>
      <c r="JT34">
        <f t="shared" si="93"/>
        <v>9.9654982619522547E-2</v>
      </c>
      <c r="JU34">
        <f t="shared" si="94"/>
        <v>0.22346565101577598</v>
      </c>
      <c r="JV34">
        <f t="shared" si="95"/>
        <v>6.9273215895780504E-2</v>
      </c>
      <c r="JW34">
        <f t="shared" si="96"/>
        <v>0.16399613025765825</v>
      </c>
      <c r="JX34" t="str">
        <f t="shared" si="97"/>
        <v/>
      </c>
      <c r="JY34">
        <f t="shared" si="98"/>
        <v>0.1055609922137648</v>
      </c>
      <c r="JZ34">
        <f t="shared" si="99"/>
        <v>0.15186645714116276</v>
      </c>
      <c r="KA34">
        <f t="shared" si="100"/>
        <v>0.11790123456789825</v>
      </c>
      <c r="KB34">
        <f t="shared" si="101"/>
        <v>0.10632938749276843</v>
      </c>
      <c r="KC34">
        <f t="shared" si="102"/>
        <v>3.2997106888732697E-2</v>
      </c>
      <c r="KD34">
        <f t="shared" si="103"/>
        <v>7.9253890172218844E-2</v>
      </c>
      <c r="KE34">
        <f t="shared" si="104"/>
        <v>7.964471152443342E-2</v>
      </c>
      <c r="KF34">
        <f t="shared" si="105"/>
        <v>2.5697969543147625E-2</v>
      </c>
      <c r="KG34">
        <f t="shared" si="106"/>
        <v>0.10574024201546339</v>
      </c>
      <c r="KH34">
        <f t="shared" si="107"/>
        <v>5.2906976744185652E-2</v>
      </c>
      <c r="KI34">
        <f t="shared" si="108"/>
        <v>3.7187233869986347E-2</v>
      </c>
      <c r="KJ34">
        <f t="shared" si="109"/>
        <v>3.0914028495963697E-2</v>
      </c>
      <c r="KK34">
        <f t="shared" si="110"/>
        <v>7.9435957696826653E-2</v>
      </c>
      <c r="KL34">
        <f t="shared" si="111"/>
        <v>9.7874392854202075E-2</v>
      </c>
      <c r="KM34">
        <f t="shared" si="112"/>
        <v>3.8924294046665198E-2</v>
      </c>
      <c r="KN34">
        <f t="shared" si="113"/>
        <v>4.3570865105160728E-2</v>
      </c>
      <c r="KO34">
        <f t="shared" si="114"/>
        <v>0.14882030544267577</v>
      </c>
      <c r="KP34">
        <f t="shared" si="115"/>
        <v>0.21652173913043526</v>
      </c>
      <c r="KQ34">
        <f t="shared" si="116"/>
        <v>8.8563236699588765E-2</v>
      </c>
      <c r="KR34">
        <f t="shared" si="117"/>
        <v>3.2640048580537373E-2</v>
      </c>
      <c r="KS34">
        <f t="shared" si="118"/>
        <v>2.7604337824515213E-2</v>
      </c>
      <c r="KT34">
        <f t="shared" si="119"/>
        <v>0.14317202194357503</v>
      </c>
      <c r="KU34">
        <f t="shared" si="120"/>
        <v>0.34489546937595228</v>
      </c>
      <c r="KV34">
        <f t="shared" si="121"/>
        <v>6.4521550721817533E-2</v>
      </c>
      <c r="KW34" t="str">
        <f t="shared" si="122"/>
        <v/>
      </c>
      <c r="KX34">
        <f t="shared" si="123"/>
        <v>5.3562039466858558E-2</v>
      </c>
      <c r="KY34">
        <f t="shared" si="124"/>
        <v>4.8264462809910924E-2</v>
      </c>
      <c r="KZ34" t="str">
        <f t="shared" si="125"/>
        <v/>
      </c>
      <c r="LA34">
        <f t="shared" si="126"/>
        <v>3.3663410564453766E-2</v>
      </c>
      <c r="LB34">
        <f t="shared" si="127"/>
        <v>0.18188057672573854</v>
      </c>
      <c r="LC34">
        <f t="shared" si="128"/>
        <v>7.3899806255189437E-2</v>
      </c>
      <c r="LD34">
        <f t="shared" si="129"/>
        <v>8.1245461147420928E-2</v>
      </c>
      <c r="LE34">
        <f t="shared" si="130"/>
        <v>9.2920368820433641E-2</v>
      </c>
      <c r="LF34">
        <f t="shared" si="131"/>
        <v>3.5289452815226552E-2</v>
      </c>
      <c r="LG34">
        <f t="shared" si="132"/>
        <v>0.10717666036559703</v>
      </c>
      <c r="LH34">
        <f t="shared" si="133"/>
        <v>0.12412984882222067</v>
      </c>
      <c r="LI34">
        <f t="shared" si="134"/>
        <v>6.6742081447963786E-2</v>
      </c>
      <c r="LJ34">
        <f t="shared" si="135"/>
        <v>8.2636954503249482E-2</v>
      </c>
      <c r="LK34">
        <f t="shared" si="136"/>
        <v>7.5373779809712049E-2</v>
      </c>
      <c r="LL34">
        <f t="shared" si="137"/>
        <v>0.10542574030147644</v>
      </c>
      <c r="LM34">
        <f t="shared" si="138"/>
        <v>4.8428686690533906E-2</v>
      </c>
      <c r="LN34">
        <f t="shared" si="139"/>
        <v>5.2096985583223621E-2</v>
      </c>
      <c r="LO34">
        <f t="shared" si="140"/>
        <v>4.1845140032948258E-2</v>
      </c>
      <c r="LP34">
        <f t="shared" si="141"/>
        <v>2.9299254241317518E-2</v>
      </c>
      <c r="LQ34">
        <f t="shared" si="142"/>
        <v>0.14753695362482233</v>
      </c>
      <c r="LR34">
        <f t="shared" si="143"/>
        <v>7.9557751117383946E-2</v>
      </c>
      <c r="LS34">
        <f t="shared" si="144"/>
        <v>0.12858970257982794</v>
      </c>
      <c r="LT34">
        <f t="shared" si="145"/>
        <v>8.41869812776459E-2</v>
      </c>
      <c r="LU34">
        <f t="shared" si="146"/>
        <v>6.0612907792582771E-2</v>
      </c>
      <c r="LV34">
        <f t="shared" si="147"/>
        <v>0.12524461839530399</v>
      </c>
      <c r="LW34">
        <f t="shared" si="148"/>
        <v>0.28559762236513619</v>
      </c>
      <c r="LX34">
        <f t="shared" si="149"/>
        <v>6.1736590547000203E-2</v>
      </c>
      <c r="LY34">
        <f t="shared" si="150"/>
        <v>6.6342267258522991E-2</v>
      </c>
      <c r="LZ34">
        <f t="shared" si="151"/>
        <v>5.0796812749004605E-2</v>
      </c>
      <c r="MA34">
        <f t="shared" si="152"/>
        <v>4.0278110764805364E-2</v>
      </c>
      <c r="MB34">
        <f t="shared" si="153"/>
        <v>6.5843945905452506E-2</v>
      </c>
      <c r="MC34">
        <f t="shared" si="154"/>
        <v>9.7273644039343576E-2</v>
      </c>
      <c r="MD34">
        <f t="shared" si="155"/>
        <v>8.9514318398656867E-2</v>
      </c>
      <c r="ME34" t="str">
        <f t="shared" si="156"/>
        <v/>
      </c>
      <c r="MF34">
        <f t="shared" si="157"/>
        <v>4.3819870305964903E-2</v>
      </c>
      <c r="MG34">
        <f t="shared" si="158"/>
        <v>0.22237272341801551</v>
      </c>
      <c r="MH34">
        <f t="shared" si="159"/>
        <v>3.3223137200218744E-2</v>
      </c>
      <c r="MI34">
        <f t="shared" si="160"/>
        <v>5.5786141399929656E-2</v>
      </c>
      <c r="MJ34">
        <f t="shared" si="161"/>
        <v>0.1036814644241697</v>
      </c>
      <c r="MK34">
        <f t="shared" si="162"/>
        <v>7.1104996476627935E-2</v>
      </c>
      <c r="ML34">
        <f t="shared" si="163"/>
        <v>0.12506236487610112</v>
      </c>
      <c r="MM34">
        <f t="shared" si="164"/>
        <v>3.2368369020340904E-2</v>
      </c>
      <c r="MN34">
        <f t="shared" si="165"/>
        <v>9.5515582695335111E-2</v>
      </c>
      <c r="MO34">
        <f t="shared" si="166"/>
        <v>0.20054021839879743</v>
      </c>
      <c r="MP34">
        <f t="shared" si="167"/>
        <v>8.8542933592799855E-2</v>
      </c>
      <c r="MQ34">
        <f t="shared" si="168"/>
        <v>5.022056328470037E-2</v>
      </c>
      <c r="MR34">
        <f t="shared" si="169"/>
        <v>4.5261315328832596E-2</v>
      </c>
      <c r="MS34">
        <f t="shared" si="170"/>
        <v>4.4390829147384681E-2</v>
      </c>
      <c r="MT34">
        <f t="shared" si="171"/>
        <v>0.11592460167888285</v>
      </c>
      <c r="MU34">
        <f t="shared" si="172"/>
        <v>9.7149227670020766E-2</v>
      </c>
      <c r="MV34">
        <f t="shared" si="173"/>
        <v>4.5624918073151832E-2</v>
      </c>
      <c r="MW34">
        <f t="shared" si="174"/>
        <v>8.8112604591027655E-2</v>
      </c>
      <c r="MX34" t="str">
        <f t="shared" si="175"/>
        <v/>
      </c>
      <c r="MY34">
        <f t="shared" si="176"/>
        <v>7.6343955491089854E-2</v>
      </c>
      <c r="MZ34">
        <f t="shared" si="177"/>
        <v>0.22491349480968803</v>
      </c>
      <c r="NA34">
        <f t="shared" si="178"/>
        <v>8.3314758393869148E-2</v>
      </c>
      <c r="NB34">
        <f t="shared" si="179"/>
        <v>2.5475131419328223E-2</v>
      </c>
      <c r="NC34">
        <f t="shared" si="180"/>
        <v>4.0954280208157945E-2</v>
      </c>
      <c r="ND34">
        <f t="shared" si="181"/>
        <v>7.7493673095382576E-2</v>
      </c>
      <c r="NE34" t="str">
        <f t="shared" si="182"/>
        <v/>
      </c>
      <c r="NF34">
        <f t="shared" si="183"/>
        <v>3.6013400335009216E-2</v>
      </c>
      <c r="NG34" t="str">
        <f t="shared" si="184"/>
        <v/>
      </c>
      <c r="NH34">
        <f t="shared" si="185"/>
        <v>0.16402440631906878</v>
      </c>
      <c r="NI34">
        <f t="shared" si="186"/>
        <v>8.5105579758501637E-2</v>
      </c>
      <c r="NJ34">
        <f t="shared" si="187"/>
        <v>0.20662787578540165</v>
      </c>
      <c r="NK34">
        <f t="shared" si="188"/>
        <v>9.5444431432252452E-2</v>
      </c>
      <c r="NL34" t="str">
        <f t="shared" si="189"/>
        <v/>
      </c>
    </row>
    <row r="35" spans="1:376" x14ac:dyDescent="0.4">
      <c r="A35" s="1" t="s">
        <v>33</v>
      </c>
      <c r="B35" s="3">
        <v>94.321556558860706</v>
      </c>
      <c r="C35" s="4">
        <v>90.366781668257104</v>
      </c>
      <c r="D35" s="3">
        <v>75.453362676281898</v>
      </c>
      <c r="E35" s="4">
        <v>99.544874456404102</v>
      </c>
      <c r="F35" s="3">
        <v>97.040192223678503</v>
      </c>
      <c r="G35" s="4">
        <v>91.000867871044605</v>
      </c>
      <c r="H35" s="3">
        <v>99.894370178743301</v>
      </c>
      <c r="I35" s="4">
        <v>95.317377731529703</v>
      </c>
      <c r="J35" s="3">
        <v>97.982795142304496</v>
      </c>
      <c r="K35" s="4">
        <v>94.133333333333297</v>
      </c>
      <c r="L35" s="3">
        <v>96.478808596851195</v>
      </c>
      <c r="M35" s="4">
        <v>94.761311062451796</v>
      </c>
      <c r="N35" s="3">
        <v>85.6917647038767</v>
      </c>
      <c r="O35" s="4">
        <v>90.218024950448594</v>
      </c>
      <c r="P35" s="3">
        <v>81.302143127578603</v>
      </c>
      <c r="Q35" s="4">
        <v>98.1052178281777</v>
      </c>
      <c r="R35" s="3">
        <v>100.270064112079</v>
      </c>
      <c r="S35" s="4">
        <v>95.695955822640897</v>
      </c>
      <c r="T35" s="3">
        <v>90.965668520124595</v>
      </c>
      <c r="U35" s="4">
        <v>93.7524642460303</v>
      </c>
      <c r="V35" s="3">
        <v>98.154689635910799</v>
      </c>
      <c r="W35" s="4">
        <v>85.447616762790801</v>
      </c>
      <c r="X35" s="3">
        <v>90.221423688361298</v>
      </c>
      <c r="Y35" s="4">
        <v>98.4067081599555</v>
      </c>
      <c r="Z35" s="3">
        <v>94.233388516923199</v>
      </c>
      <c r="AA35" s="4">
        <v>99.375553953076107</v>
      </c>
      <c r="AB35" s="3">
        <v>83.757252233832602</v>
      </c>
      <c r="AC35" s="4">
        <v>96.048448145344395</v>
      </c>
      <c r="AD35" s="3">
        <v>101.405544935883</v>
      </c>
      <c r="AE35" s="4">
        <v>94.626646579364007</v>
      </c>
      <c r="AF35" s="3">
        <v>98.311390955924395</v>
      </c>
      <c r="AG35" s="4">
        <v>101.112694648257</v>
      </c>
      <c r="AH35" s="3">
        <v>93.914331675179696</v>
      </c>
      <c r="AI35" s="4">
        <v>91.708978672069307</v>
      </c>
      <c r="AJ35" s="3">
        <v>96.763573425069893</v>
      </c>
      <c r="AK35" s="4">
        <v>97.634602387925298</v>
      </c>
      <c r="AL35" s="3">
        <v>95.499363117422305</v>
      </c>
      <c r="AM35" s="4">
        <v>98.011627362909707</v>
      </c>
      <c r="AN35" s="3">
        <v>93.628790171467799</v>
      </c>
      <c r="AO35" s="4">
        <v>85.871628339847504</v>
      </c>
      <c r="AP35" s="3">
        <v>87.112719974365305</v>
      </c>
      <c r="AQ35" s="4">
        <v>92.676085830126596</v>
      </c>
      <c r="AR35" s="3">
        <v>85.496588918996594</v>
      </c>
      <c r="AS35" s="4">
        <v>97.175393525425207</v>
      </c>
      <c r="AT35" s="3">
        <v>96.850393700787393</v>
      </c>
      <c r="AU35" s="4">
        <v>94.525840075807594</v>
      </c>
      <c r="AV35" s="3">
        <v>97.465167278285193</v>
      </c>
      <c r="AW35" s="4">
        <v>97.545242788030805</v>
      </c>
      <c r="AX35" s="3">
        <v>96.705651281135601</v>
      </c>
      <c r="AY35" s="4">
        <v>93.414150833430895</v>
      </c>
      <c r="AZ35" s="3">
        <v>97.592681822857102</v>
      </c>
      <c r="BA35" s="4">
        <v>92.529923592095599</v>
      </c>
      <c r="BB35" s="3">
        <v>91.718895080832894</v>
      </c>
      <c r="BC35" s="4">
        <v>79.389379272281701</v>
      </c>
      <c r="BD35" s="3">
        <v>95.927379867257898</v>
      </c>
      <c r="BE35" s="4">
        <v>88.450621651216906</v>
      </c>
      <c r="BF35" s="3">
        <v>96.818441607925294</v>
      </c>
      <c r="BG35" s="4">
        <v>87.507842081186297</v>
      </c>
      <c r="BH35" s="3">
        <v>81.000017650068898</v>
      </c>
      <c r="BI35" s="4">
        <v>93.514269077261204</v>
      </c>
      <c r="BJ35" s="3">
        <v>98.8145210603397</v>
      </c>
      <c r="BK35" s="4">
        <v>98.787590842703494</v>
      </c>
      <c r="BL35" s="3">
        <v>96.543045501076705</v>
      </c>
      <c r="BM35" s="4">
        <v>89.450513435512804</v>
      </c>
      <c r="BN35" s="3">
        <v>91.532866666666706</v>
      </c>
      <c r="BO35" s="4">
        <v>98.574874972711896</v>
      </c>
      <c r="BP35" s="3">
        <v>74.668529778096399</v>
      </c>
      <c r="BQ35" s="4">
        <v>95.032342561293206</v>
      </c>
      <c r="BR35" s="3">
        <v>96.1377534599293</v>
      </c>
      <c r="BS35" s="4"/>
      <c r="BT35" s="3">
        <v>93.853485321591194</v>
      </c>
      <c r="BU35" s="4">
        <v>84.368300484187998</v>
      </c>
      <c r="BV35" s="3">
        <v>98.937285059761194</v>
      </c>
      <c r="BW35" s="4">
        <v>93.640287276445207</v>
      </c>
      <c r="BX35" s="3">
        <v>94.042168818542393</v>
      </c>
      <c r="BY35" s="4">
        <v>89.200030273215702</v>
      </c>
      <c r="BZ35" s="3">
        <v>91.872208862933604</v>
      </c>
      <c r="CA35" s="4">
        <v>83.673927214945294</v>
      </c>
      <c r="CB35" s="3">
        <v>79.014684983420196</v>
      </c>
      <c r="CC35" s="4">
        <v>89.954050248650105</v>
      </c>
      <c r="CD35" s="3">
        <v>78.1356376014663</v>
      </c>
      <c r="CE35" s="4">
        <v>90.557744973039505</v>
      </c>
      <c r="CF35" s="3">
        <v>105.961659995787</v>
      </c>
      <c r="CG35" s="4">
        <v>102.020060529501</v>
      </c>
      <c r="CH35" s="3">
        <v>95.766766728104102</v>
      </c>
      <c r="CI35" s="4">
        <v>85.766859876547898</v>
      </c>
      <c r="CJ35" s="3">
        <v>87.036300080167294</v>
      </c>
      <c r="CK35" s="4">
        <v>89.259401808005094</v>
      </c>
      <c r="CL35" s="3">
        <v>94.4523344576602</v>
      </c>
      <c r="CM35" s="4">
        <v>99.787030917235796</v>
      </c>
      <c r="CN35" s="3">
        <v>91.672308314560397</v>
      </c>
      <c r="CO35" s="4">
        <v>85.804373368827598</v>
      </c>
      <c r="CP35" s="3">
        <v>94.970699110325597</v>
      </c>
      <c r="CQ35" s="4">
        <v>97.654582578383298</v>
      </c>
      <c r="CR35" s="3">
        <v>94.707388981546401</v>
      </c>
      <c r="CS35" s="4">
        <v>120.963697328701</v>
      </c>
      <c r="CT35" s="3">
        <v>84.805454479010706</v>
      </c>
      <c r="CU35" s="4">
        <v>93.981137517360693</v>
      </c>
      <c r="CV35" s="3">
        <v>94.2533599370107</v>
      </c>
      <c r="CW35" s="4">
        <v>97.836017836017803</v>
      </c>
      <c r="CX35" s="3">
        <v>82.200232138360306</v>
      </c>
      <c r="CY35" s="4">
        <v>84.926926603030495</v>
      </c>
      <c r="CZ35" s="3">
        <v>96.7788643000018</v>
      </c>
      <c r="DA35" s="4">
        <v>90.041346670512596</v>
      </c>
      <c r="DB35" s="3">
        <v>96.039069071074195</v>
      </c>
      <c r="DC35" s="4">
        <v>95.510323833143801</v>
      </c>
      <c r="DD35" s="3">
        <v>98.317548351658104</v>
      </c>
      <c r="DE35" s="4">
        <v>91.4031323608517</v>
      </c>
      <c r="DF35" s="3">
        <v>93.796354058362795</v>
      </c>
      <c r="DG35" s="4">
        <v>90.201982654272598</v>
      </c>
      <c r="DH35" s="3">
        <v>87.6893790973036</v>
      </c>
      <c r="DI35" s="4">
        <v>93.816515155385801</v>
      </c>
      <c r="DJ35" s="3">
        <v>85.006095083299499</v>
      </c>
      <c r="DK35" s="4">
        <v>96.027397260273503</v>
      </c>
      <c r="DL35" s="3">
        <v>94.642230706615294</v>
      </c>
      <c r="DM35" s="4">
        <v>98.040119898547402</v>
      </c>
      <c r="DN35" s="3">
        <v>84.768992968380104</v>
      </c>
      <c r="DO35" s="4">
        <v>90.179708655770796</v>
      </c>
      <c r="DP35" s="3">
        <v>85.800884279882993</v>
      </c>
      <c r="DQ35" s="4"/>
      <c r="DR35" s="3">
        <v>79.781225585855395</v>
      </c>
      <c r="DS35" s="4">
        <v>94.525840075807295</v>
      </c>
      <c r="DT35" s="3"/>
      <c r="DU35" s="4">
        <v>95.499553630052603</v>
      </c>
      <c r="DV35" s="3">
        <v>90.813467668221605</v>
      </c>
      <c r="DW35" s="4">
        <v>95.336070525236494</v>
      </c>
      <c r="DX35" s="3">
        <v>76.356646932529202</v>
      </c>
      <c r="DY35" s="4">
        <v>99.852924988535193</v>
      </c>
      <c r="DZ35" s="3">
        <v>94.760655144330798</v>
      </c>
      <c r="EA35" s="4">
        <v>92.471789374487898</v>
      </c>
      <c r="EB35" s="3">
        <v>76.896259465904294</v>
      </c>
      <c r="EC35" s="4">
        <v>96.385542168674704</v>
      </c>
      <c r="ED35" s="3">
        <v>93.9604349534915</v>
      </c>
      <c r="EE35" s="4">
        <v>87.427035144234296</v>
      </c>
      <c r="EF35" s="3">
        <v>92.727943890734593</v>
      </c>
      <c r="EG35" s="4">
        <v>94.859441047318398</v>
      </c>
      <c r="EH35" s="3">
        <v>91.960702919607101</v>
      </c>
      <c r="EI35" s="4">
        <v>94.000293384186605</v>
      </c>
      <c r="EJ35" s="3">
        <v>100.151269277068</v>
      </c>
      <c r="EK35" s="4">
        <v>105.903647366435</v>
      </c>
      <c r="EL35" s="3">
        <v>88.771722785846194</v>
      </c>
      <c r="EM35" s="4">
        <v>83.219501946341694</v>
      </c>
      <c r="EN35" s="3">
        <v>89.378976952465393</v>
      </c>
      <c r="EO35" s="4">
        <v>99.680473513536896</v>
      </c>
      <c r="EP35" s="3">
        <v>87.279344858962702</v>
      </c>
      <c r="EQ35" s="4">
        <v>71.054113569964599</v>
      </c>
      <c r="ER35" s="3">
        <v>86.128408277908804</v>
      </c>
      <c r="ES35" s="4">
        <v>96.360179922165997</v>
      </c>
      <c r="ET35" s="3">
        <v>97.065581026051206</v>
      </c>
      <c r="EU35" s="4">
        <v>97.056377847996004</v>
      </c>
      <c r="EV35" s="3">
        <v>98.021454112038199</v>
      </c>
      <c r="EW35" s="4">
        <v>90.472017968512802</v>
      </c>
      <c r="EX35" s="3">
        <v>88.491423544934804</v>
      </c>
      <c r="EY35" s="4">
        <v>92.4037171796857</v>
      </c>
      <c r="EZ35" s="3">
        <v>99.152894269992501</v>
      </c>
      <c r="FA35" s="4">
        <v>91.028651949272302</v>
      </c>
      <c r="FB35" s="3">
        <v>96.259877842756097</v>
      </c>
      <c r="FC35" s="4">
        <v>96.4142043572228</v>
      </c>
      <c r="FD35" s="3">
        <v>97.999676112124604</v>
      </c>
      <c r="FE35" s="4">
        <v>77.988895534775196</v>
      </c>
      <c r="FF35" s="3">
        <v>93.702595335765693</v>
      </c>
      <c r="FG35" s="4">
        <v>99.425016599305195</v>
      </c>
      <c r="FH35" s="3">
        <v>92.424260195404798</v>
      </c>
      <c r="FI35" s="4">
        <v>86.986227103511197</v>
      </c>
      <c r="FJ35" s="3">
        <v>83.230158771875097</v>
      </c>
      <c r="FK35" s="4">
        <v>99.618452752409695</v>
      </c>
      <c r="FL35" s="3">
        <v>93.300670997976198</v>
      </c>
      <c r="FM35" s="4">
        <v>94.991849276492204</v>
      </c>
      <c r="FN35" s="3">
        <v>94.641002407411705</v>
      </c>
      <c r="FO35" s="4">
        <v>81.948127408607505</v>
      </c>
      <c r="FP35" s="3">
        <v>92.788964006733806</v>
      </c>
      <c r="FQ35" s="4">
        <v>86.392002989536607</v>
      </c>
      <c r="FR35" s="3"/>
      <c r="FS35" s="4">
        <v>84.104256728837697</v>
      </c>
      <c r="FT35" s="3">
        <v>79.211345555171206</v>
      </c>
      <c r="FU35" s="4">
        <v>96.9108994115999</v>
      </c>
      <c r="FV35" s="3">
        <v>95.542814869613494</v>
      </c>
      <c r="FW35" s="4">
        <v>99.404356536141805</v>
      </c>
      <c r="FX35" s="3">
        <v>86.638691444720394</v>
      </c>
      <c r="FY35" s="4"/>
      <c r="FZ35" s="3">
        <v>92.510526396592795</v>
      </c>
      <c r="GA35" s="4">
        <v>59.272310809620102</v>
      </c>
      <c r="GB35" s="3">
        <v>85.487961702056396</v>
      </c>
      <c r="GC35" s="4">
        <v>93.616718550202407</v>
      </c>
      <c r="GD35" s="3">
        <v>84.570057690288706</v>
      </c>
      <c r="GE35" s="4">
        <v>79.758559337534606</v>
      </c>
      <c r="GF35" s="3"/>
      <c r="GG35" s="1" t="s">
        <v>33</v>
      </c>
      <c r="GH35">
        <f t="shared" si="3"/>
        <v>4.1703637976929997E-2</v>
      </c>
      <c r="GI35">
        <f t="shared" si="4"/>
        <v>5.6981769268194205E-2</v>
      </c>
      <c r="GJ35">
        <f t="shared" si="5"/>
        <v>0.12067966211140346</v>
      </c>
      <c r="GK35">
        <f t="shared" si="6"/>
        <v>9.3689954653754404E-2</v>
      </c>
      <c r="GL35">
        <f t="shared" si="7"/>
        <v>6.3944437791881414E-2</v>
      </c>
      <c r="GM35">
        <f t="shared" si="8"/>
        <v>0.10059986533635246</v>
      </c>
      <c r="GN35">
        <f t="shared" si="9"/>
        <v>9.7188901005695438E-2</v>
      </c>
      <c r="GO35">
        <f t="shared" si="10"/>
        <v>4.4469783352337533E-2</v>
      </c>
      <c r="GP35">
        <f t="shared" si="11"/>
        <v>3.6059239908653229E-2</v>
      </c>
      <c r="GQ35">
        <f t="shared" si="12"/>
        <v>0.23805348531345905</v>
      </c>
      <c r="GR35">
        <f t="shared" si="13"/>
        <v>4.6612599328254678E-2</v>
      </c>
      <c r="GS35">
        <f t="shared" si="14"/>
        <v>3.3788174139053995E-2</v>
      </c>
      <c r="GT35">
        <f t="shared" si="15"/>
        <v>8.3913400931760584E-2</v>
      </c>
      <c r="GU35">
        <f t="shared" si="16"/>
        <v>8.3146696528555886E-2</v>
      </c>
      <c r="GV35">
        <f t="shared" si="17"/>
        <v>0.15519691910221201</v>
      </c>
      <c r="GW35">
        <f t="shared" si="18"/>
        <v>5.057259242179768E-2</v>
      </c>
      <c r="GX35">
        <f t="shared" si="19"/>
        <v>6.9230769230770539E-2</v>
      </c>
      <c r="GY35">
        <f t="shared" si="20"/>
        <v>7.188874082768959E-2</v>
      </c>
      <c r="GZ35">
        <f t="shared" si="21"/>
        <v>8.8467485960773473E-2</v>
      </c>
      <c r="HA35">
        <f t="shared" si="22"/>
        <v>0.16462835431013989</v>
      </c>
      <c r="HB35">
        <f t="shared" si="23"/>
        <v>8.3930723787400296E-2</v>
      </c>
      <c r="HC35">
        <f t="shared" si="24"/>
        <v>0.12580231065468483</v>
      </c>
      <c r="HD35">
        <f t="shared" si="25"/>
        <v>5.5603626933273587E-2</v>
      </c>
      <c r="HE35">
        <f t="shared" si="26"/>
        <v>2.0110957004161323E-2</v>
      </c>
      <c r="HF35">
        <f t="shared" si="27"/>
        <v>0.14968077671599556</v>
      </c>
      <c r="HG35">
        <f t="shared" si="28"/>
        <v>0.12997061622313555</v>
      </c>
      <c r="HH35">
        <f t="shared" si="29"/>
        <v>0.27557800607413951</v>
      </c>
      <c r="HI35">
        <f t="shared" si="30"/>
        <v>6.2646566164154649E-2</v>
      </c>
      <c r="HJ35">
        <f t="shared" si="31"/>
        <v>0.32785772815733316</v>
      </c>
      <c r="HK35">
        <f t="shared" si="32"/>
        <v>4.7195622435020956E-2</v>
      </c>
      <c r="HL35">
        <f t="shared" si="33"/>
        <v>2.353992848629316E-2</v>
      </c>
      <c r="HM35" t="str">
        <f t="shared" si="34"/>
        <v/>
      </c>
      <c r="HN35">
        <f t="shared" si="35"/>
        <v>8.8055778139120688E-2</v>
      </c>
      <c r="HO35">
        <f t="shared" si="36"/>
        <v>9.7977739457593582E-2</v>
      </c>
      <c r="HP35">
        <f t="shared" si="37"/>
        <v>8.8864489063726237E-2</v>
      </c>
      <c r="HQ35">
        <f t="shared" si="38"/>
        <v>5.7589067837970687E-2</v>
      </c>
      <c r="HR35">
        <f t="shared" si="39"/>
        <v>8.9035937163761458E-2</v>
      </c>
      <c r="HS35">
        <f t="shared" si="40"/>
        <v>7.8634591886331817E-2</v>
      </c>
      <c r="HT35">
        <f t="shared" si="41"/>
        <v>6.4337868263678599E-2</v>
      </c>
      <c r="HU35">
        <f t="shared" si="42"/>
        <v>-6.2421972534305592E-3</v>
      </c>
      <c r="HV35">
        <f t="shared" si="43"/>
        <v>0.11859102727148674</v>
      </c>
      <c r="HW35">
        <f t="shared" si="44"/>
        <v>2.5187346112654385E-2</v>
      </c>
      <c r="HX35">
        <f t="shared" si="45"/>
        <v>0.11891309429465657</v>
      </c>
      <c r="HY35">
        <f t="shared" si="46"/>
        <v>4.7594741605090585E-2</v>
      </c>
      <c r="HZ35">
        <f t="shared" si="47"/>
        <v>6.5354330708661257E-2</v>
      </c>
      <c r="IA35">
        <f t="shared" si="48"/>
        <v>6.4346684175975E-2</v>
      </c>
      <c r="IB35">
        <f t="shared" si="49"/>
        <v>5.0112793022909718E-2</v>
      </c>
      <c r="IC35">
        <f t="shared" si="50"/>
        <v>6.7869752844252673E-2</v>
      </c>
      <c r="ID35">
        <f t="shared" si="51"/>
        <v>3.516819571865426E-2</v>
      </c>
      <c r="IE35">
        <f t="shared" si="52"/>
        <v>0.12083916083915969</v>
      </c>
      <c r="IF35">
        <f t="shared" si="53"/>
        <v>7.6943723718350121E-2</v>
      </c>
      <c r="IG35">
        <f t="shared" si="54"/>
        <v>0.11026296438950989</v>
      </c>
      <c r="IH35">
        <f t="shared" si="55"/>
        <v>9.0529834400062459E-2</v>
      </c>
      <c r="II35">
        <f t="shared" si="56"/>
        <v>0.18778877887788847</v>
      </c>
      <c r="IJ35">
        <f t="shared" si="57"/>
        <v>5.844155844155785E-2</v>
      </c>
      <c r="IK35">
        <f t="shared" si="58"/>
        <v>6.807671341501198E-2</v>
      </c>
      <c r="IL35">
        <f t="shared" si="59"/>
        <v>0.11398509425690473</v>
      </c>
      <c r="IM35">
        <f t="shared" si="60"/>
        <v>0.12119625004662704</v>
      </c>
      <c r="IN35">
        <f t="shared" si="61"/>
        <v>0.41386883546826336</v>
      </c>
      <c r="IO35">
        <f t="shared" si="62"/>
        <v>7.2167335597405957E-2</v>
      </c>
      <c r="IP35">
        <f t="shared" si="63"/>
        <v>4.0666084994755769E-2</v>
      </c>
      <c r="IQ35">
        <f t="shared" si="64"/>
        <v>3.3048726630354519E-2</v>
      </c>
      <c r="IR35">
        <f t="shared" si="65"/>
        <v>4.8775952897421426E-2</v>
      </c>
      <c r="IS35">
        <f t="shared" si="66"/>
        <v>1.7439357911171793E-2</v>
      </c>
      <c r="IT35">
        <f t="shared" si="67"/>
        <v>0.11595552248401764</v>
      </c>
      <c r="IU35">
        <f t="shared" si="68"/>
        <v>2.8879529933060422E-2</v>
      </c>
      <c r="IV35">
        <f t="shared" si="69"/>
        <v>0.16860036880517137</v>
      </c>
      <c r="IW35">
        <f t="shared" si="70"/>
        <v>4.7517862353345208E-2</v>
      </c>
      <c r="IX35">
        <f t="shared" si="71"/>
        <v>8.8755239657372531E-2</v>
      </c>
      <c r="IY35" t="str">
        <f t="shared" si="72"/>
        <v/>
      </c>
      <c r="IZ35">
        <f t="shared" si="73"/>
        <v>0.12056528158616331</v>
      </c>
      <c r="JA35">
        <f t="shared" si="74"/>
        <v>0.24175690473293554</v>
      </c>
      <c r="JB35">
        <f t="shared" si="75"/>
        <v>0.11813671555305238</v>
      </c>
      <c r="JC35">
        <f t="shared" si="76"/>
        <v>8.7941567524522091E-2</v>
      </c>
      <c r="JD35">
        <f t="shared" si="77"/>
        <v>0.15293268140072369</v>
      </c>
      <c r="JE35">
        <f t="shared" si="78"/>
        <v>0.11042019973619754</v>
      </c>
      <c r="JF35">
        <f t="shared" si="79"/>
        <v>6.7709996806131434E-2</v>
      </c>
      <c r="JG35">
        <f t="shared" si="80"/>
        <v>0.12274230773336114</v>
      </c>
      <c r="JH35">
        <f t="shared" si="81"/>
        <v>7.7519379844960712E-2</v>
      </c>
      <c r="JI35">
        <f t="shared" si="82"/>
        <v>0.10212691111842487</v>
      </c>
      <c r="JJ35">
        <f t="shared" si="83"/>
        <v>0.25167785234899376</v>
      </c>
      <c r="JK35">
        <f t="shared" si="84"/>
        <v>0.13774094047555785</v>
      </c>
      <c r="JL35">
        <f t="shared" si="85"/>
        <v>4.5738045738046962E-2</v>
      </c>
      <c r="JM35">
        <f t="shared" si="86"/>
        <v>1.3726835964306794E-2</v>
      </c>
      <c r="JN35">
        <f t="shared" si="87"/>
        <v>0.14666896512470307</v>
      </c>
      <c r="JO35">
        <f t="shared" si="88"/>
        <v>0.19522969229544307</v>
      </c>
      <c r="JP35">
        <f t="shared" si="89"/>
        <v>0.26877821494486231</v>
      </c>
      <c r="JQ35">
        <f t="shared" si="90"/>
        <v>7.1587533669387193E-2</v>
      </c>
      <c r="JR35">
        <f t="shared" si="91"/>
        <v>4.845073318682469E-2</v>
      </c>
      <c r="JS35">
        <f t="shared" si="92"/>
        <v>0.13916834339369522</v>
      </c>
      <c r="JT35">
        <f t="shared" si="93"/>
        <v>0.11276442107486462</v>
      </c>
      <c r="JU35">
        <f t="shared" si="94"/>
        <v>0.28738159974738653</v>
      </c>
      <c r="JV35">
        <f t="shared" si="95"/>
        <v>9.7536390259885364E-2</v>
      </c>
      <c r="JW35">
        <f t="shared" si="96"/>
        <v>0.17702646153048529</v>
      </c>
      <c r="JX35" t="str">
        <f t="shared" si="97"/>
        <v/>
      </c>
      <c r="JY35">
        <f t="shared" si="98"/>
        <v>9.5349409448814759E-2</v>
      </c>
      <c r="JZ35">
        <f t="shared" si="99"/>
        <v>0.17651660003476599</v>
      </c>
      <c r="KA35">
        <f t="shared" si="100"/>
        <v>0.11138014527845463</v>
      </c>
      <c r="KB35">
        <f t="shared" si="101"/>
        <v>0.12064080148811751</v>
      </c>
      <c r="KC35">
        <f t="shared" si="102"/>
        <v>3.9205072687906073E-2</v>
      </c>
      <c r="KD35">
        <f t="shared" si="103"/>
        <v>7.9870493450261648E-2</v>
      </c>
      <c r="KE35">
        <f t="shared" si="104"/>
        <v>8.1831892971106823E-2</v>
      </c>
      <c r="KF35">
        <f t="shared" si="105"/>
        <v>4.8509828788839471E-2</v>
      </c>
      <c r="KG35">
        <f t="shared" si="106"/>
        <v>0.14118255146508485</v>
      </c>
      <c r="KH35">
        <f t="shared" si="107"/>
        <v>9.8563218390803176E-2</v>
      </c>
      <c r="KI35">
        <f t="shared" si="108"/>
        <v>3.7784181876401091E-2</v>
      </c>
      <c r="KJ35">
        <f t="shared" si="109"/>
        <v>3.2105654761905189E-2</v>
      </c>
      <c r="KK35">
        <f t="shared" si="110"/>
        <v>7.4458275703089827E-2</v>
      </c>
      <c r="KL35">
        <f t="shared" si="111"/>
        <v>9.6032677767051711E-2</v>
      </c>
      <c r="KM35">
        <f t="shared" si="112"/>
        <v>4.9167285465071098E-2</v>
      </c>
      <c r="KN35">
        <f t="shared" si="113"/>
        <v>5.2853232259423732E-2</v>
      </c>
      <c r="KO35">
        <f t="shared" si="114"/>
        <v>0.16356380122481529</v>
      </c>
      <c r="KP35">
        <f t="shared" si="115"/>
        <v>0.32293423271500932</v>
      </c>
      <c r="KQ35">
        <f t="shared" si="116"/>
        <v>0.10847564832384249</v>
      </c>
      <c r="KR35">
        <f t="shared" si="117"/>
        <v>4.3249737197777804E-2</v>
      </c>
      <c r="KS35">
        <f t="shared" si="118"/>
        <v>4.31795878312069E-2</v>
      </c>
      <c r="KT35">
        <f t="shared" si="119"/>
        <v>0.14407678950414926</v>
      </c>
      <c r="KU35">
        <f t="shared" si="120"/>
        <v>0.28898459908262475</v>
      </c>
      <c r="KV35">
        <f t="shared" si="121"/>
        <v>8.1437794031023358E-2</v>
      </c>
      <c r="KW35" t="str">
        <f t="shared" si="122"/>
        <v/>
      </c>
      <c r="KX35">
        <f t="shared" si="123"/>
        <v>8.7617543499832751E-2</v>
      </c>
      <c r="KY35">
        <f t="shared" si="124"/>
        <v>6.4346684175970559E-2</v>
      </c>
      <c r="KZ35" t="str">
        <f t="shared" si="125"/>
        <v/>
      </c>
      <c r="LA35">
        <f t="shared" si="126"/>
        <v>4.0196092689926743E-2</v>
      </c>
      <c r="LB35">
        <f t="shared" si="127"/>
        <v>0.21406440513444358</v>
      </c>
      <c r="LC35">
        <f t="shared" si="128"/>
        <v>9.5251166620917926E-2</v>
      </c>
      <c r="LD35">
        <f t="shared" si="129"/>
        <v>9.9788434414669558E-2</v>
      </c>
      <c r="LE35">
        <f t="shared" si="130"/>
        <v>9.7539847082096953E-2</v>
      </c>
      <c r="LF35">
        <f t="shared" si="131"/>
        <v>3.2334384858043963E-2</v>
      </c>
      <c r="LG35">
        <f t="shared" si="132"/>
        <v>0.13178767541183611</v>
      </c>
      <c r="LH35">
        <f t="shared" si="133"/>
        <v>0.19345766384656127</v>
      </c>
      <c r="LI35">
        <f t="shared" si="134"/>
        <v>0.11607142857142771</v>
      </c>
      <c r="LJ35">
        <f t="shared" si="135"/>
        <v>8.9969604863222807E-2</v>
      </c>
      <c r="LK35">
        <f t="shared" si="136"/>
        <v>0.10710342289289643</v>
      </c>
      <c r="LL35">
        <f t="shared" si="137"/>
        <v>0.12281400137268461</v>
      </c>
      <c r="LM35">
        <f t="shared" si="138"/>
        <v>5.5303551877236901E-2</v>
      </c>
      <c r="LN35">
        <f t="shared" si="139"/>
        <v>8.3116036505866964E-2</v>
      </c>
      <c r="LO35">
        <f t="shared" si="140"/>
        <v>4.2629352424341294E-2</v>
      </c>
      <c r="LP35">
        <f t="shared" si="141"/>
        <v>2.8704504090485639E-2</v>
      </c>
      <c r="LQ35">
        <f t="shared" si="142"/>
        <v>0.16596886686035783</v>
      </c>
      <c r="LR35">
        <f t="shared" si="143"/>
        <v>8.5614525139664943E-2</v>
      </c>
      <c r="LS35">
        <f t="shared" si="144"/>
        <v>0.14858661722522193</v>
      </c>
      <c r="LT35">
        <f t="shared" si="145"/>
        <v>0.10482587005180077</v>
      </c>
      <c r="LU35">
        <f t="shared" si="146"/>
        <v>7.7166268394595727E-2</v>
      </c>
      <c r="LV35">
        <f t="shared" si="147"/>
        <v>0.1462715105162522</v>
      </c>
      <c r="LW35">
        <f t="shared" si="148"/>
        <v>0.30013593760866897</v>
      </c>
      <c r="LX35">
        <f t="shared" si="149"/>
        <v>7.4725565401403182E-2</v>
      </c>
      <c r="LY35">
        <f t="shared" si="150"/>
        <v>7.5481174397521444E-2</v>
      </c>
      <c r="LZ35">
        <f t="shared" si="151"/>
        <v>5.2910210446363015E-2</v>
      </c>
      <c r="MA35">
        <f t="shared" si="152"/>
        <v>4.4879446168537118E-2</v>
      </c>
      <c r="MB35">
        <f t="shared" si="153"/>
        <v>6.6103322450548063E-2</v>
      </c>
      <c r="MC35">
        <f t="shared" si="154"/>
        <v>0.16499294387679142</v>
      </c>
      <c r="MD35">
        <f t="shared" si="155"/>
        <v>9.9167568132182193E-2</v>
      </c>
      <c r="ME35">
        <f t="shared" si="156"/>
        <v>0.24088531477791886</v>
      </c>
      <c r="MF35">
        <f t="shared" si="157"/>
        <v>4.6006599866077469E-2</v>
      </c>
      <c r="MG35">
        <f t="shared" si="158"/>
        <v>0.26535683384187903</v>
      </c>
      <c r="MH35">
        <f t="shared" si="159"/>
        <v>4.3089254870169347E-2</v>
      </c>
      <c r="MI35">
        <f t="shared" si="160"/>
        <v>6.58528078130447E-2</v>
      </c>
      <c r="MJ35">
        <f t="shared" si="161"/>
        <v>0.10166191698879801</v>
      </c>
      <c r="MK35">
        <f t="shared" si="162"/>
        <v>0.13643279797125629</v>
      </c>
      <c r="ML35">
        <f t="shared" si="163"/>
        <v>0.15033407572383095</v>
      </c>
      <c r="MM35">
        <f t="shared" si="164"/>
        <v>3.7942062999010373E-2</v>
      </c>
      <c r="MN35">
        <f t="shared" si="165"/>
        <v>0.18649441129541122</v>
      </c>
      <c r="MO35">
        <f t="shared" si="166"/>
        <v>0.23760808931100463</v>
      </c>
      <c r="MP35">
        <f t="shared" si="167"/>
        <v>9.3749999999999112E-2</v>
      </c>
      <c r="MQ35">
        <f t="shared" si="168"/>
        <v>7.4975008330556259E-2</v>
      </c>
      <c r="MR35">
        <f t="shared" si="169"/>
        <v>0.10327455919395256</v>
      </c>
      <c r="MS35">
        <f t="shared" si="170"/>
        <v>8.4414581200296546E-2</v>
      </c>
      <c r="MT35">
        <f t="shared" si="171"/>
        <v>0.12268535916751899</v>
      </c>
      <c r="MU35">
        <f t="shared" si="172"/>
        <v>0.10179979281070795</v>
      </c>
      <c r="MV35">
        <f t="shared" si="173"/>
        <v>4.1744181880415843E-2</v>
      </c>
      <c r="MW35">
        <f t="shared" si="174"/>
        <v>0.10337668535974176</v>
      </c>
      <c r="MX35" t="str">
        <f t="shared" si="175"/>
        <v/>
      </c>
      <c r="MY35">
        <f t="shared" si="176"/>
        <v>0.11048693308213497</v>
      </c>
      <c r="MZ35">
        <f t="shared" si="177"/>
        <v>0.30187606594656047</v>
      </c>
      <c r="NA35">
        <f t="shared" si="178"/>
        <v>0.11448986335359779</v>
      </c>
      <c r="NB35">
        <f t="shared" si="179"/>
        <v>3.3613445378152029E-2</v>
      </c>
      <c r="NC35">
        <f t="shared" si="180"/>
        <v>4.3793851236061832E-2</v>
      </c>
      <c r="ND35">
        <f t="shared" si="181"/>
        <v>7.5706022456618172E-2</v>
      </c>
      <c r="NE35" t="str">
        <f t="shared" si="182"/>
        <v/>
      </c>
      <c r="NF35">
        <f t="shared" si="183"/>
        <v>3.8875103391233568E-2</v>
      </c>
      <c r="NG35" t="str">
        <f t="shared" si="184"/>
        <v/>
      </c>
      <c r="NH35">
        <f t="shared" si="185"/>
        <v>0.24488645511963614</v>
      </c>
      <c r="NI35">
        <f t="shared" si="186"/>
        <v>0.1188840742599917</v>
      </c>
      <c r="NJ35">
        <f t="shared" si="187"/>
        <v>0.21444049222140871</v>
      </c>
      <c r="NK35">
        <f t="shared" si="188"/>
        <v>0.11032407407407674</v>
      </c>
      <c r="NL35" t="str">
        <f t="shared" si="189"/>
        <v/>
      </c>
    </row>
    <row r="36" spans="1:376" x14ac:dyDescent="0.4">
      <c r="A36" s="1" t="s">
        <v>34</v>
      </c>
      <c r="B36" s="3">
        <v>93.638649207284701</v>
      </c>
      <c r="C36" s="4">
        <v>91.098387530891401</v>
      </c>
      <c r="D36" s="3">
        <v>77.848370627132994</v>
      </c>
      <c r="E36" s="4">
        <v>100.76907354494</v>
      </c>
      <c r="F36" s="3">
        <v>98.367190913062501</v>
      </c>
      <c r="G36" s="4">
        <v>88.766398130766703</v>
      </c>
      <c r="H36" s="3">
        <v>104.16148400246</v>
      </c>
      <c r="I36" s="4">
        <v>96.462018730489106</v>
      </c>
      <c r="J36" s="3">
        <v>98.256832084947604</v>
      </c>
      <c r="K36" s="4">
        <v>95</v>
      </c>
      <c r="L36" s="3">
        <v>98.024362460305497</v>
      </c>
      <c r="M36" s="4">
        <v>95.952528046266195</v>
      </c>
      <c r="N36" s="3">
        <v>90.167876806379994</v>
      </c>
      <c r="O36" s="4">
        <v>94.088842252535599</v>
      </c>
      <c r="P36" s="3">
        <v>82.975508875356596</v>
      </c>
      <c r="Q36" s="4">
        <v>98.923419220555502</v>
      </c>
      <c r="R36" s="3">
        <v>102.958797028099</v>
      </c>
      <c r="S36" s="4">
        <v>98.846840993990597</v>
      </c>
      <c r="T36" s="3">
        <v>91.203727320648198</v>
      </c>
      <c r="U36" s="4">
        <v>96.251956461999796</v>
      </c>
      <c r="V36" s="3">
        <v>99.169219087147894</v>
      </c>
      <c r="W36" s="4">
        <v>89.247453768205702</v>
      </c>
      <c r="X36" s="3">
        <v>91.634061601565804</v>
      </c>
      <c r="Y36" s="4">
        <v>98.884549803929204</v>
      </c>
      <c r="Z36" s="3">
        <v>96.123216828704201</v>
      </c>
      <c r="AA36" s="4">
        <v>102.70950496036799</v>
      </c>
      <c r="AB36" s="3">
        <v>87.011267374760706</v>
      </c>
      <c r="AC36" s="4">
        <v>99.015897047691098</v>
      </c>
      <c r="AD36" s="3">
        <v>101.294567996597</v>
      </c>
      <c r="AE36" s="4">
        <v>96.264534322246504</v>
      </c>
      <c r="AF36" s="3">
        <v>99.341728677733201</v>
      </c>
      <c r="AG36" s="4">
        <v>102.98257171038701</v>
      </c>
      <c r="AH36" s="3">
        <v>97.362474184045098</v>
      </c>
      <c r="AI36" s="4">
        <v>96.645341458958399</v>
      </c>
      <c r="AJ36" s="3">
        <v>100.168703504623</v>
      </c>
      <c r="AK36" s="4">
        <v>97.499436810092405</v>
      </c>
      <c r="AL36" s="3">
        <v>97.419446148039796</v>
      </c>
      <c r="AM36" s="4">
        <v>97.7824301662788</v>
      </c>
      <c r="AN36" s="3">
        <v>94.9717812134908</v>
      </c>
      <c r="AO36" s="4">
        <v>97.198915997742006</v>
      </c>
      <c r="AP36" s="3">
        <v>95.986376499746498</v>
      </c>
      <c r="AQ36" s="4">
        <v>95.751992027154799</v>
      </c>
      <c r="AR36" s="3">
        <v>90.028578149913301</v>
      </c>
      <c r="AS36" s="4">
        <v>100.424139178557</v>
      </c>
      <c r="AT36" s="3">
        <v>97.673586256263405</v>
      </c>
      <c r="AU36" s="4">
        <v>97.179094686201594</v>
      </c>
      <c r="AV36" s="3">
        <v>97.967260564264294</v>
      </c>
      <c r="AW36" s="4">
        <v>98.226124350474905</v>
      </c>
      <c r="AX36" s="3">
        <v>96.955628961699901</v>
      </c>
      <c r="AY36" s="4">
        <v>97.470567665229495</v>
      </c>
      <c r="AZ36" s="3">
        <v>98.522367584731995</v>
      </c>
      <c r="BA36" s="4">
        <v>96.064822695725297</v>
      </c>
      <c r="BB36" s="3">
        <v>93.377028255774803</v>
      </c>
      <c r="BC36" s="4">
        <v>83.602597233105797</v>
      </c>
      <c r="BD36" s="3">
        <v>100.286892222717</v>
      </c>
      <c r="BE36" s="4">
        <v>89.453681159558201</v>
      </c>
      <c r="BF36" s="3">
        <v>98.342541436464103</v>
      </c>
      <c r="BG36" s="4">
        <v>91.521651303068197</v>
      </c>
      <c r="BH36" s="3">
        <v>97.963046449917201</v>
      </c>
      <c r="BI36" s="4">
        <v>93.514269077261204</v>
      </c>
      <c r="BJ36" s="3">
        <v>99.513822482404194</v>
      </c>
      <c r="BK36" s="4">
        <v>98.949480019004298</v>
      </c>
      <c r="BL36" s="3">
        <v>97.923698911505198</v>
      </c>
      <c r="BM36" s="4">
        <v>92.373221276301507</v>
      </c>
      <c r="BN36" s="3">
        <v>92.350366666666702</v>
      </c>
      <c r="BO36" s="4">
        <v>99.274937182736807</v>
      </c>
      <c r="BP36" s="3">
        <v>77.083745426268095</v>
      </c>
      <c r="BQ36" s="4">
        <v>94.469470301936795</v>
      </c>
      <c r="BR36" s="3">
        <v>98.400386224654099</v>
      </c>
      <c r="BS36" s="4"/>
      <c r="BT36" s="3">
        <v>96.777242393594193</v>
      </c>
      <c r="BU36" s="4">
        <v>86.203472217236197</v>
      </c>
      <c r="BV36" s="3">
        <v>104.993089452117</v>
      </c>
      <c r="BW36" s="4">
        <v>94.9077781584852</v>
      </c>
      <c r="BX36" s="3">
        <v>97.665991794915797</v>
      </c>
      <c r="BY36" s="4">
        <v>92.984182244758998</v>
      </c>
      <c r="BZ36" s="3">
        <v>92.092064582617596</v>
      </c>
      <c r="CA36" s="4">
        <v>86.116053333374794</v>
      </c>
      <c r="CB36" s="3">
        <v>82.2359071530081</v>
      </c>
      <c r="CC36" s="4">
        <v>92.861127090077701</v>
      </c>
      <c r="CD36" s="3">
        <v>82.220476564545706</v>
      </c>
      <c r="CE36" s="4">
        <v>90.783362612380401</v>
      </c>
      <c r="CF36" s="3">
        <v>106.720033705498</v>
      </c>
      <c r="CG36" s="4">
        <v>102.98707532125</v>
      </c>
      <c r="CH36" s="3">
        <v>99.108937207682899</v>
      </c>
      <c r="CI36" s="4">
        <v>88.159178657030793</v>
      </c>
      <c r="CJ36" s="3">
        <v>90.075842184815798</v>
      </c>
      <c r="CK36" s="4">
        <v>100.800826361605</v>
      </c>
      <c r="CL36" s="3">
        <v>95.716237389914994</v>
      </c>
      <c r="CM36" s="4">
        <v>98.788279356686502</v>
      </c>
      <c r="CN36" s="3">
        <v>93.322763538251493</v>
      </c>
      <c r="CO36" s="4">
        <v>89.070561112106105</v>
      </c>
      <c r="CP36" s="3">
        <v>96.755113895281994</v>
      </c>
      <c r="CQ36" s="4">
        <v>98.7725258558484</v>
      </c>
      <c r="CR36" s="3">
        <v>97.425569942767794</v>
      </c>
      <c r="CS36" s="4">
        <v>125.70097792347499</v>
      </c>
      <c r="CT36" s="3">
        <v>92.849349252671701</v>
      </c>
      <c r="CU36" s="4">
        <v>95.747122944566001</v>
      </c>
      <c r="CV36" s="3">
        <v>95.550813881853102</v>
      </c>
      <c r="CW36" s="4">
        <v>98.1781781781782</v>
      </c>
      <c r="CX36" s="3">
        <v>84.437677702833895</v>
      </c>
      <c r="CY36" s="4">
        <v>82.230491290513598</v>
      </c>
      <c r="CZ36" s="3">
        <v>100.75888412002</v>
      </c>
      <c r="DA36" s="4">
        <v>92.944271711101905</v>
      </c>
      <c r="DB36" s="3">
        <v>101.013104037351</v>
      </c>
      <c r="DC36" s="4">
        <v>96.917487660059194</v>
      </c>
      <c r="DD36" s="3">
        <v>99.316919314970207</v>
      </c>
      <c r="DE36" s="4">
        <v>93.7563561075374</v>
      </c>
      <c r="DF36" s="3">
        <v>96.652110625909799</v>
      </c>
      <c r="DG36" s="4">
        <v>91.479608017367497</v>
      </c>
      <c r="DH36" s="3">
        <v>95.069671708373093</v>
      </c>
      <c r="DI36" s="4">
        <v>93.333436224570306</v>
      </c>
      <c r="DJ36" s="3">
        <v>88.581877285656304</v>
      </c>
      <c r="DK36" s="4">
        <v>96.8493150684927</v>
      </c>
      <c r="DL36" s="3">
        <v>96.495022325457796</v>
      </c>
      <c r="DM36" s="4">
        <v>98.716470678656506</v>
      </c>
      <c r="DN36" s="3">
        <v>86.180677787407404</v>
      </c>
      <c r="DO36" s="4">
        <v>94.368986074987902</v>
      </c>
      <c r="DP36" s="3">
        <v>89.250457190046006</v>
      </c>
      <c r="DQ36" s="4"/>
      <c r="DR36" s="3">
        <v>85.448013780198906</v>
      </c>
      <c r="DS36" s="4">
        <v>97.179094686201907</v>
      </c>
      <c r="DT36" s="3"/>
      <c r="DU36" s="4">
        <v>96.939700882477297</v>
      </c>
      <c r="DV36" s="3">
        <v>94.471727257515397</v>
      </c>
      <c r="DW36" s="4">
        <v>103.197114936966</v>
      </c>
      <c r="DX36" s="3">
        <v>81.326316482802795</v>
      </c>
      <c r="DY36" s="4">
        <v>98.993899756026806</v>
      </c>
      <c r="DZ36" s="3">
        <v>95.991313003348097</v>
      </c>
      <c r="EA36" s="4">
        <v>95.263390563151702</v>
      </c>
      <c r="EB36" s="3">
        <v>82.697901108403499</v>
      </c>
      <c r="EC36" s="4">
        <v>101.68674698795201</v>
      </c>
      <c r="ED36" s="3">
        <v>95.846980217476798</v>
      </c>
      <c r="EE36" s="4">
        <v>90.188194831302795</v>
      </c>
      <c r="EF36" s="3">
        <v>94.086378737541494</v>
      </c>
      <c r="EG36" s="4">
        <v>96.550252390528499</v>
      </c>
      <c r="EH36" s="3">
        <v>94.700428947004298</v>
      </c>
      <c r="EI36" s="4">
        <v>94.205662314801202</v>
      </c>
      <c r="EJ36" s="3">
        <v>99.889211233696798</v>
      </c>
      <c r="EK36" s="4">
        <v>109.275975284634</v>
      </c>
      <c r="EL36" s="3">
        <v>89.761501418048198</v>
      </c>
      <c r="EM36" s="4">
        <v>84.986535250224506</v>
      </c>
      <c r="EN36" s="3">
        <v>91.395627663587902</v>
      </c>
      <c r="EO36" s="4">
        <v>103.429116437582</v>
      </c>
      <c r="EP36" s="3">
        <v>87.716105550500401</v>
      </c>
      <c r="EQ36" s="4">
        <v>76.723959034435097</v>
      </c>
      <c r="ER36" s="3">
        <v>87.824266673732694</v>
      </c>
      <c r="ES36" s="4">
        <v>97.672414286231898</v>
      </c>
      <c r="ET36" s="3">
        <v>97.952970353073994</v>
      </c>
      <c r="EU36" s="4">
        <v>97.854648262098806</v>
      </c>
      <c r="EV36" s="3">
        <v>98.529996027016296</v>
      </c>
      <c r="EW36" s="4">
        <v>96.793994582509498</v>
      </c>
      <c r="EX36" s="3">
        <v>91.4821873625568</v>
      </c>
      <c r="EY36" s="4">
        <v>97.267023533248107</v>
      </c>
      <c r="EZ36" s="3">
        <v>99.1274288369424</v>
      </c>
      <c r="FA36" s="4">
        <v>94.081728511038094</v>
      </c>
      <c r="FB36" s="3">
        <v>98.181320923478495</v>
      </c>
      <c r="FC36" s="4">
        <v>98.035936834466497</v>
      </c>
      <c r="FD36" s="3">
        <v>100.896193534351</v>
      </c>
      <c r="FE36" s="4">
        <v>84.176726172162503</v>
      </c>
      <c r="FF36" s="3">
        <v>97.7585920637556</v>
      </c>
      <c r="FG36" s="4">
        <v>100.121498648637</v>
      </c>
      <c r="FH36" s="3">
        <v>94.535474260782095</v>
      </c>
      <c r="FI36" s="4">
        <v>91.013337299253493</v>
      </c>
      <c r="FJ36" s="3">
        <v>83.833806077253698</v>
      </c>
      <c r="FK36" s="4">
        <v>99.464053414604294</v>
      </c>
      <c r="FL36" s="3">
        <v>95.558632442219505</v>
      </c>
      <c r="FM36" s="4">
        <v>97.667327101987397</v>
      </c>
      <c r="FN36" s="3">
        <v>96.893552157337396</v>
      </c>
      <c r="FO36" s="4">
        <v>86.670211503200505</v>
      </c>
      <c r="FP36" s="3">
        <v>93.755459612427103</v>
      </c>
      <c r="FQ36" s="4">
        <v>87.096412556053806</v>
      </c>
      <c r="FR36" s="3"/>
      <c r="FS36" s="4">
        <v>86.810995851583101</v>
      </c>
      <c r="FT36" s="3">
        <v>79.799377378069806</v>
      </c>
      <c r="FU36" s="4">
        <v>99.394087979826296</v>
      </c>
      <c r="FV36" s="3">
        <v>96.615498427963701</v>
      </c>
      <c r="FW36" s="4">
        <v>100.56048421923199</v>
      </c>
      <c r="FX36" s="3">
        <v>88.793354457480504</v>
      </c>
      <c r="FY36" s="4"/>
      <c r="FZ36" s="3">
        <v>94.720172727721604</v>
      </c>
      <c r="GA36" s="4">
        <v>63.166240859836201</v>
      </c>
      <c r="GB36" s="3">
        <v>89.7618354193702</v>
      </c>
      <c r="GC36" s="4">
        <v>95.326719788074698</v>
      </c>
      <c r="GD36" s="3">
        <v>86.163031256787903</v>
      </c>
      <c r="GE36" s="4">
        <v>82.074859907879798</v>
      </c>
      <c r="GF36" s="3"/>
      <c r="GG36" s="1" t="s">
        <v>34</v>
      </c>
      <c r="GH36">
        <f t="shared" si="3"/>
        <v>2.9593639575972164E-2</v>
      </c>
      <c r="GI36">
        <f t="shared" si="4"/>
        <v>3.9565533031775679E-2</v>
      </c>
      <c r="GJ36">
        <f t="shared" si="5"/>
        <v>0.12735223109681915</v>
      </c>
      <c r="GK36">
        <f t="shared" si="6"/>
        <v>0.10714011221273934</v>
      </c>
      <c r="GL36">
        <f t="shared" si="7"/>
        <v>6.2619827153938656E-2</v>
      </c>
      <c r="GM36">
        <f t="shared" si="8"/>
        <v>0.11157587856893869</v>
      </c>
      <c r="GN36">
        <f t="shared" si="9"/>
        <v>0.12247671884287592</v>
      </c>
      <c r="GO36">
        <f t="shared" si="10"/>
        <v>4.9830124575311885E-2</v>
      </c>
      <c r="GP36">
        <f t="shared" si="11"/>
        <v>3.728707307001744E-2</v>
      </c>
      <c r="GQ36">
        <f t="shared" si="12"/>
        <v>0.24237140366172572</v>
      </c>
      <c r="GR36">
        <f t="shared" si="13"/>
        <v>5.6914099606459656E-2</v>
      </c>
      <c r="GS36">
        <f t="shared" si="14"/>
        <v>3.3686236766121924E-2</v>
      </c>
      <c r="GT36">
        <f t="shared" si="15"/>
        <v>0.1037500663024451</v>
      </c>
      <c r="GU36">
        <f t="shared" si="16"/>
        <v>0.10760362338731944</v>
      </c>
      <c r="GV36">
        <f t="shared" si="17"/>
        <v>0.16286254698350056</v>
      </c>
      <c r="GW36">
        <f t="shared" si="18"/>
        <v>5.5885394721722825E-2</v>
      </c>
      <c r="GX36">
        <f t="shared" si="19"/>
        <v>9.4839609483957865E-2</v>
      </c>
      <c r="GY36">
        <f t="shared" si="20"/>
        <v>0.11661489635882361</v>
      </c>
      <c r="GZ36">
        <f t="shared" si="21"/>
        <v>9.30061949788068E-2</v>
      </c>
      <c r="HA36">
        <f t="shared" si="22"/>
        <v>0.14340865220846966</v>
      </c>
      <c r="HB36">
        <f t="shared" si="23"/>
        <v>9.3951321356106954E-2</v>
      </c>
      <c r="HC36">
        <f t="shared" si="24"/>
        <v>0.14679186228482144</v>
      </c>
      <c r="HD36">
        <f t="shared" si="25"/>
        <v>6.2609759760319461E-2</v>
      </c>
      <c r="HE36">
        <f t="shared" si="26"/>
        <v>2.3340915834239695E-2</v>
      </c>
      <c r="HF36">
        <f t="shared" si="27"/>
        <v>0.12170301976286702</v>
      </c>
      <c r="HG36">
        <f t="shared" si="28"/>
        <v>0.14588488228146845</v>
      </c>
      <c r="HH36">
        <f t="shared" si="29"/>
        <v>0.26939309321645055</v>
      </c>
      <c r="HI36">
        <f t="shared" si="30"/>
        <v>8.4577114427860867E-2</v>
      </c>
      <c r="HJ36">
        <f t="shared" si="31"/>
        <v>0.25976232964373236</v>
      </c>
      <c r="HK36">
        <f t="shared" si="32"/>
        <v>5.7724957555178369E-2</v>
      </c>
      <c r="HL36">
        <f t="shared" si="33"/>
        <v>3.4266984505363363E-2</v>
      </c>
      <c r="HM36" t="str">
        <f t="shared" si="34"/>
        <v/>
      </c>
      <c r="HN36">
        <f t="shared" si="35"/>
        <v>0.11801752375794505</v>
      </c>
      <c r="HO36">
        <f t="shared" si="36"/>
        <v>0.13222886945850498</v>
      </c>
      <c r="HP36">
        <f t="shared" si="37"/>
        <v>9.33708469606358E-2</v>
      </c>
      <c r="HQ36">
        <f t="shared" si="38"/>
        <v>4.642166344293952E-2</v>
      </c>
      <c r="HR36">
        <f t="shared" si="39"/>
        <v>9.0054898648648685E-2</v>
      </c>
      <c r="HS36">
        <f t="shared" si="40"/>
        <v>5.3131013537699889E-2</v>
      </c>
      <c r="HT36">
        <f t="shared" si="41"/>
        <v>7.6552263924645647E-2</v>
      </c>
      <c r="HU36">
        <f t="shared" si="42"/>
        <v>5.4541198501874666E-2</v>
      </c>
      <c r="HV36">
        <f t="shared" si="43"/>
        <v>0.23386026388515901</v>
      </c>
      <c r="HW36">
        <f t="shared" si="44"/>
        <v>6.4338937729647938E-2</v>
      </c>
      <c r="HX36">
        <f t="shared" si="45"/>
        <v>0.15115780326535555</v>
      </c>
      <c r="HY36">
        <f t="shared" si="46"/>
        <v>8.9320208272857249E-2</v>
      </c>
      <c r="HZ36">
        <f t="shared" si="47"/>
        <v>7.440944881889755E-2</v>
      </c>
      <c r="IA36">
        <f t="shared" si="48"/>
        <v>8.0388978930310939E-2</v>
      </c>
      <c r="IB36">
        <f t="shared" si="49"/>
        <v>5.4522333492291519E-2</v>
      </c>
      <c r="IC36">
        <f t="shared" si="50"/>
        <v>6.6122131466355816E-2</v>
      </c>
      <c r="ID36">
        <f t="shared" si="51"/>
        <v>4.1826554105909741E-2</v>
      </c>
      <c r="IE36">
        <f t="shared" si="52"/>
        <v>0.14485213581599754</v>
      </c>
      <c r="IF36">
        <f t="shared" si="53"/>
        <v>7.5051607195518288E-2</v>
      </c>
      <c r="IG36">
        <f t="shared" si="54"/>
        <v>0.14291335393304005</v>
      </c>
      <c r="IH36">
        <f t="shared" si="55"/>
        <v>9.9527796208099151E-2</v>
      </c>
      <c r="II36">
        <f t="shared" si="56"/>
        <v>0.2237649338069112</v>
      </c>
      <c r="IJ36">
        <f t="shared" si="57"/>
        <v>9.3993316762418955E-2</v>
      </c>
      <c r="IK36">
        <f t="shared" si="58"/>
        <v>7.4135544954962995E-2</v>
      </c>
      <c r="IL36">
        <f t="shared" si="59"/>
        <v>0.10843890916899324</v>
      </c>
      <c r="IM36">
        <f t="shared" si="60"/>
        <v>0.13925601680347444</v>
      </c>
      <c r="IN36">
        <f t="shared" si="61"/>
        <v>0.61778922166235684</v>
      </c>
      <c r="IO36">
        <f t="shared" si="62"/>
        <v>7.4822036521199786E-2</v>
      </c>
      <c r="IP36">
        <f t="shared" si="63"/>
        <v>4.5686938103752128E-2</v>
      </c>
      <c r="IQ36">
        <f t="shared" si="64"/>
        <v>3.2499724578604949E-2</v>
      </c>
      <c r="IR36">
        <f t="shared" si="65"/>
        <v>5.1425771080281457E-2</v>
      </c>
      <c r="IS36">
        <f t="shared" si="66"/>
        <v>4.9919509945642204E-2</v>
      </c>
      <c r="IT36">
        <f t="shared" si="67"/>
        <v>0.11069903002142811</v>
      </c>
      <c r="IU36">
        <f t="shared" si="68"/>
        <v>3.0806501430273192E-2</v>
      </c>
      <c r="IV36">
        <f t="shared" si="69"/>
        <v>0.18100271456251682</v>
      </c>
      <c r="IW36">
        <f t="shared" si="70"/>
        <v>4.7298079081617095E-2</v>
      </c>
      <c r="IX36">
        <f t="shared" si="71"/>
        <v>8.6924061433447219E-2</v>
      </c>
      <c r="IY36" t="str">
        <f t="shared" si="72"/>
        <v/>
      </c>
      <c r="IZ36">
        <f t="shared" si="73"/>
        <v>0.13526339785302843</v>
      </c>
      <c r="JA36">
        <f t="shared" si="74"/>
        <v>0.21808199976638321</v>
      </c>
      <c r="JB36">
        <f t="shared" si="75"/>
        <v>0.15410819694897904</v>
      </c>
      <c r="JC36">
        <f t="shared" si="76"/>
        <v>7.2391506523248328E-2</v>
      </c>
      <c r="JD36">
        <f t="shared" si="77"/>
        <v>0.17720083915244289</v>
      </c>
      <c r="JE36">
        <f t="shared" si="78"/>
        <v>0.13822493978136063</v>
      </c>
      <c r="JF36">
        <f t="shared" si="79"/>
        <v>6.3134517766496812E-2</v>
      </c>
      <c r="JG36">
        <f t="shared" si="80"/>
        <v>0.14047172015359544</v>
      </c>
      <c r="JH36">
        <f t="shared" si="81"/>
        <v>9.0452261306532389E-2</v>
      </c>
      <c r="JI36">
        <f t="shared" si="82"/>
        <v>0.11893215900677512</v>
      </c>
      <c r="JJ36">
        <f t="shared" si="83"/>
        <v>0.27642276422764334</v>
      </c>
      <c r="JK36">
        <f t="shared" si="84"/>
        <v>0.12443559469388998</v>
      </c>
      <c r="JL36">
        <f t="shared" si="85"/>
        <v>4.3675319324269823E-2</v>
      </c>
      <c r="JM36">
        <f t="shared" si="86"/>
        <v>2.1232876712334869E-2</v>
      </c>
      <c r="JN36">
        <f t="shared" si="87"/>
        <v>0.18204428473572642</v>
      </c>
      <c r="JO36">
        <f t="shared" si="88"/>
        <v>0.19397969665881409</v>
      </c>
      <c r="JP36">
        <f t="shared" si="89"/>
        <v>0.29157305003784706</v>
      </c>
      <c r="JQ36">
        <f t="shared" si="90"/>
        <v>0.21555320060564243</v>
      </c>
      <c r="JR36">
        <f t="shared" si="91"/>
        <v>5.5409217990016746E-2</v>
      </c>
      <c r="JS36">
        <f t="shared" si="92"/>
        <v>9.8301763553233501E-2</v>
      </c>
      <c r="JT36">
        <f t="shared" si="93"/>
        <v>0.11179715960753867</v>
      </c>
      <c r="JU36">
        <f t="shared" si="94"/>
        <v>0.29222452835191559</v>
      </c>
      <c r="JV36">
        <f t="shared" si="95"/>
        <v>9.1363256345293076E-2</v>
      </c>
      <c r="JW36">
        <f t="shared" si="96"/>
        <v>0.15756010050504199</v>
      </c>
      <c r="JX36" t="str">
        <f t="shared" si="97"/>
        <v/>
      </c>
      <c r="JY36">
        <f t="shared" si="98"/>
        <v>0.11260322296159031</v>
      </c>
      <c r="JZ36">
        <f t="shared" si="99"/>
        <v>0.2257201929703645</v>
      </c>
      <c r="KA36">
        <f t="shared" si="100"/>
        <v>9.8033460522450877E-2</v>
      </c>
      <c r="KB36">
        <f t="shared" si="101"/>
        <v>0.11728693883749219</v>
      </c>
      <c r="KC36">
        <f t="shared" si="102"/>
        <v>4.2879789660906109E-2</v>
      </c>
      <c r="KD36">
        <f t="shared" si="103"/>
        <v>0.10872465911067009</v>
      </c>
      <c r="KE36">
        <f t="shared" si="104"/>
        <v>9.0668611855832415E-2</v>
      </c>
      <c r="KF36">
        <f t="shared" si="105"/>
        <v>8.4068010075566413E-2</v>
      </c>
      <c r="KG36">
        <f t="shared" si="106"/>
        <v>0.14252353696111442</v>
      </c>
      <c r="KH36">
        <f t="shared" si="107"/>
        <v>0.1263305322128947</v>
      </c>
      <c r="KI36">
        <f t="shared" si="108"/>
        <v>4.4503553138274698E-2</v>
      </c>
      <c r="KJ36">
        <f t="shared" si="109"/>
        <v>3.0330882352940902E-2</v>
      </c>
      <c r="KK36">
        <f t="shared" si="110"/>
        <v>8.5850556438791026E-2</v>
      </c>
      <c r="KL36">
        <f t="shared" si="111"/>
        <v>0.11338230597253229</v>
      </c>
      <c r="KM36">
        <f t="shared" si="112"/>
        <v>5.4803421644251227E-2</v>
      </c>
      <c r="KN36">
        <f t="shared" si="113"/>
        <v>0.13027944359245303</v>
      </c>
      <c r="KO36">
        <f t="shared" si="114"/>
        <v>0.11906082386418371</v>
      </c>
      <c r="KP36">
        <f t="shared" si="115"/>
        <v>0.33143322475570036</v>
      </c>
      <c r="KQ36">
        <f t="shared" si="116"/>
        <v>8.9368258859777949E-2</v>
      </c>
      <c r="KR36">
        <f t="shared" si="117"/>
        <v>5.9061004784688231E-2</v>
      </c>
      <c r="KS36">
        <f t="shared" si="118"/>
        <v>4.0842787682333848E-2</v>
      </c>
      <c r="KT36">
        <f t="shared" si="119"/>
        <v>0.15499568924226392</v>
      </c>
      <c r="KU36">
        <f t="shared" si="120"/>
        <v>0.25838105069503392</v>
      </c>
      <c r="KV36">
        <f t="shared" si="121"/>
        <v>0.10465104767375455</v>
      </c>
      <c r="KW36" t="str">
        <f t="shared" si="122"/>
        <v/>
      </c>
      <c r="KX36">
        <f t="shared" si="123"/>
        <v>0.11702075513234433</v>
      </c>
      <c r="KY36">
        <f t="shared" si="124"/>
        <v>8.0388978930308275E-2</v>
      </c>
      <c r="KZ36" t="str">
        <f t="shared" si="125"/>
        <v/>
      </c>
      <c r="LA36">
        <f t="shared" si="126"/>
        <v>5.0731760528828662E-2</v>
      </c>
      <c r="LB36">
        <f t="shared" si="127"/>
        <v>0.23440912664239955</v>
      </c>
      <c r="LC36">
        <f t="shared" si="128"/>
        <v>0.15357905982905518</v>
      </c>
      <c r="LD36">
        <f t="shared" si="129"/>
        <v>0.13103800485168282</v>
      </c>
      <c r="LE36">
        <f t="shared" si="130"/>
        <v>8.1932930637123258E-2</v>
      </c>
      <c r="LF36">
        <f t="shared" si="131"/>
        <v>4.6979865771812124E-2</v>
      </c>
      <c r="LG36">
        <f t="shared" si="132"/>
        <v>0.13177376369558735</v>
      </c>
      <c r="LH36">
        <f t="shared" si="133"/>
        <v>0.24518048038645679</v>
      </c>
      <c r="LI36">
        <f t="shared" si="134"/>
        <v>0.16832779623477467</v>
      </c>
      <c r="LJ36">
        <f t="shared" si="135"/>
        <v>9.816871810267136E-2</v>
      </c>
      <c r="LK36">
        <f t="shared" si="136"/>
        <v>0.1349670811997068</v>
      </c>
      <c r="LL36">
        <f t="shared" si="137"/>
        <v>0.10923329373329382</v>
      </c>
      <c r="LM36">
        <f t="shared" si="138"/>
        <v>6.0940001796326193E-2</v>
      </c>
      <c r="LN36">
        <f t="shared" si="139"/>
        <v>0.10280373831776402</v>
      </c>
      <c r="LO36">
        <f t="shared" si="140"/>
        <v>4.6269143043335959E-2</v>
      </c>
      <c r="LP36">
        <f t="shared" si="141"/>
        <v>3.0557143066485271E-2</v>
      </c>
      <c r="LQ36">
        <f t="shared" si="142"/>
        <v>0.15806234505979733</v>
      </c>
      <c r="LR36">
        <f t="shared" si="143"/>
        <v>8.1159154477508988E-2</v>
      </c>
      <c r="LS36">
        <f t="shared" si="144"/>
        <v>0.14943959324130685</v>
      </c>
      <c r="LT36">
        <f t="shared" si="145"/>
        <v>0.10776851961331246</v>
      </c>
      <c r="LU36">
        <f t="shared" si="146"/>
        <v>8.7910654619852036E-2</v>
      </c>
      <c r="LV36">
        <f t="shared" si="147"/>
        <v>0.12023551286024081</v>
      </c>
      <c r="LW36">
        <f t="shared" si="148"/>
        <v>0.35129501103156868</v>
      </c>
      <c r="LX36">
        <f t="shared" si="149"/>
        <v>9.6176742955417893E-2</v>
      </c>
      <c r="LY36">
        <f t="shared" si="150"/>
        <v>6.5860712873759386E-2</v>
      </c>
      <c r="LZ36">
        <f t="shared" si="151"/>
        <v>5.60928433268848E-2</v>
      </c>
      <c r="MA36">
        <f t="shared" si="152"/>
        <v>5.0714285714285712E-2</v>
      </c>
      <c r="MB36">
        <f t="shared" si="153"/>
        <v>6.1240015214910626E-2</v>
      </c>
      <c r="MC36">
        <f t="shared" si="154"/>
        <v>0.23480108825487256</v>
      </c>
      <c r="MD36">
        <f t="shared" si="155"/>
        <v>0.11274376934818764</v>
      </c>
      <c r="ME36">
        <f t="shared" si="156"/>
        <v>0.21292507881145672</v>
      </c>
      <c r="MF36">
        <f t="shared" si="157"/>
        <v>4.9048316251830038E-2</v>
      </c>
      <c r="MG36">
        <f t="shared" si="158"/>
        <v>0.25284268677222199</v>
      </c>
      <c r="MH36">
        <f t="shared" si="159"/>
        <v>5.958296316714784E-2</v>
      </c>
      <c r="MI36">
        <f t="shared" si="160"/>
        <v>6.3745292707976242E-2</v>
      </c>
      <c r="MJ36">
        <f t="shared" si="161"/>
        <v>0.10738292011019657</v>
      </c>
      <c r="MK36">
        <f t="shared" si="162"/>
        <v>0.19970566836431058</v>
      </c>
      <c r="ML36">
        <f t="shared" si="163"/>
        <v>0.17782982045277129</v>
      </c>
      <c r="MM36">
        <f t="shared" si="164"/>
        <v>4.2837465564733668E-2</v>
      </c>
      <c r="MN36">
        <f t="shared" si="165"/>
        <v>0.18181818181818188</v>
      </c>
      <c r="MO36">
        <f t="shared" si="166"/>
        <v>0.24113533020793421</v>
      </c>
      <c r="MP36">
        <f t="shared" si="167"/>
        <v>0.10300842358604467</v>
      </c>
      <c r="MQ36">
        <f t="shared" si="168"/>
        <v>7.2594072594076131E-2</v>
      </c>
      <c r="MR36">
        <f t="shared" si="169"/>
        <v>0.12234175631723732</v>
      </c>
      <c r="MS36">
        <f t="shared" si="170"/>
        <v>0.12043808105341625</v>
      </c>
      <c r="MT36">
        <f t="shared" si="171"/>
        <v>0.10170075177432714</v>
      </c>
      <c r="MU36">
        <f t="shared" si="172"/>
        <v>0.13322544865772135</v>
      </c>
      <c r="MV36">
        <f t="shared" si="173"/>
        <v>4.1749841662781062E-2</v>
      </c>
      <c r="MW36">
        <f t="shared" si="174"/>
        <v>0.11650299401197617</v>
      </c>
      <c r="MX36" t="str">
        <f t="shared" si="175"/>
        <v/>
      </c>
      <c r="MY36">
        <f t="shared" si="176"/>
        <v>0.15010553253469294</v>
      </c>
      <c r="MZ36">
        <f t="shared" si="177"/>
        <v>0.258592471358428</v>
      </c>
      <c r="NA36">
        <f t="shared" si="178"/>
        <v>0.14304690394332331</v>
      </c>
      <c r="NB36">
        <f t="shared" si="179"/>
        <v>4.4799999999999507E-2</v>
      </c>
      <c r="NC36">
        <f t="shared" si="180"/>
        <v>5.3028144439148273E-2</v>
      </c>
      <c r="ND36">
        <f t="shared" si="181"/>
        <v>7.5783357543058871E-2</v>
      </c>
      <c r="NE36" t="str">
        <f t="shared" si="182"/>
        <v/>
      </c>
      <c r="NF36">
        <f t="shared" si="183"/>
        <v>6.0181368507832511E-2</v>
      </c>
      <c r="NG36" t="str">
        <f t="shared" si="184"/>
        <v/>
      </c>
      <c r="NH36">
        <f t="shared" si="185"/>
        <v>0.27753583639570856</v>
      </c>
      <c r="NI36">
        <f t="shared" si="186"/>
        <v>0.11133914154553426</v>
      </c>
      <c r="NJ36">
        <f t="shared" si="187"/>
        <v>0.19603567282119183</v>
      </c>
      <c r="NK36">
        <f t="shared" si="188"/>
        <v>0.13369929716569495</v>
      </c>
      <c r="NL36" t="str">
        <f t="shared" si="189"/>
        <v/>
      </c>
    </row>
    <row r="37" spans="1:376" x14ac:dyDescent="0.4">
      <c r="A37" s="1" t="s">
        <v>35</v>
      </c>
      <c r="B37" s="3">
        <v>94.803608807032106</v>
      </c>
      <c r="C37" s="4">
        <v>93.187990897746502</v>
      </c>
      <c r="D37" s="3">
        <v>80.499198395836899</v>
      </c>
      <c r="E37" s="4">
        <v>98.999231434085104</v>
      </c>
      <c r="F37" s="3">
        <v>97.700961118392399</v>
      </c>
      <c r="G37" s="4">
        <v>89.553397099313003</v>
      </c>
      <c r="H37" s="3">
        <v>98.834946279559603</v>
      </c>
      <c r="I37" s="4">
        <v>96.149843912591095</v>
      </c>
      <c r="J37" s="3">
        <v>98.043689137610201</v>
      </c>
      <c r="K37" s="4">
        <v>96.3</v>
      </c>
      <c r="L37" s="3">
        <v>98.2257375565205</v>
      </c>
      <c r="M37" s="4">
        <v>97.581517271632407</v>
      </c>
      <c r="N37" s="3">
        <v>89.747564246899998</v>
      </c>
      <c r="O37" s="4">
        <v>93.739069604756594</v>
      </c>
      <c r="P37" s="3">
        <v>85.527582664205099</v>
      </c>
      <c r="Q37" s="4">
        <v>98.187755687935095</v>
      </c>
      <c r="R37" s="3">
        <v>100.270064112079</v>
      </c>
      <c r="S37" s="4">
        <v>99.236641221374001</v>
      </c>
      <c r="T37" s="3">
        <v>91.026883640259101</v>
      </c>
      <c r="U37" s="4">
        <v>97.418067553197801</v>
      </c>
      <c r="V37" s="3">
        <v>99.345782252137099</v>
      </c>
      <c r="W37" s="4">
        <v>90.416634385256401</v>
      </c>
      <c r="X37" s="3">
        <v>92.599758388507496</v>
      </c>
      <c r="Y37" s="4">
        <v>99.658653267166699</v>
      </c>
      <c r="Z37" s="3">
        <v>97.299237680151407</v>
      </c>
      <c r="AA37" s="4">
        <v>102.66187708883599</v>
      </c>
      <c r="AB37" s="3">
        <v>91.131870193326506</v>
      </c>
      <c r="AC37" s="4">
        <v>99.439818319454901</v>
      </c>
      <c r="AD37" s="3">
        <v>94.135088757107198</v>
      </c>
      <c r="AE37" s="4">
        <v>97.701549040058495</v>
      </c>
      <c r="AF37" s="3">
        <v>97.853463079565003</v>
      </c>
      <c r="AG37" s="4">
        <v>100.646464013234</v>
      </c>
      <c r="AH37" s="3">
        <v>99.603197158256904</v>
      </c>
      <c r="AI37" s="4">
        <v>95.126460601454198</v>
      </c>
      <c r="AJ37" s="3">
        <v>101.58252418834699</v>
      </c>
      <c r="AK37" s="4">
        <v>97.499436810092405</v>
      </c>
      <c r="AL37" s="3">
        <v>97.617587394442594</v>
      </c>
      <c r="AM37" s="4">
        <v>96.872350048958296</v>
      </c>
      <c r="AN37" s="3">
        <v>95.556946406341197</v>
      </c>
      <c r="AO37" s="4">
        <v>97.306794927816796</v>
      </c>
      <c r="AP37" s="3">
        <v>98.4713428068236</v>
      </c>
      <c r="AQ37" s="4">
        <v>100.42299927641101</v>
      </c>
      <c r="AR37" s="3">
        <v>92.702551993935899</v>
      </c>
      <c r="AS37" s="4">
        <v>99.324762629910794</v>
      </c>
      <c r="AT37" s="3">
        <v>97.279885468861806</v>
      </c>
      <c r="AU37" s="4">
        <v>98.316203804942006</v>
      </c>
      <c r="AV37" s="3">
        <v>98.7410749226555</v>
      </c>
      <c r="AW37" s="4">
        <v>97.616914531446</v>
      </c>
      <c r="AX37" s="3">
        <v>96.848495670029493</v>
      </c>
      <c r="AY37" s="4">
        <v>97.493880405641903</v>
      </c>
      <c r="AZ37" s="3">
        <v>97.435932479285199</v>
      </c>
      <c r="BA37" s="4">
        <v>93.336316370551501</v>
      </c>
      <c r="BB37" s="3">
        <v>93.872528069903495</v>
      </c>
      <c r="BC37" s="4">
        <v>83.977595690351805</v>
      </c>
      <c r="BD37" s="3">
        <v>99.051018003567904</v>
      </c>
      <c r="BE37" s="4">
        <v>89.701523079662607</v>
      </c>
      <c r="BF37" s="3">
        <v>98.895027624309407</v>
      </c>
      <c r="BG37" s="4">
        <v>92.908229096394194</v>
      </c>
      <c r="BH37" s="3">
        <v>93.620034951343001</v>
      </c>
      <c r="BI37" s="4">
        <v>93.514269077261204</v>
      </c>
      <c r="BJ37" s="3">
        <v>99.544227049732996</v>
      </c>
      <c r="BK37" s="4">
        <v>98.453254500343107</v>
      </c>
      <c r="BL37" s="3">
        <v>98.7566551012671</v>
      </c>
      <c r="BM37" s="4">
        <v>93.968380020745101</v>
      </c>
      <c r="BN37" s="3">
        <v>92.688199999999995</v>
      </c>
      <c r="BO37" s="4">
        <v>98.708225358007098</v>
      </c>
      <c r="BP37" s="3">
        <v>79.384109142174395</v>
      </c>
      <c r="BQ37" s="4">
        <v>95.076395505670106</v>
      </c>
      <c r="BR37" s="3">
        <v>99.137431606050896</v>
      </c>
      <c r="BS37" s="4"/>
      <c r="BT37" s="3">
        <v>97.204764575723999</v>
      </c>
      <c r="BU37" s="4">
        <v>85.434684058797004</v>
      </c>
      <c r="BV37" s="3">
        <v>104.80723356283799</v>
      </c>
      <c r="BW37" s="4">
        <v>94.627011692363595</v>
      </c>
      <c r="BX37" s="3">
        <v>100.420827169817</v>
      </c>
      <c r="BY37" s="4">
        <v>93.862105502156993</v>
      </c>
      <c r="BZ37" s="3">
        <v>91.899690827894204</v>
      </c>
      <c r="CA37" s="4">
        <v>90.221979251671002</v>
      </c>
      <c r="CB37" s="3">
        <v>83.941260066319302</v>
      </c>
      <c r="CC37" s="4">
        <v>94.106627406611906</v>
      </c>
      <c r="CD37" s="3">
        <v>87.143231212359197</v>
      </c>
      <c r="CE37" s="4">
        <v>94.6558993553042</v>
      </c>
      <c r="CF37" s="3">
        <v>105.751000631978</v>
      </c>
      <c r="CG37" s="4">
        <v>102.296350470001</v>
      </c>
      <c r="CH37" s="3">
        <v>97.632710506920901</v>
      </c>
      <c r="CI37" s="4">
        <v>89.5757226931226</v>
      </c>
      <c r="CJ37" s="3">
        <v>92.704465800600502</v>
      </c>
      <c r="CK37" s="4">
        <v>102.95670704179</v>
      </c>
      <c r="CL37" s="3">
        <v>95.457667935071996</v>
      </c>
      <c r="CM37" s="4">
        <v>98.582654035396899</v>
      </c>
      <c r="CN37" s="3">
        <v>95.044024302546603</v>
      </c>
      <c r="CO37" s="4">
        <v>91.537777144571095</v>
      </c>
      <c r="CP37" s="3">
        <v>94.042958788166999</v>
      </c>
      <c r="CQ37" s="4">
        <v>100.128007075592</v>
      </c>
      <c r="CR37" s="3">
        <v>96.343442433560696</v>
      </c>
      <c r="CS37" s="4">
        <v>128.62667894089799</v>
      </c>
      <c r="CT37" s="3">
        <v>88.263577465818202</v>
      </c>
      <c r="CU37" s="4">
        <v>97.333950429881199</v>
      </c>
      <c r="CV37" s="3">
        <v>96.701001099836603</v>
      </c>
      <c r="CW37" s="4">
        <v>97.482937482937501</v>
      </c>
      <c r="CX37" s="3">
        <v>87.343822551758507</v>
      </c>
      <c r="CY37" s="4">
        <v>87.925362670549205</v>
      </c>
      <c r="CZ37" s="3">
        <v>99.178582132659798</v>
      </c>
      <c r="DA37" s="4">
        <v>91.301498840923401</v>
      </c>
      <c r="DB37" s="3">
        <v>98.023658779840702</v>
      </c>
      <c r="DC37" s="4">
        <v>99.341345770295504</v>
      </c>
      <c r="DD37" s="3">
        <v>99.157445225079996</v>
      </c>
      <c r="DE37" s="4">
        <v>92.9719481919755</v>
      </c>
      <c r="DF37" s="3">
        <v>96.818465377417397</v>
      </c>
      <c r="DG37" s="4">
        <v>93.616355108612396</v>
      </c>
      <c r="DH37" s="3">
        <v>94.621908884943693</v>
      </c>
      <c r="DI37" s="4">
        <v>94.611490531646496</v>
      </c>
      <c r="DJ37" s="3">
        <v>88.3651632127862</v>
      </c>
      <c r="DK37" s="4">
        <v>97.589041095889996</v>
      </c>
      <c r="DL37" s="3">
        <v>97.366924263736706</v>
      </c>
      <c r="DM37" s="4">
        <v>99.362078241488007</v>
      </c>
      <c r="DN37" s="3">
        <v>88.442947383469004</v>
      </c>
      <c r="DO37" s="4">
        <v>94.088559226792796</v>
      </c>
      <c r="DP37" s="3">
        <v>90.417450176558205</v>
      </c>
      <c r="DQ37" s="4"/>
      <c r="DR37" s="3">
        <v>87.831539243055104</v>
      </c>
      <c r="DS37" s="4">
        <v>98.316203804941907</v>
      </c>
      <c r="DT37" s="3"/>
      <c r="DU37" s="4">
        <v>96.489656245482493</v>
      </c>
      <c r="DV37" s="3">
        <v>94.724698752115799</v>
      </c>
      <c r="DW37" s="4">
        <v>103.268796193</v>
      </c>
      <c r="DX37" s="3">
        <v>81.916923763100101</v>
      </c>
      <c r="DY37" s="4">
        <v>99.707920803366903</v>
      </c>
      <c r="DZ37" s="3">
        <v>96.896208487919594</v>
      </c>
      <c r="EA37" s="4">
        <v>97.008141306066506</v>
      </c>
      <c r="EB37" s="3">
        <v>84.528913426012807</v>
      </c>
      <c r="EC37" s="4">
        <v>99.759036144578303</v>
      </c>
      <c r="ED37" s="3">
        <v>95.951788287698193</v>
      </c>
      <c r="EE37" s="4">
        <v>90.963257199602793</v>
      </c>
      <c r="EF37" s="3">
        <v>94.765596160945094</v>
      </c>
      <c r="EG37" s="4">
        <v>98.021094102680095</v>
      </c>
      <c r="EH37" s="3">
        <v>94.3129929431297</v>
      </c>
      <c r="EI37" s="4">
        <v>94.704415432008304</v>
      </c>
      <c r="EJ37" s="3">
        <v>99.338463231978196</v>
      </c>
      <c r="EK37" s="4">
        <v>110.76569295723699</v>
      </c>
      <c r="EL37" s="3">
        <v>91.196680434741197</v>
      </c>
      <c r="EM37" s="4">
        <v>86.996835216719504</v>
      </c>
      <c r="EN37" s="3">
        <v>93.102016977225702</v>
      </c>
      <c r="EO37" s="4">
        <v>103.38493883895001</v>
      </c>
      <c r="EP37" s="3">
        <v>89.851380042462793</v>
      </c>
      <c r="EQ37" s="4">
        <v>93.764347123207301</v>
      </c>
      <c r="ER37" s="3">
        <v>88.534407376984007</v>
      </c>
      <c r="ES37" s="4">
        <v>98.408043489452794</v>
      </c>
      <c r="ET37" s="3">
        <v>93.378243715705295</v>
      </c>
      <c r="EU37" s="4">
        <v>98.785963745218694</v>
      </c>
      <c r="EV37" s="3">
        <v>97.632984593652097</v>
      </c>
      <c r="EW37" s="4">
        <v>97.900018583906302</v>
      </c>
      <c r="EX37" s="3">
        <v>92.303181351708005</v>
      </c>
      <c r="EY37" s="4">
        <v>96.2437121594986</v>
      </c>
      <c r="EZ37" s="3">
        <v>98.933207399798704</v>
      </c>
      <c r="FA37" s="4">
        <v>93.189290746830096</v>
      </c>
      <c r="FB37" s="3">
        <v>99.891035190340602</v>
      </c>
      <c r="FC37" s="4">
        <v>98.862578680843598</v>
      </c>
      <c r="FD37" s="3">
        <v>101.433329347484</v>
      </c>
      <c r="FE37" s="4">
        <v>81.996875641253993</v>
      </c>
      <c r="FF37" s="3">
        <v>95.413111527761401</v>
      </c>
      <c r="FG37" s="4">
        <v>100.02121404976199</v>
      </c>
      <c r="FH37" s="3">
        <v>96.646688326159094</v>
      </c>
      <c r="FI37" s="4">
        <v>91.915628310619695</v>
      </c>
      <c r="FJ37" s="3">
        <v>86.943504317081704</v>
      </c>
      <c r="FK37" s="4">
        <v>96.036388115311894</v>
      </c>
      <c r="FL37" s="3">
        <v>94.259239535626705</v>
      </c>
      <c r="FM37" s="4">
        <v>96.668610499431693</v>
      </c>
      <c r="FN37" s="3">
        <v>96.407208856474597</v>
      </c>
      <c r="FO37" s="4">
        <v>89.552420643428903</v>
      </c>
      <c r="FP37" s="3">
        <v>95.1120666997532</v>
      </c>
      <c r="FQ37" s="4">
        <v>89.930866965620396</v>
      </c>
      <c r="FR37" s="3"/>
      <c r="FS37" s="4">
        <v>89.244037328411807</v>
      </c>
      <c r="FT37" s="3">
        <v>83.120027672085797</v>
      </c>
      <c r="FU37" s="4">
        <v>99.915942841131994</v>
      </c>
      <c r="FV37" s="3">
        <v>96.800443869058597</v>
      </c>
      <c r="FW37" s="4">
        <v>97.716101328942997</v>
      </c>
      <c r="FX37" s="3">
        <v>90.1361651109018</v>
      </c>
      <c r="FY37" s="4"/>
      <c r="FZ37" s="3">
        <v>94.867482483130104</v>
      </c>
      <c r="GA37" s="4">
        <v>67.518280327724298</v>
      </c>
      <c r="GB37" s="3">
        <v>89.500466392667093</v>
      </c>
      <c r="GC37" s="4">
        <v>95.5121176078829</v>
      </c>
      <c r="GD37" s="3">
        <v>86.575010444271797</v>
      </c>
      <c r="GE37" s="4">
        <v>85.505246179683397</v>
      </c>
      <c r="GF37" s="3"/>
      <c r="GG37" s="1" t="s">
        <v>35</v>
      </c>
      <c r="GH37">
        <f t="shared" si="3"/>
        <v>2.4750325662179717E-2</v>
      </c>
      <c r="GI37">
        <f t="shared" si="4"/>
        <v>4.7384632308454355E-2</v>
      </c>
      <c r="GJ37">
        <f t="shared" si="5"/>
        <v>0.13241005898200253</v>
      </c>
      <c r="GK37">
        <f t="shared" si="6"/>
        <v>5.281952090462716E-2</v>
      </c>
      <c r="GL37">
        <f t="shared" si="7"/>
        <v>3.2788777925301771E-2</v>
      </c>
      <c r="GM37">
        <f t="shared" si="8"/>
        <v>6.7895832704667924E-2</v>
      </c>
      <c r="GN37">
        <f t="shared" si="9"/>
        <v>4.4184320840407354E-2</v>
      </c>
      <c r="GO37">
        <f t="shared" si="10"/>
        <v>3.7037037037037424E-2</v>
      </c>
      <c r="GP37">
        <f t="shared" si="11"/>
        <v>2.2222190793506513E-2</v>
      </c>
      <c r="GQ37">
        <f t="shared" si="12"/>
        <v>0.18839983545865935</v>
      </c>
      <c r="GR37">
        <f t="shared" si="13"/>
        <v>5.0333763996551983E-2</v>
      </c>
      <c r="GS37">
        <f t="shared" si="14"/>
        <v>4.5933350357501901E-2</v>
      </c>
      <c r="GT37">
        <f t="shared" si="15"/>
        <v>6.4720094586953048E-2</v>
      </c>
      <c r="GU37">
        <f t="shared" si="16"/>
        <v>8.4434852980846964E-2</v>
      </c>
      <c r="GV37">
        <f t="shared" si="17"/>
        <v>0.14564172197527947</v>
      </c>
      <c r="GW37">
        <f t="shared" si="18"/>
        <v>3.4911869279068197E-2</v>
      </c>
      <c r="GX37">
        <f t="shared" si="19"/>
        <v>4.4398907103825769E-2</v>
      </c>
      <c r="GY37">
        <f t="shared" si="20"/>
        <v>9.2301455264660603E-2</v>
      </c>
      <c r="GZ37">
        <f t="shared" si="21"/>
        <v>9.0353592960729534E-2</v>
      </c>
      <c r="HA37">
        <f t="shared" si="22"/>
        <v>0.12401433691756236</v>
      </c>
      <c r="HB37">
        <f t="shared" si="23"/>
        <v>5.5304297861730412E-2</v>
      </c>
      <c r="HC37">
        <f t="shared" si="24"/>
        <v>0.14250538627269838</v>
      </c>
      <c r="HD37">
        <f t="shared" si="25"/>
        <v>6.2325801833393868E-2</v>
      </c>
      <c r="HE37">
        <f t="shared" si="26"/>
        <v>2.3055037771018583E-2</v>
      </c>
      <c r="HF37">
        <f t="shared" si="27"/>
        <v>9.2552639430522277E-2</v>
      </c>
      <c r="HG37">
        <f t="shared" si="28"/>
        <v>0.13056713224830041</v>
      </c>
      <c r="HH37">
        <f t="shared" si="29"/>
        <v>0.25108187123321413</v>
      </c>
      <c r="HI37">
        <f t="shared" si="30"/>
        <v>8.3470801715606058E-2</v>
      </c>
      <c r="HJ37">
        <f t="shared" si="31"/>
        <v>0.129027151112167</v>
      </c>
      <c r="HK37">
        <f t="shared" si="32"/>
        <v>5.4712260216847719E-2</v>
      </c>
      <c r="HL37">
        <f t="shared" si="33"/>
        <v>1.907600596125314E-2</v>
      </c>
      <c r="HM37" t="str">
        <f t="shared" si="34"/>
        <v/>
      </c>
      <c r="HN37">
        <f t="shared" si="35"/>
        <v>0.13277483750993935</v>
      </c>
      <c r="HO37">
        <f t="shared" si="36"/>
        <v>0.11906962415280464</v>
      </c>
      <c r="HP37">
        <f t="shared" si="37"/>
        <v>8.6056606668249325E-2</v>
      </c>
      <c r="HQ37">
        <f t="shared" si="38"/>
        <v>2.316784869976396E-2</v>
      </c>
      <c r="HR37">
        <f t="shared" si="39"/>
        <v>7.485325437639534E-2</v>
      </c>
      <c r="HS37">
        <f t="shared" si="40"/>
        <v>2.5804934483266706E-2</v>
      </c>
      <c r="HT37">
        <f t="shared" si="41"/>
        <v>7.779426103590259E-2</v>
      </c>
      <c r="HU37">
        <f t="shared" si="42"/>
        <v>4.3015726179463698E-2</v>
      </c>
      <c r="HV37">
        <f t="shared" si="43"/>
        <v>0.24353079633586772</v>
      </c>
      <c r="HW37">
        <f t="shared" si="44"/>
        <v>0.1069945715951266</v>
      </c>
      <c r="HX37">
        <f t="shared" si="45"/>
        <v>0.15489403272638502</v>
      </c>
      <c r="HY37">
        <f t="shared" si="46"/>
        <v>8.8187433178596564E-2</v>
      </c>
      <c r="HZ37">
        <f t="shared" si="47"/>
        <v>4.4581091468100853E-2</v>
      </c>
      <c r="IA37">
        <f t="shared" si="48"/>
        <v>8.1462475946122437E-2</v>
      </c>
      <c r="IB37">
        <f t="shared" si="49"/>
        <v>3.5848179705654237E-2</v>
      </c>
      <c r="IC37">
        <f t="shared" si="50"/>
        <v>4.6484825201690505E-2</v>
      </c>
      <c r="ID37">
        <f t="shared" si="51"/>
        <v>2.9222011385199309E-2</v>
      </c>
      <c r="IE37">
        <f t="shared" si="52"/>
        <v>0.11549746599092847</v>
      </c>
      <c r="IF37">
        <f t="shared" si="53"/>
        <v>4.3592786638493086E-2</v>
      </c>
      <c r="IG37">
        <f t="shared" si="54"/>
        <v>8.1501769572372096E-2</v>
      </c>
      <c r="IH37">
        <f t="shared" si="55"/>
        <v>9.270328009502804E-2</v>
      </c>
      <c r="II37">
        <f t="shared" si="56"/>
        <v>0.19604147031102692</v>
      </c>
      <c r="IJ37">
        <f t="shared" si="57"/>
        <v>6.053996413164664E-2</v>
      </c>
      <c r="IK37">
        <f t="shared" si="58"/>
        <v>6.9916429495952892E-2</v>
      </c>
      <c r="IL37">
        <f t="shared" si="59"/>
        <v>8.2360300250208907E-2</v>
      </c>
      <c r="IM37">
        <f t="shared" si="60"/>
        <v>0.13385047566183039</v>
      </c>
      <c r="IN37">
        <f t="shared" si="61"/>
        <v>0.47965807615711009</v>
      </c>
      <c r="IO37">
        <f t="shared" si="62"/>
        <v>6.493406930389467E-2</v>
      </c>
      <c r="IP37">
        <f t="shared" si="63"/>
        <v>3.8046897010745928E-2</v>
      </c>
      <c r="IQ37">
        <f t="shared" si="64"/>
        <v>1.7605761885707949E-2</v>
      </c>
      <c r="IR37">
        <f t="shared" si="65"/>
        <v>5.4876748225109795E-2</v>
      </c>
      <c r="IS37">
        <f t="shared" si="66"/>
        <v>6.6525369950442226E-2</v>
      </c>
      <c r="IT37">
        <f t="shared" si="67"/>
        <v>6.2741856148119446E-2</v>
      </c>
      <c r="IU37">
        <f t="shared" si="68"/>
        <v>1.6129023500977224E-2</v>
      </c>
      <c r="IV37">
        <f t="shared" si="69"/>
        <v>0.17626105413797899</v>
      </c>
      <c r="IW37">
        <f t="shared" si="70"/>
        <v>2.9023710476319131E-2</v>
      </c>
      <c r="IX37">
        <f t="shared" si="71"/>
        <v>6.832685904550484E-2</v>
      </c>
      <c r="IY37" t="str">
        <f t="shared" si="72"/>
        <v/>
      </c>
      <c r="IZ37">
        <f t="shared" si="73"/>
        <v>0.11040926703261222</v>
      </c>
      <c r="JA37">
        <f t="shared" si="74"/>
        <v>0.16097506178386856</v>
      </c>
      <c r="JB37">
        <f t="shared" si="75"/>
        <v>0.12248160823939558</v>
      </c>
      <c r="JC37">
        <f t="shared" si="76"/>
        <v>6.7623555416130854E-2</v>
      </c>
      <c r="JD37">
        <f t="shared" si="77"/>
        <v>0.18078615110138352</v>
      </c>
      <c r="JE37">
        <f t="shared" si="78"/>
        <v>0.11588986863415607</v>
      </c>
      <c r="JF37">
        <f t="shared" si="79"/>
        <v>4.2394014962593873E-2</v>
      </c>
      <c r="JG37">
        <f t="shared" si="80"/>
        <v>0.17072275682392601</v>
      </c>
      <c r="JH37">
        <f t="shared" si="81"/>
        <v>0.10199004975124359</v>
      </c>
      <c r="JI37">
        <f t="shared" si="82"/>
        <v>0.11085090279805887</v>
      </c>
      <c r="JJ37">
        <f t="shared" si="83"/>
        <v>0.28000000000000047</v>
      </c>
      <c r="JK37">
        <f t="shared" si="84"/>
        <v>0.12346480030406837</v>
      </c>
      <c r="JL37">
        <f t="shared" si="85"/>
        <v>2.5326797385619493E-2</v>
      </c>
      <c r="JM37">
        <f t="shared" si="86"/>
        <v>1.0231923601639714E-2</v>
      </c>
      <c r="JN37">
        <f t="shared" si="87"/>
        <v>0.13258015342362883</v>
      </c>
      <c r="JO37">
        <f t="shared" si="88"/>
        <v>0.1153922017610769</v>
      </c>
      <c r="JP37">
        <f t="shared" si="89"/>
        <v>0.28661155675912853</v>
      </c>
      <c r="JQ37">
        <f t="shared" si="90"/>
        <v>0.23855812518073227</v>
      </c>
      <c r="JR37">
        <f t="shared" si="91"/>
        <v>4.495431060340338E-2</v>
      </c>
      <c r="JS37">
        <f t="shared" si="92"/>
        <v>2.5045815516187453E-2</v>
      </c>
      <c r="JT37">
        <f t="shared" si="93"/>
        <v>9.9264275774276101E-2</v>
      </c>
      <c r="JU37">
        <f t="shared" si="94"/>
        <v>0.18531313149744033</v>
      </c>
      <c r="JV37">
        <f t="shared" si="95"/>
        <v>4.7578148164464373E-2</v>
      </c>
      <c r="JW37">
        <f t="shared" si="96"/>
        <v>0.12027956932491013</v>
      </c>
      <c r="JX37" t="str">
        <f t="shared" si="97"/>
        <v/>
      </c>
      <c r="JY37">
        <f t="shared" si="98"/>
        <v>0.11459518857187945</v>
      </c>
      <c r="JZ37">
        <f t="shared" si="99"/>
        <v>0.14448566245159911</v>
      </c>
      <c r="KA37">
        <f t="shared" si="100"/>
        <v>8.8437321121923596E-2</v>
      </c>
      <c r="KB37">
        <f t="shared" si="101"/>
        <v>9.3409729335049763E-2</v>
      </c>
      <c r="KC37">
        <f t="shared" si="102"/>
        <v>2.1162205444978044E-2</v>
      </c>
      <c r="KD37">
        <f t="shared" si="103"/>
        <v>0.10356805808103808</v>
      </c>
      <c r="KE37">
        <f t="shared" si="104"/>
        <v>9.6617278808554641E-2</v>
      </c>
      <c r="KF37">
        <f t="shared" si="105"/>
        <v>5.9062500000000018E-2</v>
      </c>
      <c r="KG37">
        <f t="shared" si="106"/>
        <v>9.2963708466715866E-2</v>
      </c>
      <c r="KH37">
        <f t="shared" si="107"/>
        <v>8.7817117368272246E-2</v>
      </c>
      <c r="KI37">
        <f t="shared" si="108"/>
        <v>5.0564861706271946E-2</v>
      </c>
      <c r="KJ37">
        <f t="shared" si="109"/>
        <v>1.723260379553615E-2</v>
      </c>
      <c r="KK37">
        <f t="shared" si="110"/>
        <v>5.4727474972191992E-2</v>
      </c>
      <c r="KL37">
        <f t="shared" si="111"/>
        <v>8.245505269683906E-2</v>
      </c>
      <c r="KM37">
        <f t="shared" si="112"/>
        <v>6.1817278522421581E-2</v>
      </c>
      <c r="KN37">
        <f t="shared" si="113"/>
        <v>0.10900082680361756</v>
      </c>
      <c r="KO37">
        <f t="shared" si="114"/>
        <v>8.4221347727799101E-2</v>
      </c>
      <c r="KP37">
        <f t="shared" si="115"/>
        <v>0.24694189602446559</v>
      </c>
      <c r="KQ37">
        <f t="shared" si="116"/>
        <v>6.5191387559802694E-2</v>
      </c>
      <c r="KR37">
        <f t="shared" si="117"/>
        <v>6.0700504600771144E-2</v>
      </c>
      <c r="KS37">
        <f t="shared" si="118"/>
        <v>3.6894449791466943E-2</v>
      </c>
      <c r="KT37">
        <f t="shared" si="119"/>
        <v>0.13810706401766026</v>
      </c>
      <c r="KU37">
        <f t="shared" si="120"/>
        <v>0.19508798078347245</v>
      </c>
      <c r="KV37">
        <f t="shared" si="121"/>
        <v>0.11194524181367171</v>
      </c>
      <c r="KW37" t="str">
        <f t="shared" si="122"/>
        <v/>
      </c>
      <c r="KX37">
        <f t="shared" si="123"/>
        <v>0.1347823281831817</v>
      </c>
      <c r="KY37">
        <f t="shared" si="124"/>
        <v>8.1462475946122437E-2</v>
      </c>
      <c r="KZ37" t="str">
        <f t="shared" si="125"/>
        <v/>
      </c>
      <c r="LA37">
        <f t="shared" si="126"/>
        <v>3.3751296492091409E-2</v>
      </c>
      <c r="LB37">
        <f t="shared" si="127"/>
        <v>0.16434781691406242</v>
      </c>
      <c r="LC37">
        <f t="shared" si="128"/>
        <v>0.12728221178925003</v>
      </c>
      <c r="LD37">
        <f t="shared" si="129"/>
        <v>0.14873621422134486</v>
      </c>
      <c r="LE37">
        <f t="shared" si="130"/>
        <v>6.1685411699348824E-2</v>
      </c>
      <c r="LF37">
        <f t="shared" si="131"/>
        <v>3.5589941972920203E-2</v>
      </c>
      <c r="LG37">
        <f t="shared" si="132"/>
        <v>0.12388102801039547</v>
      </c>
      <c r="LH37">
        <f t="shared" si="133"/>
        <v>0.23101326347648166</v>
      </c>
      <c r="LI37">
        <f t="shared" si="134"/>
        <v>0.12622415669205589</v>
      </c>
      <c r="LJ37">
        <f t="shared" si="135"/>
        <v>7.9599056603773866E-2</v>
      </c>
      <c r="LK37">
        <f t="shared" si="136"/>
        <v>0.11244075829383937</v>
      </c>
      <c r="LL37">
        <f t="shared" si="137"/>
        <v>7.0732299153206668E-2</v>
      </c>
      <c r="LM37">
        <f t="shared" si="138"/>
        <v>6.6437929385111172E-2</v>
      </c>
      <c r="LN37">
        <f t="shared" si="139"/>
        <v>8.881789137380558E-2</v>
      </c>
      <c r="LO37">
        <f t="shared" si="140"/>
        <v>3.5943517329909636E-2</v>
      </c>
      <c r="LP37">
        <f t="shared" si="141"/>
        <v>1.5116768509514378E-2</v>
      </c>
      <c r="LQ37">
        <f t="shared" si="142"/>
        <v>0.1316371452571159</v>
      </c>
      <c r="LR37">
        <f t="shared" si="143"/>
        <v>6.8129124308899724E-2</v>
      </c>
      <c r="LS37">
        <f t="shared" si="144"/>
        <v>0.1375842698367804</v>
      </c>
      <c r="LT37">
        <f t="shared" si="145"/>
        <v>9.7865797269445887E-2</v>
      </c>
      <c r="LU37">
        <f t="shared" si="146"/>
        <v>6.8001385735259934E-2</v>
      </c>
      <c r="LV37">
        <f t="shared" si="147"/>
        <v>0.10603345280764653</v>
      </c>
      <c r="LW37">
        <f t="shared" si="148"/>
        <v>0.5220186056814573</v>
      </c>
      <c r="LX37">
        <f t="shared" si="149"/>
        <v>9.561909758656939E-2</v>
      </c>
      <c r="LY37">
        <f t="shared" si="150"/>
        <v>5.7764041351380691E-2</v>
      </c>
      <c r="LZ37">
        <f t="shared" si="151"/>
        <v>-4.1792902008077615E-3</v>
      </c>
      <c r="MA37">
        <f t="shared" si="152"/>
        <v>4.7988708539167257E-2</v>
      </c>
      <c r="MB37">
        <f t="shared" si="153"/>
        <v>3.3533963886501317E-2</v>
      </c>
      <c r="MC37">
        <f t="shared" si="154"/>
        <v>0.19360439715559719</v>
      </c>
      <c r="MD37">
        <f t="shared" si="155"/>
        <v>0.10108822353965752</v>
      </c>
      <c r="ME37">
        <f t="shared" si="156"/>
        <v>0.10708430007733982</v>
      </c>
      <c r="MF37">
        <f t="shared" si="157"/>
        <v>2.4533381615510885E-2</v>
      </c>
      <c r="MG37">
        <f t="shared" si="158"/>
        <v>0.167156491014256</v>
      </c>
      <c r="MH37">
        <f t="shared" si="159"/>
        <v>7.5729251460940894E-2</v>
      </c>
      <c r="MI37">
        <f t="shared" si="160"/>
        <v>3.741226327638647E-2</v>
      </c>
      <c r="MJ37">
        <f t="shared" si="161"/>
        <v>9.0330239585577621E-2</v>
      </c>
      <c r="MK37">
        <f t="shared" si="162"/>
        <v>0.16336705363960435</v>
      </c>
      <c r="ML37">
        <f t="shared" si="163"/>
        <v>0.13242079360196723</v>
      </c>
      <c r="MM37">
        <f t="shared" si="164"/>
        <v>2.4483023297813045E-2</v>
      </c>
      <c r="MN37">
        <f t="shared" si="165"/>
        <v>0.16713881019829691</v>
      </c>
      <c r="MO37">
        <f t="shared" si="166"/>
        <v>0.14615111626772803</v>
      </c>
      <c r="MP37">
        <f t="shared" si="167"/>
        <v>0.12532191449125518</v>
      </c>
      <c r="MQ37">
        <f t="shared" si="168"/>
        <v>2.1346469622336217E-2</v>
      </c>
      <c r="MR37">
        <f t="shared" si="169"/>
        <v>9.1783863804588917E-2</v>
      </c>
      <c r="MS37">
        <f t="shared" si="170"/>
        <v>9.8364842817450171E-2</v>
      </c>
      <c r="MT37">
        <f t="shared" si="171"/>
        <v>7.9321761080876074E-2</v>
      </c>
      <c r="MU37">
        <f t="shared" si="172"/>
        <v>0.14690998455646231</v>
      </c>
      <c r="MV37">
        <f t="shared" si="173"/>
        <v>4.4704806626141513E-2</v>
      </c>
      <c r="MW37">
        <f t="shared" si="174"/>
        <v>0.10929037313604906</v>
      </c>
      <c r="MX37" t="str">
        <f t="shared" si="175"/>
        <v/>
      </c>
      <c r="MY37">
        <f t="shared" si="176"/>
        <v>0.14379774189590089</v>
      </c>
      <c r="MZ37">
        <f t="shared" si="177"/>
        <v>0.22602040816326596</v>
      </c>
      <c r="NA37">
        <f t="shared" si="178"/>
        <v>0.14904831303763788</v>
      </c>
      <c r="NB37">
        <f t="shared" si="179"/>
        <v>3.6846275752773217E-2</v>
      </c>
      <c r="NC37">
        <f t="shared" si="180"/>
        <v>1.6016873586383484E-2</v>
      </c>
      <c r="ND37">
        <f t="shared" si="181"/>
        <v>8.5922991209608446E-2</v>
      </c>
      <c r="NE37" t="str">
        <f t="shared" si="182"/>
        <v/>
      </c>
      <c r="NF37">
        <f t="shared" si="183"/>
        <v>5.8340180772390671E-2</v>
      </c>
      <c r="NG37" t="str">
        <f t="shared" si="184"/>
        <v/>
      </c>
      <c r="NH37">
        <f t="shared" si="185"/>
        <v>0.23562269407776149</v>
      </c>
      <c r="NI37">
        <f t="shared" si="186"/>
        <v>8.0958263902147998E-2</v>
      </c>
      <c r="NJ37">
        <f t="shared" si="187"/>
        <v>0.14550528188093792</v>
      </c>
      <c r="NK37">
        <f t="shared" si="188"/>
        <v>0.15700657006569996</v>
      </c>
      <c r="NL37" t="str">
        <f t="shared" si="189"/>
        <v/>
      </c>
    </row>
    <row r="38" spans="1:376" x14ac:dyDescent="0.4">
      <c r="A38" s="1" t="s">
        <v>36</v>
      </c>
      <c r="B38" s="3">
        <v>96.490791675631797</v>
      </c>
      <c r="C38" s="4">
        <v>94.543541559617296</v>
      </c>
      <c r="D38" s="3">
        <v>83.359345177418305</v>
      </c>
      <c r="E38" s="4">
        <v>98.299689097778597</v>
      </c>
      <c r="F38" s="3">
        <v>95.661314984709506</v>
      </c>
      <c r="G38" s="4">
        <v>90.029139241070993</v>
      </c>
      <c r="H38" s="3">
        <v>94.579599746635495</v>
      </c>
      <c r="I38" s="4">
        <v>96.253902185223694</v>
      </c>
      <c r="J38" s="3">
        <v>97.678313196832505</v>
      </c>
      <c r="K38" s="4">
        <v>94.766666666666694</v>
      </c>
      <c r="L38" s="3">
        <v>97.946951885823793</v>
      </c>
      <c r="M38" s="4">
        <v>98.004399300887101</v>
      </c>
      <c r="N38" s="3">
        <v>88.499625925969795</v>
      </c>
      <c r="O38" s="4">
        <v>92.666433484901404</v>
      </c>
      <c r="P38" s="3">
        <v>91.078732588166503</v>
      </c>
      <c r="Q38" s="4">
        <v>97.983205339840595</v>
      </c>
      <c r="R38" s="3">
        <v>98.696171673432801</v>
      </c>
      <c r="S38" s="4">
        <v>96.800389800227407</v>
      </c>
      <c r="T38" s="3">
        <v>91.013280280229196</v>
      </c>
      <c r="U38" s="4">
        <v>97.8864236472036</v>
      </c>
      <c r="V38" s="3">
        <v>98.546400177120802</v>
      </c>
      <c r="W38" s="4">
        <v>90.879435046172603</v>
      </c>
      <c r="X38" s="3">
        <v>93.733914306851901</v>
      </c>
      <c r="Y38" s="4">
        <v>99.572641771251497</v>
      </c>
      <c r="Z38" s="3">
        <v>97.886911361894505</v>
      </c>
      <c r="AA38" s="4">
        <v>100.137821405938</v>
      </c>
      <c r="AB38" s="3">
        <v>93.080362850579306</v>
      </c>
      <c r="AC38" s="4">
        <v>98.501135503406502</v>
      </c>
      <c r="AD38" s="3">
        <v>92.258014050560504</v>
      </c>
      <c r="AE38" s="4">
        <v>98.443234055703599</v>
      </c>
      <c r="AF38" s="3">
        <v>97.538637664567801</v>
      </c>
      <c r="AG38" s="4">
        <v>99.872345223006505</v>
      </c>
      <c r="AH38" s="3">
        <v>99.225846106143194</v>
      </c>
      <c r="AI38" s="4">
        <v>101.909049258241</v>
      </c>
      <c r="AJ38" s="3">
        <v>99.103590625671899</v>
      </c>
      <c r="AK38" s="4">
        <v>97.769767965758106</v>
      </c>
      <c r="AL38" s="3">
        <v>97.141104873331102</v>
      </c>
      <c r="AM38" s="4">
        <v>97.254568998983203</v>
      </c>
      <c r="AN38" s="3">
        <v>97.194109719435701</v>
      </c>
      <c r="AO38" s="4">
        <v>93.648540930950304</v>
      </c>
      <c r="AP38" s="3">
        <v>111.250724049653</v>
      </c>
      <c r="AQ38" s="4">
        <v>101.01067431753</v>
      </c>
      <c r="AR38" s="3">
        <v>93.448372003868499</v>
      </c>
      <c r="AS38" s="4">
        <v>99.408015154818301</v>
      </c>
      <c r="AT38" s="3">
        <v>98.532569792412303</v>
      </c>
      <c r="AU38" s="4">
        <v>96.158612143742005</v>
      </c>
      <c r="AV38" s="3">
        <v>95.970701380018198</v>
      </c>
      <c r="AW38" s="4">
        <v>98.8711700412113</v>
      </c>
      <c r="AX38" s="3">
        <v>97.098473350593693</v>
      </c>
      <c r="AY38" s="4">
        <v>95.5122974705681</v>
      </c>
      <c r="AZ38" s="3">
        <v>95.6062892793163</v>
      </c>
      <c r="BA38" s="4">
        <v>91.9122403420117</v>
      </c>
      <c r="BB38" s="3">
        <v>95.310316410818203</v>
      </c>
      <c r="BC38" s="4">
        <v>84.573181475389802</v>
      </c>
      <c r="BD38" s="3">
        <v>98.648113954101902</v>
      </c>
      <c r="BE38" s="4">
        <v>89.913737278025394</v>
      </c>
      <c r="BF38" s="3">
        <v>97.675747761478405</v>
      </c>
      <c r="BG38" s="4">
        <v>93.988855355631401</v>
      </c>
      <c r="BH38" s="3">
        <v>89.646400913526904</v>
      </c>
      <c r="BI38" s="4">
        <v>94.261667941851499</v>
      </c>
      <c r="BJ38" s="3">
        <v>99.027349405142601</v>
      </c>
      <c r="BK38" s="4">
        <v>98.041492899751802</v>
      </c>
      <c r="BL38" s="3">
        <v>97.644145121790203</v>
      </c>
      <c r="BM38" s="4">
        <v>94.466222730314598</v>
      </c>
      <c r="BN38" s="3">
        <v>92.975433333333299</v>
      </c>
      <c r="BO38" s="4">
        <v>98.641548281719906</v>
      </c>
      <c r="BP38" s="3">
        <v>86.317662943143802</v>
      </c>
      <c r="BQ38" s="4">
        <v>94.288409243966896</v>
      </c>
      <c r="BR38" s="3">
        <v>97.608625683939593</v>
      </c>
      <c r="BS38" s="4"/>
      <c r="BT38" s="3">
        <v>96.093560226304106</v>
      </c>
      <c r="BU38" s="4">
        <v>83.210984976860303</v>
      </c>
      <c r="BV38" s="3">
        <v>97.777001717098599</v>
      </c>
      <c r="BW38" s="4">
        <v>95.776026080650695</v>
      </c>
      <c r="BX38" s="3">
        <v>95.114496157289494</v>
      </c>
      <c r="BY38" s="4">
        <v>94.301067130855998</v>
      </c>
      <c r="BZ38" s="3">
        <v>92.916523531432503</v>
      </c>
      <c r="CA38" s="4">
        <v>92.302214856232695</v>
      </c>
      <c r="CB38" s="3">
        <v>84.130743723353802</v>
      </c>
      <c r="CC38" s="4">
        <v>94.258174875294102</v>
      </c>
      <c r="CD38" s="3">
        <v>87.562189054726304</v>
      </c>
      <c r="CE38" s="4">
        <v>95.466987115294899</v>
      </c>
      <c r="CF38" s="3">
        <v>102.591110174847</v>
      </c>
      <c r="CG38" s="4">
        <v>101.01850949519</v>
      </c>
      <c r="CH38" s="3">
        <v>94.402927494466994</v>
      </c>
      <c r="CI38" s="4">
        <v>90.8063075535173</v>
      </c>
      <c r="CJ38" s="3">
        <v>94.090923602721006</v>
      </c>
      <c r="CK38" s="4">
        <v>104.853952653082</v>
      </c>
      <c r="CL38" s="3">
        <v>96.1473151228398</v>
      </c>
      <c r="CM38" s="4">
        <v>97.672027612543104</v>
      </c>
      <c r="CN38" s="3">
        <v>95.539144364866203</v>
      </c>
      <c r="CO38" s="4">
        <v>93.373332446651702</v>
      </c>
      <c r="CP38" s="3">
        <v>92.557467544037493</v>
      </c>
      <c r="CQ38" s="4">
        <v>102.68813066329</v>
      </c>
      <c r="CR38" s="3">
        <v>94.872655950906804</v>
      </c>
      <c r="CS38" s="4">
        <v>118.24744862437799</v>
      </c>
      <c r="CT38" s="3">
        <v>86.607604320565599</v>
      </c>
      <c r="CU38" s="4">
        <v>98.076176189140895</v>
      </c>
      <c r="CV38" s="3">
        <v>99.379748780183903</v>
      </c>
      <c r="CW38" s="4">
        <v>96.813176813176796</v>
      </c>
      <c r="CX38" s="3">
        <v>90.328250513600693</v>
      </c>
      <c r="CY38" s="4">
        <v>96.996171061855804</v>
      </c>
      <c r="CZ38" s="3">
        <v>98.125047474419702</v>
      </c>
      <c r="DA38" s="4">
        <v>92.720993902186095</v>
      </c>
      <c r="DB38" s="3">
        <v>96.595723780478394</v>
      </c>
      <c r="DC38" s="4">
        <v>97.978386042655004</v>
      </c>
      <c r="DD38" s="3">
        <v>98.423864411584901</v>
      </c>
      <c r="DE38" s="4">
        <v>92.677795223639805</v>
      </c>
      <c r="DF38" s="3">
        <v>96.2639495390588</v>
      </c>
      <c r="DG38" s="4">
        <v>94.940320933010398</v>
      </c>
      <c r="DH38" s="3">
        <v>94.959338714690404</v>
      </c>
      <c r="DI38" s="4">
        <v>93.449633536021295</v>
      </c>
      <c r="DJ38" s="3">
        <v>89.773804686441807</v>
      </c>
      <c r="DK38" s="4">
        <v>98.547945205479294</v>
      </c>
      <c r="DL38" s="3">
        <v>96.781115148955607</v>
      </c>
      <c r="DM38" s="4">
        <v>99.177618937821904</v>
      </c>
      <c r="DN38" s="3">
        <v>90.126247509448405</v>
      </c>
      <c r="DO38" s="4">
        <v>90.310289096533694</v>
      </c>
      <c r="DP38" s="3">
        <v>92.417994831398104</v>
      </c>
      <c r="DQ38" s="4"/>
      <c r="DR38" s="3">
        <v>86.391567546157404</v>
      </c>
      <c r="DS38" s="4">
        <v>96.158612143741493</v>
      </c>
      <c r="DT38" s="3"/>
      <c r="DU38" s="4">
        <v>96.7596852347001</v>
      </c>
      <c r="DV38" s="3">
        <v>94.855698344138105</v>
      </c>
      <c r="DW38" s="4">
        <v>98.329869019352699</v>
      </c>
      <c r="DX38" s="3">
        <v>83.341050400554494</v>
      </c>
      <c r="DY38" s="4">
        <v>99.317699060779006</v>
      </c>
      <c r="DZ38" s="3">
        <v>96.8238168491539</v>
      </c>
      <c r="EA38" s="4">
        <v>96.659191157483704</v>
      </c>
      <c r="EB38" s="3">
        <v>85.385159608884194</v>
      </c>
      <c r="EC38" s="4">
        <v>98.120481927710898</v>
      </c>
      <c r="ED38" s="3">
        <v>95.611162059478602</v>
      </c>
      <c r="EE38" s="4">
        <v>92.881536561145197</v>
      </c>
      <c r="EF38" s="3">
        <v>95.090439276485796</v>
      </c>
      <c r="EG38" s="4">
        <v>98.529979070054395</v>
      </c>
      <c r="EH38" s="3">
        <v>95.060190950601694</v>
      </c>
      <c r="EI38" s="4">
        <v>95.965967434355306</v>
      </c>
      <c r="EJ38" s="3">
        <v>98.401019824797501</v>
      </c>
      <c r="EK38" s="4">
        <v>103.85030129524201</v>
      </c>
      <c r="EL38" s="3">
        <v>93.259988198793195</v>
      </c>
      <c r="EM38" s="4">
        <v>91.098041815032701</v>
      </c>
      <c r="EN38" s="3">
        <v>93.619111244278898</v>
      </c>
      <c r="EO38" s="4">
        <v>99.489926200672599</v>
      </c>
      <c r="EP38" s="3">
        <v>92.132241431604498</v>
      </c>
      <c r="EQ38" s="4">
        <v>104.410317004947</v>
      </c>
      <c r="ER38" s="3">
        <v>91.512758684649796</v>
      </c>
      <c r="ES38" s="4">
        <v>97.433306193738602</v>
      </c>
      <c r="ET38" s="3">
        <v>94.8134520725269</v>
      </c>
      <c r="EU38" s="4">
        <v>99.029879705083502</v>
      </c>
      <c r="EV38" s="3">
        <v>97.195073500198703</v>
      </c>
      <c r="EW38" s="4">
        <v>98.981264043520099</v>
      </c>
      <c r="EX38" s="3">
        <v>93.769242046620803</v>
      </c>
      <c r="EY38" s="4">
        <v>96.994050854048197</v>
      </c>
      <c r="EZ38" s="3">
        <v>97.301139198047906</v>
      </c>
      <c r="FA38" s="4">
        <v>92.249882573978496</v>
      </c>
      <c r="FB38" s="3">
        <v>98.433740715496995</v>
      </c>
      <c r="FC38" s="4">
        <v>97.316569120825307</v>
      </c>
      <c r="FD38" s="3">
        <v>100.283758308161</v>
      </c>
      <c r="FE38" s="4">
        <v>82.269698838613905</v>
      </c>
      <c r="FF38" s="3">
        <v>93.080589447767295</v>
      </c>
      <c r="FG38" s="4">
        <v>98.590780980089093</v>
      </c>
      <c r="FH38" s="3">
        <v>95.116773341282197</v>
      </c>
      <c r="FI38" s="4">
        <v>92.034260809594002</v>
      </c>
      <c r="FJ38" s="3">
        <v>93.197273235487998</v>
      </c>
      <c r="FK38" s="4">
        <v>95.289959162285299</v>
      </c>
      <c r="FL38" s="3">
        <v>93.726701459154398</v>
      </c>
      <c r="FM38" s="4">
        <v>97.302575156427395</v>
      </c>
      <c r="FN38" s="3">
        <v>95.525837102603504</v>
      </c>
      <c r="FO38" s="4">
        <v>89.300924350013105</v>
      </c>
      <c r="FP38" s="3">
        <v>95.250803233308503</v>
      </c>
      <c r="FQ38" s="4">
        <v>90.315769805680105</v>
      </c>
      <c r="FR38" s="3"/>
      <c r="FS38" s="4">
        <v>91.866553171571695</v>
      </c>
      <c r="FT38" s="3">
        <v>88.412314078173594</v>
      </c>
      <c r="FU38" s="4">
        <v>99.239983188568203</v>
      </c>
      <c r="FV38" s="3">
        <v>96.578509339744798</v>
      </c>
      <c r="FW38" s="4">
        <v>97.229833689129606</v>
      </c>
      <c r="FX38" s="3">
        <v>91.537209899803003</v>
      </c>
      <c r="FY38" s="4"/>
      <c r="FZ38" s="3">
        <v>96.604203505656201</v>
      </c>
      <c r="GA38" s="4">
        <v>71.6588846797641</v>
      </c>
      <c r="GB38" s="3">
        <v>89.795080522807694</v>
      </c>
      <c r="GC38" s="4">
        <v>94.553639744684503</v>
      </c>
      <c r="GD38" s="3">
        <v>88.033607511970601</v>
      </c>
      <c r="GE38" s="4">
        <v>88.925655564608107</v>
      </c>
      <c r="GF38" s="3">
        <v>99.755501222493905</v>
      </c>
      <c r="GG38" s="1" t="s">
        <v>36</v>
      </c>
      <c r="GH38">
        <f t="shared" si="3"/>
        <v>1.9092066185829815E-2</v>
      </c>
      <c r="GI38">
        <f t="shared" si="4"/>
        <v>5.7472837242398267E-2</v>
      </c>
      <c r="GJ38">
        <f t="shared" si="5"/>
        <v>0.13490974062899075</v>
      </c>
      <c r="GK38">
        <f t="shared" si="6"/>
        <v>3.3387262832768938E-2</v>
      </c>
      <c r="GL38">
        <f t="shared" si="7"/>
        <v>-3.4418022528167613E-3</v>
      </c>
      <c r="GM38">
        <f t="shared" si="8"/>
        <v>2.0012041629633437E-2</v>
      </c>
      <c r="GN38">
        <f t="shared" si="9"/>
        <v>-3.0114711938035943E-2</v>
      </c>
      <c r="GO38">
        <f t="shared" si="10"/>
        <v>2.4363233665558814E-2</v>
      </c>
      <c r="GP38">
        <f t="shared" si="11"/>
        <v>1.1030596272041615E-2</v>
      </c>
      <c r="GQ38">
        <f t="shared" si="12"/>
        <v>8.3460365853658569E-2</v>
      </c>
      <c r="GR38">
        <f t="shared" si="13"/>
        <v>4.2107373267365578E-2</v>
      </c>
      <c r="GS38">
        <f t="shared" si="14"/>
        <v>4.5726088338103654E-2</v>
      </c>
      <c r="GT38">
        <f t="shared" si="15"/>
        <v>5.6377366297712728E-2</v>
      </c>
      <c r="GU38">
        <f t="shared" si="16"/>
        <v>6.9429494079657816E-2</v>
      </c>
      <c r="GV38">
        <f t="shared" si="17"/>
        <v>0.15409078263675902</v>
      </c>
      <c r="GW38">
        <f t="shared" si="18"/>
        <v>1.6189660947560247E-2</v>
      </c>
      <c r="GX38">
        <f t="shared" si="19"/>
        <v>1.4834794335805812E-2</v>
      </c>
      <c r="GY38">
        <f t="shared" si="20"/>
        <v>2.86503279254402E-2</v>
      </c>
      <c r="GZ38">
        <f t="shared" si="21"/>
        <v>7.2109606602034804E-2</v>
      </c>
      <c r="HA38">
        <f t="shared" si="22"/>
        <v>8.55416578333692E-2</v>
      </c>
      <c r="HB38">
        <f t="shared" si="23"/>
        <v>1.5906064060887459E-2</v>
      </c>
      <c r="HC38">
        <f t="shared" si="24"/>
        <v>0.12042042042042311</v>
      </c>
      <c r="HD38">
        <f t="shared" si="25"/>
        <v>5.7826284411205187E-2</v>
      </c>
      <c r="HE38">
        <f t="shared" si="26"/>
        <v>1.638864501024373E-2</v>
      </c>
      <c r="HF38">
        <f t="shared" si="27"/>
        <v>5.986473369139933E-2</v>
      </c>
      <c r="HG38">
        <f t="shared" si="28"/>
        <v>6.2407605261896704E-2</v>
      </c>
      <c r="HH38">
        <f t="shared" si="29"/>
        <v>0.19566394021160316</v>
      </c>
      <c r="HI38">
        <f t="shared" si="30"/>
        <v>5.3432642487047044E-2</v>
      </c>
      <c r="HJ38">
        <f t="shared" si="31"/>
        <v>-4.0111679359899899E-3</v>
      </c>
      <c r="HK38">
        <f t="shared" si="32"/>
        <v>3.9484418339045924E-2</v>
      </c>
      <c r="HL38">
        <f t="shared" si="33"/>
        <v>1.2477718360071277E-2</v>
      </c>
      <c r="HM38" t="str">
        <f t="shared" si="34"/>
        <v/>
      </c>
      <c r="HN38">
        <f t="shared" si="35"/>
        <v>0.10450411868380427</v>
      </c>
      <c r="HO38">
        <f t="shared" si="36"/>
        <v>0.15732342007435385</v>
      </c>
      <c r="HP38">
        <f t="shared" si="37"/>
        <v>4.8346777309860256E-2</v>
      </c>
      <c r="HQ38">
        <f t="shared" si="38"/>
        <v>1.6869728209933932E-2</v>
      </c>
      <c r="HR38">
        <f t="shared" si="39"/>
        <v>3.3010585461294983E-2</v>
      </c>
      <c r="HS38">
        <f t="shared" si="40"/>
        <v>-6.2569424860341449E-3</v>
      </c>
      <c r="HT38">
        <f t="shared" si="41"/>
        <v>6.5927861879202299E-2</v>
      </c>
      <c r="HU38">
        <f t="shared" si="42"/>
        <v>7.2509591384411598E-2</v>
      </c>
      <c r="HV38">
        <f t="shared" si="43"/>
        <v>0.36103817548393202</v>
      </c>
      <c r="HW38">
        <f t="shared" si="44"/>
        <v>8.9162519855827016E-2</v>
      </c>
      <c r="HX38">
        <f t="shared" si="45"/>
        <v>0.12853873470998245</v>
      </c>
      <c r="HY38">
        <f t="shared" si="46"/>
        <v>5.4823568149550805E-2</v>
      </c>
      <c r="HZ38">
        <f t="shared" si="47"/>
        <v>3.8084464555052655E-2</v>
      </c>
      <c r="IA38">
        <f t="shared" si="48"/>
        <v>4.0050457268997475E-2</v>
      </c>
      <c r="IB38">
        <f t="shared" si="49"/>
        <v>9.5066484404127127E-3</v>
      </c>
      <c r="IC38">
        <f t="shared" si="50"/>
        <v>2.10954848260545E-2</v>
      </c>
      <c r="ID38">
        <f t="shared" si="51"/>
        <v>1.7589820359281028E-2</v>
      </c>
      <c r="IE38">
        <f t="shared" si="52"/>
        <v>6.0300207039339915E-2</v>
      </c>
      <c r="IF38">
        <f t="shared" si="53"/>
        <v>8.7541703498814627E-3</v>
      </c>
      <c r="IG38">
        <f t="shared" si="54"/>
        <v>3.3785188345861084E-2</v>
      </c>
      <c r="IH38">
        <f t="shared" si="55"/>
        <v>7.879832964432576E-2</v>
      </c>
      <c r="II38">
        <f t="shared" si="56"/>
        <v>0.13331362695831972</v>
      </c>
      <c r="IJ38">
        <f t="shared" si="57"/>
        <v>3.5201900237529671E-2</v>
      </c>
      <c r="IK38">
        <f t="shared" si="58"/>
        <v>3.5148345978658346E-2</v>
      </c>
      <c r="IL38">
        <f t="shared" si="59"/>
        <v>3.1382015691007847E-2</v>
      </c>
      <c r="IM38">
        <f t="shared" si="60"/>
        <v>0.11530063387470713</v>
      </c>
      <c r="IN38">
        <f t="shared" si="61"/>
        <v>0.31153358650664065</v>
      </c>
      <c r="IO38">
        <f t="shared" si="62"/>
        <v>7.9923510279784615E-3</v>
      </c>
      <c r="IP38">
        <f t="shared" si="63"/>
        <v>1.6224589871030703E-2</v>
      </c>
      <c r="IQ38">
        <f t="shared" si="64"/>
        <v>6.2488712299078042E-3</v>
      </c>
      <c r="IR38">
        <f t="shared" si="65"/>
        <v>4.1692026780284719E-2</v>
      </c>
      <c r="IS38">
        <f t="shared" si="66"/>
        <v>6.8998813221440969E-2</v>
      </c>
      <c r="IT38">
        <f t="shared" si="67"/>
        <v>2.6967032643352651E-2</v>
      </c>
      <c r="IU38">
        <f t="shared" si="68"/>
        <v>8.1771515434043707E-3</v>
      </c>
      <c r="IV38">
        <f t="shared" si="69"/>
        <v>0.20239811647681827</v>
      </c>
      <c r="IW38">
        <f t="shared" si="70"/>
        <v>1.547899597690594E-2</v>
      </c>
      <c r="IX38">
        <f t="shared" si="71"/>
        <v>3.5828950064895393E-2</v>
      </c>
      <c r="IY38" t="str">
        <f t="shared" si="72"/>
        <v/>
      </c>
      <c r="IZ38">
        <f t="shared" si="73"/>
        <v>6.4503503072527391E-2</v>
      </c>
      <c r="JA38">
        <f t="shared" si="74"/>
        <v>9.3298577169544483E-2</v>
      </c>
      <c r="JB38">
        <f t="shared" si="75"/>
        <v>4.452100708481499E-2</v>
      </c>
      <c r="JC38">
        <f t="shared" si="76"/>
        <v>4.8208724791104496E-2</v>
      </c>
      <c r="JD38">
        <f t="shared" si="77"/>
        <v>8.1414830637989599E-2</v>
      </c>
      <c r="JE38">
        <f t="shared" si="78"/>
        <v>9.5288326300984272E-2</v>
      </c>
      <c r="JF38">
        <f t="shared" si="79"/>
        <v>3.0164533820841166E-2</v>
      </c>
      <c r="JG38">
        <f t="shared" si="80"/>
        <v>0.17083832398312349</v>
      </c>
      <c r="JH38">
        <f t="shared" si="81"/>
        <v>9.3596059113299601E-2</v>
      </c>
      <c r="JI38">
        <f t="shared" si="82"/>
        <v>7.653812216774436E-2</v>
      </c>
      <c r="JJ38">
        <f t="shared" si="83"/>
        <v>0.20809248554913284</v>
      </c>
      <c r="JK38">
        <f t="shared" si="84"/>
        <v>8.7230764388183335E-2</v>
      </c>
      <c r="JL38">
        <f t="shared" si="85"/>
        <v>-1.4170040485829483E-2</v>
      </c>
      <c r="JM38">
        <f t="shared" si="86"/>
        <v>-1.3656538067615687E-3</v>
      </c>
      <c r="JN38">
        <f t="shared" si="87"/>
        <v>2.7840241484306416E-2</v>
      </c>
      <c r="JO38">
        <f t="shared" si="88"/>
        <v>8.6904063912164542E-2</v>
      </c>
      <c r="JP38">
        <f t="shared" si="89"/>
        <v>0.14170441137289158</v>
      </c>
      <c r="JQ38">
        <f t="shared" si="90"/>
        <v>0.21912560928805247</v>
      </c>
      <c r="JR38">
        <f t="shared" si="91"/>
        <v>3.9110269521768437E-2</v>
      </c>
      <c r="JS38">
        <f t="shared" si="92"/>
        <v>-1.276722090261373E-2</v>
      </c>
      <c r="JT38">
        <f t="shared" si="93"/>
        <v>6.1288354822329305E-2</v>
      </c>
      <c r="JU38">
        <f t="shared" si="94"/>
        <v>0.16192371643827452</v>
      </c>
      <c r="JV38">
        <f t="shared" si="95"/>
        <v>1.577835681599371E-2</v>
      </c>
      <c r="JW38">
        <f t="shared" si="96"/>
        <v>9.2108598124164942E-2</v>
      </c>
      <c r="JX38">
        <f t="shared" si="97"/>
        <v>3.5082154283296196E-2</v>
      </c>
      <c r="JY38">
        <f t="shared" si="98"/>
        <v>4.8201756504717697E-3</v>
      </c>
      <c r="JZ38">
        <f t="shared" si="99"/>
        <v>6.7569306803264562E-2</v>
      </c>
      <c r="KA38">
        <f t="shared" si="100"/>
        <v>5.7979017117615772E-2</v>
      </c>
      <c r="KB38">
        <f t="shared" si="101"/>
        <v>8.6641174661553855E-2</v>
      </c>
      <c r="KC38">
        <f t="shared" si="102"/>
        <v>6.6232684883804627E-3</v>
      </c>
      <c r="KD38">
        <f t="shared" si="103"/>
        <v>0.10063478927435554</v>
      </c>
      <c r="KE38">
        <f t="shared" si="104"/>
        <v>9.7376449054300762E-2</v>
      </c>
      <c r="KF38">
        <f t="shared" si="105"/>
        <v>3.7117228580265893E-2</v>
      </c>
      <c r="KG38">
        <f t="shared" si="106"/>
        <v>7.5556069067909126E-2</v>
      </c>
      <c r="KH38">
        <f t="shared" si="107"/>
        <v>6.1611981289920514E-2</v>
      </c>
      <c r="KI38">
        <f t="shared" si="108"/>
        <v>3.9959336878323759E-2</v>
      </c>
      <c r="KJ38">
        <f t="shared" si="109"/>
        <v>2.2012124711319192E-3</v>
      </c>
      <c r="KK38">
        <f t="shared" si="110"/>
        <v>2.8957108643588692E-2</v>
      </c>
      <c r="KL38">
        <f t="shared" si="111"/>
        <v>4.862579281184054E-2</v>
      </c>
      <c r="KM38">
        <f t="shared" si="112"/>
        <v>6.1754016155882274E-2</v>
      </c>
      <c r="KN38">
        <f t="shared" si="113"/>
        <v>9.750676945140957E-2</v>
      </c>
      <c r="KO38">
        <f t="shared" si="114"/>
        <v>3.1213427021590467E-2</v>
      </c>
      <c r="KP38">
        <f t="shared" si="115"/>
        <v>0.18441744102930535</v>
      </c>
      <c r="KQ38">
        <f t="shared" si="116"/>
        <v>5.267778753292407E-2</v>
      </c>
      <c r="KR38">
        <f t="shared" si="117"/>
        <v>4.4398706262864351E-2</v>
      </c>
      <c r="KS38">
        <f t="shared" si="118"/>
        <v>3.1659737767829377E-2</v>
      </c>
      <c r="KT38">
        <f t="shared" si="119"/>
        <v>8.0509019238183432E-2</v>
      </c>
      <c r="KU38">
        <f t="shared" si="120"/>
        <v>3.4323820731590571E-2</v>
      </c>
      <c r="KV38">
        <f t="shared" si="121"/>
        <v>0.11344997624823527</v>
      </c>
      <c r="KW38" t="str">
        <f t="shared" si="122"/>
        <v/>
      </c>
      <c r="KX38">
        <f t="shared" si="123"/>
        <v>0.13261263578089366</v>
      </c>
      <c r="KY38">
        <f t="shared" si="124"/>
        <v>4.0050457268997475E-2</v>
      </c>
      <c r="KZ38" t="str">
        <f t="shared" si="125"/>
        <v/>
      </c>
      <c r="LA38">
        <f t="shared" si="126"/>
        <v>2.969350706206475E-2</v>
      </c>
      <c r="LB38">
        <f t="shared" si="127"/>
        <v>0.10540862591550271</v>
      </c>
      <c r="LC38">
        <f t="shared" si="128"/>
        <v>6.0643373850656213E-2</v>
      </c>
      <c r="LD38">
        <f t="shared" si="129"/>
        <v>0.14324487301366595</v>
      </c>
      <c r="LE38">
        <f t="shared" si="130"/>
        <v>9.0037940214291456E-3</v>
      </c>
      <c r="LF38">
        <f t="shared" si="131"/>
        <v>2.45116813481423E-2</v>
      </c>
      <c r="LG38">
        <f t="shared" si="132"/>
        <v>7.8135136143572259E-2</v>
      </c>
      <c r="LH38">
        <f t="shared" si="133"/>
        <v>0.19860339692130302</v>
      </c>
      <c r="LI38">
        <f t="shared" si="134"/>
        <v>7.9533404029692223E-2</v>
      </c>
      <c r="LJ38">
        <f t="shared" si="135"/>
        <v>4.3167524299599691E-2</v>
      </c>
      <c r="LK38">
        <f t="shared" si="136"/>
        <v>0.10157416982649714</v>
      </c>
      <c r="LL38">
        <f t="shared" si="137"/>
        <v>4.5115222330412097E-2</v>
      </c>
      <c r="LM38">
        <f t="shared" si="138"/>
        <v>5.5944548045462783E-2</v>
      </c>
      <c r="LN38">
        <f t="shared" si="139"/>
        <v>6.9760199314859328E-2</v>
      </c>
      <c r="LO38">
        <f t="shared" si="140"/>
        <v>3.4471853257431739E-2</v>
      </c>
      <c r="LP38">
        <f t="shared" si="141"/>
        <v>-1.1185480524655844E-4</v>
      </c>
      <c r="LQ38">
        <f t="shared" si="142"/>
        <v>1.3079854215700015E-2</v>
      </c>
      <c r="LR38">
        <f t="shared" si="143"/>
        <v>6.7637060925651138E-2</v>
      </c>
      <c r="LS38">
        <f t="shared" si="144"/>
        <v>0.13727844961273905</v>
      </c>
      <c r="LT38">
        <f t="shared" si="145"/>
        <v>6.9087654663505749E-2</v>
      </c>
      <c r="LU38">
        <f t="shared" si="146"/>
        <v>1.7928620327509304E-2</v>
      </c>
      <c r="LV38">
        <f t="shared" si="147"/>
        <v>0.10057971014492728</v>
      </c>
      <c r="LW38">
        <f t="shared" si="148"/>
        <v>0.501595935186119</v>
      </c>
      <c r="LX38">
        <f t="shared" si="149"/>
        <v>7.9654870576466141E-2</v>
      </c>
      <c r="LY38">
        <f t="shared" si="150"/>
        <v>3.3585229295446384E-2</v>
      </c>
      <c r="LZ38">
        <f t="shared" si="151"/>
        <v>1.8957345971575279E-3</v>
      </c>
      <c r="MA38">
        <f t="shared" si="152"/>
        <v>2.9269416916340774E-2</v>
      </c>
      <c r="MB38">
        <f t="shared" si="153"/>
        <v>1.8089002330485382E-2</v>
      </c>
      <c r="MC38">
        <f t="shared" si="154"/>
        <v>0.17118709727255688</v>
      </c>
      <c r="MD38">
        <f t="shared" si="155"/>
        <v>8.8495575221238854E-2</v>
      </c>
      <c r="ME38">
        <f t="shared" si="156"/>
        <v>7.0441695151691963E-2</v>
      </c>
      <c r="MF38">
        <f t="shared" si="157"/>
        <v>4.674070876338865E-3</v>
      </c>
      <c r="MG38">
        <f t="shared" si="158"/>
        <v>7.6754385964910465E-2</v>
      </c>
      <c r="MH38">
        <f t="shared" si="159"/>
        <v>4.3888560501132989E-2</v>
      </c>
      <c r="MI38">
        <f t="shared" si="160"/>
        <v>2.7585287846481732E-2</v>
      </c>
      <c r="MJ38">
        <f t="shared" si="161"/>
        <v>5.5197549123180645E-2</v>
      </c>
      <c r="MK38">
        <f t="shared" si="162"/>
        <v>0.11074090880749932</v>
      </c>
      <c r="ML38">
        <f t="shared" si="163"/>
        <v>6.1788617886179287E-2</v>
      </c>
      <c r="MM38">
        <f t="shared" si="164"/>
        <v>7.8975237151037714E-3</v>
      </c>
      <c r="MN38">
        <f t="shared" si="165"/>
        <v>7.2693251098460587E-2</v>
      </c>
      <c r="MO38">
        <f t="shared" si="166"/>
        <v>0.10749502996046467</v>
      </c>
      <c r="MP38">
        <f t="shared" si="167"/>
        <v>0.13852046069542334</v>
      </c>
      <c r="MQ38">
        <f t="shared" si="168"/>
        <v>-2.9634978104919885E-3</v>
      </c>
      <c r="MR38">
        <f t="shared" si="169"/>
        <v>5.2631578947369473E-2</v>
      </c>
      <c r="MS38">
        <f t="shared" si="170"/>
        <v>7.0995327226572869E-2</v>
      </c>
      <c r="MT38">
        <f t="shared" si="171"/>
        <v>2.7531636898873391E-2</v>
      </c>
      <c r="MU38">
        <f t="shared" si="172"/>
        <v>0.11546343534459114</v>
      </c>
      <c r="MV38">
        <f t="shared" si="173"/>
        <v>3.8328962465734806E-2</v>
      </c>
      <c r="MW38">
        <f t="shared" si="174"/>
        <v>8.3667750252214068E-2</v>
      </c>
      <c r="MX38" t="str">
        <f t="shared" si="175"/>
        <v/>
      </c>
      <c r="MY38">
        <f t="shared" si="176"/>
        <v>0.1449959672951382</v>
      </c>
      <c r="MZ38">
        <f t="shared" si="177"/>
        <v>0.20338983050847448</v>
      </c>
      <c r="NA38">
        <f t="shared" si="178"/>
        <v>5.3502379535990352E-2</v>
      </c>
      <c r="NB38">
        <f t="shared" si="179"/>
        <v>2.9574132492113936E-2</v>
      </c>
      <c r="NC38">
        <f t="shared" si="180"/>
        <v>-4.0232531459194476E-4</v>
      </c>
      <c r="ND38">
        <f t="shared" si="181"/>
        <v>8.2125212602251807E-2</v>
      </c>
      <c r="NE38" t="str">
        <f t="shared" si="182"/>
        <v/>
      </c>
      <c r="NF38">
        <f t="shared" si="183"/>
        <v>6.0290357233742986E-2</v>
      </c>
      <c r="NG38">
        <f t="shared" si="184"/>
        <v>0.28906497622820782</v>
      </c>
      <c r="NH38">
        <f t="shared" si="185"/>
        <v>0.14430985200905089</v>
      </c>
      <c r="NI38">
        <f t="shared" si="186"/>
        <v>4.1837101174069691E-2</v>
      </c>
      <c r="NJ38">
        <f t="shared" si="187"/>
        <v>4.7682725964399708E-2</v>
      </c>
      <c r="NK38">
        <f t="shared" si="188"/>
        <v>0.14344665383792732</v>
      </c>
      <c r="NL38" t="str">
        <f t="shared" si="189"/>
        <v/>
      </c>
    </row>
    <row r="39" spans="1:376" x14ac:dyDescent="0.4">
      <c r="A39" s="1" t="s">
        <v>37</v>
      </c>
      <c r="B39" s="3">
        <v>96.330107592908007</v>
      </c>
      <c r="C39" s="4">
        <v>94.668330519464703</v>
      </c>
      <c r="D39" s="3">
        <v>85.934870850863504</v>
      </c>
      <c r="E39" s="4">
        <v>97.586155914746101</v>
      </c>
      <c r="F39" s="3">
        <v>95.786915683704706</v>
      </c>
      <c r="G39" s="4">
        <v>94.037519839712203</v>
      </c>
      <c r="H39" s="3">
        <v>96.612399231081099</v>
      </c>
      <c r="I39" s="4">
        <v>96.670135275754404</v>
      </c>
      <c r="J39" s="3">
        <v>98.256832084947604</v>
      </c>
      <c r="K39" s="4">
        <v>93.6</v>
      </c>
      <c r="L39" s="3">
        <v>98.377429716215502</v>
      </c>
      <c r="M39" s="4">
        <v>97.709573097393005</v>
      </c>
      <c r="N39" s="3">
        <v>89.374915998288998</v>
      </c>
      <c r="O39" s="4">
        <v>92.573160778826605</v>
      </c>
      <c r="P39" s="3">
        <v>92.562127770216605</v>
      </c>
      <c r="Q39" s="4">
        <v>97.814541017727706</v>
      </c>
      <c r="R39" s="3">
        <v>98.565013970212306</v>
      </c>
      <c r="S39" s="4">
        <v>97.5475069027123</v>
      </c>
      <c r="T39" s="3">
        <v>93.659133806050093</v>
      </c>
      <c r="U39" s="4">
        <v>97.064410910785298</v>
      </c>
      <c r="V39" s="3">
        <v>97.209844234054501</v>
      </c>
      <c r="W39" s="4">
        <v>92.706279760314402</v>
      </c>
      <c r="X39" s="3">
        <v>94.891401921921698</v>
      </c>
      <c r="Y39" s="4">
        <v>99.725551097323006</v>
      </c>
      <c r="Z39" s="3">
        <v>98.130455476527203</v>
      </c>
      <c r="AA39" s="4">
        <v>99.983374896092698</v>
      </c>
      <c r="AB39" s="3">
        <v>92.368803874651604</v>
      </c>
      <c r="AC39" s="4">
        <v>97.229371688114995</v>
      </c>
      <c r="AD39" s="3">
        <v>95.146836668345202</v>
      </c>
      <c r="AE39" s="4">
        <v>99.138563757870699</v>
      </c>
      <c r="AF39" s="3">
        <v>98.368631940469399</v>
      </c>
      <c r="AG39" s="4">
        <v>99.929979458955998</v>
      </c>
      <c r="AH39" s="3">
        <v>98.943150337745294</v>
      </c>
      <c r="AI39" s="4">
        <v>101.895955457745</v>
      </c>
      <c r="AJ39" s="3">
        <v>98.515235433240093</v>
      </c>
      <c r="AK39" s="4">
        <v>97.589547195314296</v>
      </c>
      <c r="AL39" s="3">
        <v>97.207151955465406</v>
      </c>
      <c r="AM39" s="4">
        <v>96.511051891556207</v>
      </c>
      <c r="AN39" s="3">
        <v>98.089435553719497</v>
      </c>
      <c r="AO39" s="4">
        <v>94.3813535861796</v>
      </c>
      <c r="AP39" s="3"/>
      <c r="AQ39" s="4">
        <v>99.003854026596798</v>
      </c>
      <c r="AR39" s="3">
        <v>93.878351180155605</v>
      </c>
      <c r="AS39" s="4">
        <v>99.304923238801393</v>
      </c>
      <c r="AT39" s="3">
        <v>99.642090193271301</v>
      </c>
      <c r="AU39" s="4">
        <v>96.391865296304402</v>
      </c>
      <c r="AV39" s="3">
        <v>97.967260564264294</v>
      </c>
      <c r="AW39" s="4">
        <v>98.907005912918905</v>
      </c>
      <c r="AX39" s="3">
        <v>97.884117489509904</v>
      </c>
      <c r="AY39" s="4">
        <v>94.649726075300094</v>
      </c>
      <c r="AZ39" s="3">
        <v>96.354902523616701</v>
      </c>
      <c r="BA39" s="4">
        <v>92.967651879556598</v>
      </c>
      <c r="BB39" s="3">
        <v>96.749050654740401</v>
      </c>
      <c r="BC39" s="4">
        <v>87.837873926708696</v>
      </c>
      <c r="BD39" s="3">
        <v>99.195462938538697</v>
      </c>
      <c r="BE39" s="4">
        <v>91.525802469803295</v>
      </c>
      <c r="BF39" s="3">
        <v>96.513621642217601</v>
      </c>
      <c r="BG39" s="4">
        <v>94.720027261448706</v>
      </c>
      <c r="BH39" s="3">
        <v>91.327213920581997</v>
      </c>
      <c r="BI39" s="4">
        <v>94.644223412394794</v>
      </c>
      <c r="BJ39" s="3">
        <v>99.027349405142601</v>
      </c>
      <c r="BK39" s="4">
        <v>98.583469707367698</v>
      </c>
      <c r="BL39" s="3">
        <v>98.157611266164096</v>
      </c>
      <c r="BM39" s="4">
        <v>94.679631788432999</v>
      </c>
      <c r="BN39" s="3">
        <v>93.478499999999997</v>
      </c>
      <c r="BO39" s="4">
        <v>98.841568208743695</v>
      </c>
      <c r="BP39" s="3">
        <v>89.940975218207896</v>
      </c>
      <c r="BQ39" s="4">
        <v>95.659584404415398</v>
      </c>
      <c r="BR39" s="3">
        <v>96.491792726102403</v>
      </c>
      <c r="BS39" s="4"/>
      <c r="BT39" s="3">
        <v>95.883332376413804</v>
      </c>
      <c r="BU39" s="4">
        <v>85.773612171657305</v>
      </c>
      <c r="BV39" s="3">
        <v>97.428285475899401</v>
      </c>
      <c r="BW39" s="4">
        <v>95.065169875202997</v>
      </c>
      <c r="BX39" s="3">
        <v>94.162170897276198</v>
      </c>
      <c r="BY39" s="4">
        <v>95.027624309392294</v>
      </c>
      <c r="BZ39" s="3">
        <v>95.170044658193007</v>
      </c>
      <c r="CA39" s="4">
        <v>93.640116260501898</v>
      </c>
      <c r="CB39" s="3">
        <v>86.025580293699605</v>
      </c>
      <c r="CC39" s="4">
        <v>94.236132339554004</v>
      </c>
      <c r="CD39" s="3">
        <v>89.971196648337298</v>
      </c>
      <c r="CE39" s="4">
        <v>96.268108685493203</v>
      </c>
      <c r="CF39" s="3">
        <v>101.20075837371</v>
      </c>
      <c r="CG39" s="4">
        <v>101.01850949519</v>
      </c>
      <c r="CH39" s="3">
        <v>94.1071193704487</v>
      </c>
      <c r="CI39" s="4">
        <v>92.817506947031305</v>
      </c>
      <c r="CJ39" s="3">
        <v>95.900847023135995</v>
      </c>
      <c r="CK39" s="4">
        <v>104.815575233242</v>
      </c>
      <c r="CL39" s="3">
        <v>97.064657800693098</v>
      </c>
      <c r="CM39" s="4">
        <v>95.850774766835599</v>
      </c>
      <c r="CN39" s="3">
        <v>96.128601079851606</v>
      </c>
      <c r="CO39" s="4">
        <v>93.591070255304004</v>
      </c>
      <c r="CP39" s="3">
        <v>93.967498241670995</v>
      </c>
      <c r="CQ39" s="4">
        <v>102.283554026761</v>
      </c>
      <c r="CR39" s="3">
        <v>95.176312284355106</v>
      </c>
      <c r="CS39" s="4">
        <v>96.323324350823896</v>
      </c>
      <c r="CT39" s="3">
        <v>91.327023372609602</v>
      </c>
      <c r="CU39" s="4">
        <v>96.335784753634698</v>
      </c>
      <c r="CV39" s="3">
        <v>99.187458973615406</v>
      </c>
      <c r="CW39" s="4">
        <v>97.737737737737703</v>
      </c>
      <c r="CX39" s="3">
        <v>90.325088237752894</v>
      </c>
      <c r="CY39" s="4">
        <v>92.401445289327199</v>
      </c>
      <c r="CZ39" s="3">
        <v>98.037252919566399</v>
      </c>
      <c r="DA39" s="4">
        <v>93.584730286773805</v>
      </c>
      <c r="DB39" s="3">
        <v>98.388273803586401</v>
      </c>
      <c r="DC39" s="4">
        <v>98.788794529360203</v>
      </c>
      <c r="DD39" s="3">
        <v>98.048214333176801</v>
      </c>
      <c r="DE39" s="4">
        <v>92.913117598308204</v>
      </c>
      <c r="DF39" s="3">
        <v>96.901642753171203</v>
      </c>
      <c r="DG39" s="4">
        <v>95.580187116470796</v>
      </c>
      <c r="DH39" s="3">
        <v>96.515842350126107</v>
      </c>
      <c r="DI39" s="4">
        <v>92.914246528455195</v>
      </c>
      <c r="DJ39" s="3">
        <v>92.645266151970802</v>
      </c>
      <c r="DK39" s="4">
        <v>99.616438356164196</v>
      </c>
      <c r="DL39" s="3">
        <v>97.666640555020095</v>
      </c>
      <c r="DM39" s="4">
        <v>98.716470678656506</v>
      </c>
      <c r="DN39" s="3">
        <v>88.246383674490502</v>
      </c>
      <c r="DO39" s="4">
        <v>91.521904333772298</v>
      </c>
      <c r="DP39" s="3">
        <v>94.309148852098005</v>
      </c>
      <c r="DQ39" s="4"/>
      <c r="DR39" s="3">
        <v>89.355276619426704</v>
      </c>
      <c r="DS39" s="4">
        <v>96.391865296304701</v>
      </c>
      <c r="DT39" s="3"/>
      <c r="DU39" s="4">
        <v>97.299732178031505</v>
      </c>
      <c r="DV39" s="3">
        <v>94.691304356021405</v>
      </c>
      <c r="DW39" s="4">
        <v>98.528807429933494</v>
      </c>
      <c r="DX39" s="3">
        <v>85.932724259046196</v>
      </c>
      <c r="DY39" s="4">
        <v>99.331360638325705</v>
      </c>
      <c r="DZ39" s="3">
        <v>97.728712333725397</v>
      </c>
      <c r="EA39" s="4">
        <v>96.060990902769902</v>
      </c>
      <c r="EB39" s="3">
        <v>87.056532807652999</v>
      </c>
      <c r="EC39" s="4">
        <v>98.216867469879503</v>
      </c>
      <c r="ED39" s="3">
        <v>96.475828638805197</v>
      </c>
      <c r="EE39" s="4">
        <v>93.298132584106398</v>
      </c>
      <c r="EF39" s="3">
        <v>94.617940199335493</v>
      </c>
      <c r="EG39" s="4">
        <v>98.621906677063507</v>
      </c>
      <c r="EH39" s="3">
        <v>95.973432959734097</v>
      </c>
      <c r="EI39" s="4">
        <v>97.843626228546398</v>
      </c>
      <c r="EJ39" s="3">
        <v>99.046222351633602</v>
      </c>
      <c r="EK39" s="4">
        <v>102.79598351559601</v>
      </c>
      <c r="EL39" s="3">
        <v>94.173630013133604</v>
      </c>
      <c r="EM39" s="4">
        <v>93.565965107234007</v>
      </c>
      <c r="EN39" s="3">
        <v>94.110346363830999</v>
      </c>
      <c r="EO39" s="4">
        <v>97.914236287588807</v>
      </c>
      <c r="EP39" s="3">
        <v>94.922656960873496</v>
      </c>
      <c r="EQ39" s="4">
        <v>103.57388711751101</v>
      </c>
      <c r="ER39" s="3">
        <v>92.551471952092001</v>
      </c>
      <c r="ES39" s="4">
        <v>96.537508890282993</v>
      </c>
      <c r="ET39" s="3">
        <v>96.786863563156601</v>
      </c>
      <c r="EU39" s="4">
        <v>98.919008814235795</v>
      </c>
      <c r="EV39" s="3">
        <v>98.706573080828207</v>
      </c>
      <c r="EW39" s="4">
        <v>99.001537395887894</v>
      </c>
      <c r="EX39" s="3">
        <v>95.704442163905597</v>
      </c>
      <c r="EY39" s="4">
        <v>98.4046338120814</v>
      </c>
      <c r="EZ39" s="3">
        <v>98.4835714699731</v>
      </c>
      <c r="FA39" s="4">
        <v>93.118835133866199</v>
      </c>
      <c r="FB39" s="3">
        <v>98.952382947303505</v>
      </c>
      <c r="FC39" s="4">
        <v>96.777043335594399</v>
      </c>
      <c r="FD39" s="3">
        <v>98.745140301380403</v>
      </c>
      <c r="FE39" s="4">
        <v>85.092600986760203</v>
      </c>
      <c r="FF39" s="3">
        <v>92.298222666769306</v>
      </c>
      <c r="FG39" s="4">
        <v>98.847553634352494</v>
      </c>
      <c r="FH39" s="3">
        <v>94.436386739171198</v>
      </c>
      <c r="FI39" s="4">
        <v>93.142598462513007</v>
      </c>
      <c r="FJ39" s="3">
        <v>93.310749359610796</v>
      </c>
      <c r="FK39" s="4">
        <v>96.846984638793202</v>
      </c>
      <c r="FL39" s="3">
        <v>93.300670997976198</v>
      </c>
      <c r="FM39" s="4">
        <v>98.371146238297797</v>
      </c>
      <c r="FN39" s="3">
        <v>96.0495033645593</v>
      </c>
      <c r="FO39" s="4">
        <v>90.281579708088699</v>
      </c>
      <c r="FP39" s="3">
        <v>96.360833618374798</v>
      </c>
      <c r="FQ39" s="4">
        <v>91.313527653213697</v>
      </c>
      <c r="FR39" s="3"/>
      <c r="FS39" s="4">
        <v>94.7841822016116</v>
      </c>
      <c r="FT39" s="3">
        <v>91.110342442061494</v>
      </c>
      <c r="FU39" s="4">
        <v>98.339871112356406</v>
      </c>
      <c r="FV39" s="3">
        <v>97.466247457000193</v>
      </c>
      <c r="FW39" s="4">
        <v>98.260763888092697</v>
      </c>
      <c r="FX39" s="3">
        <v>92.486083754388901</v>
      </c>
      <c r="FY39" s="4"/>
      <c r="FZ39" s="3">
        <v>97.445403202780398</v>
      </c>
      <c r="GA39" s="4">
        <v>75.270901242181296</v>
      </c>
      <c r="GB39" s="3">
        <v>90.787115219056503</v>
      </c>
      <c r="GC39" s="4">
        <v>95.367976878790301</v>
      </c>
      <c r="GD39" s="3">
        <v>88.493710483632199</v>
      </c>
      <c r="GE39" s="4">
        <v>91.281863682468796</v>
      </c>
      <c r="GF39" s="3">
        <v>95.210700417086201</v>
      </c>
      <c r="GG39" s="1" t="s">
        <v>37</v>
      </c>
      <c r="GH39">
        <f t="shared" si="3"/>
        <v>2.1294718909710575E-2</v>
      </c>
      <c r="GI39">
        <f t="shared" si="4"/>
        <v>4.7600996425864572E-2</v>
      </c>
      <c r="GJ39">
        <f t="shared" si="5"/>
        <v>0.1389137316457385</v>
      </c>
      <c r="GK39">
        <f t="shared" si="6"/>
        <v>-1.9676739283204681E-2</v>
      </c>
      <c r="GL39">
        <f t="shared" si="7"/>
        <v>-1.2915025323579132E-2</v>
      </c>
      <c r="GM39">
        <f t="shared" si="8"/>
        <v>3.336948360724179E-2</v>
      </c>
      <c r="GN39">
        <f t="shared" si="9"/>
        <v>-3.2854413534913918E-2</v>
      </c>
      <c r="GO39">
        <f t="shared" si="10"/>
        <v>1.4192139737990495E-2</v>
      </c>
      <c r="GP39">
        <f t="shared" si="11"/>
        <v>2.7967863362656775E-3</v>
      </c>
      <c r="GQ39">
        <f t="shared" si="12"/>
        <v>-5.6657223796030554E-3</v>
      </c>
      <c r="GR39">
        <f t="shared" si="13"/>
        <v>1.9679151794856242E-2</v>
      </c>
      <c r="GS39">
        <f t="shared" si="14"/>
        <v>3.1112507856694505E-2</v>
      </c>
      <c r="GT39">
        <f t="shared" si="15"/>
        <v>4.2981391585761974E-2</v>
      </c>
      <c r="GU39">
        <f t="shared" si="16"/>
        <v>2.6104936676141444E-2</v>
      </c>
      <c r="GV39">
        <f t="shared" si="17"/>
        <v>0.13849554525234264</v>
      </c>
      <c r="GW39">
        <f t="shared" si="18"/>
        <v>-2.9629087716729341E-3</v>
      </c>
      <c r="GX39">
        <f t="shared" si="19"/>
        <v>-1.7004578155658034E-2</v>
      </c>
      <c r="GY39">
        <f t="shared" si="20"/>
        <v>1.9348268839103344E-2</v>
      </c>
      <c r="GZ39">
        <f t="shared" si="21"/>
        <v>2.9609690444143855E-2</v>
      </c>
      <c r="HA39">
        <f t="shared" si="22"/>
        <v>3.532650252332159E-2</v>
      </c>
      <c r="HB39">
        <f t="shared" si="23"/>
        <v>-9.6260851657832269E-3</v>
      </c>
      <c r="HC39">
        <f t="shared" si="24"/>
        <v>8.4948688711520282E-2</v>
      </c>
      <c r="HD39">
        <f t="shared" si="25"/>
        <v>5.1761300616261829E-2</v>
      </c>
      <c r="HE39">
        <f t="shared" si="26"/>
        <v>1.3401961736427381E-2</v>
      </c>
      <c r="HF39">
        <f t="shared" si="27"/>
        <v>4.135547942122586E-2</v>
      </c>
      <c r="HG39">
        <f t="shared" si="28"/>
        <v>6.1164030673337422E-3</v>
      </c>
      <c r="HH39">
        <f t="shared" si="29"/>
        <v>0.10281559400704032</v>
      </c>
      <c r="HI39">
        <f t="shared" si="30"/>
        <v>1.229508196721274E-2</v>
      </c>
      <c r="HJ39">
        <f t="shared" si="31"/>
        <v>-6.1719586157690576E-2</v>
      </c>
      <c r="HK39">
        <f t="shared" si="32"/>
        <v>4.7681254082300395E-2</v>
      </c>
      <c r="HL39">
        <f t="shared" si="33"/>
        <v>5.8224163027720266E-4</v>
      </c>
      <c r="HM39">
        <f t="shared" si="34"/>
        <v>-1.1697000000003399E-2</v>
      </c>
      <c r="HN39">
        <f t="shared" si="35"/>
        <v>5.354687163146421E-2</v>
      </c>
      <c r="HO39">
        <f t="shared" si="36"/>
        <v>0.11107938320959865</v>
      </c>
      <c r="HP39">
        <f t="shared" si="37"/>
        <v>1.8102494008518821E-2</v>
      </c>
      <c r="HQ39">
        <f t="shared" si="38"/>
        <v>-4.6146746654418536E-4</v>
      </c>
      <c r="HR39">
        <f t="shared" si="39"/>
        <v>1.7882724892555268E-2</v>
      </c>
      <c r="HS39">
        <f t="shared" si="40"/>
        <v>-1.5310178105678141E-2</v>
      </c>
      <c r="HT39">
        <f t="shared" si="41"/>
        <v>4.7641813742147709E-2</v>
      </c>
      <c r="HU39">
        <f t="shared" si="42"/>
        <v>9.909821684822151E-2</v>
      </c>
      <c r="HV39" t="str">
        <f t="shared" si="43"/>
        <v/>
      </c>
      <c r="HW39">
        <f t="shared" si="44"/>
        <v>6.8278328112269193E-2</v>
      </c>
      <c r="HX39">
        <f t="shared" si="45"/>
        <v>9.8036218370071815E-2</v>
      </c>
      <c r="HY39">
        <f t="shared" si="46"/>
        <v>2.1914289575982071E-2</v>
      </c>
      <c r="HZ39">
        <f t="shared" si="47"/>
        <v>2.8824833702882691E-2</v>
      </c>
      <c r="IA39">
        <f t="shared" si="48"/>
        <v>1.9740900678590023E-2</v>
      </c>
      <c r="IB39">
        <f t="shared" si="49"/>
        <v>5.1515151515157953E-3</v>
      </c>
      <c r="IC39">
        <f t="shared" si="50"/>
        <v>1.3960323291698273E-2</v>
      </c>
      <c r="ID39">
        <f t="shared" si="51"/>
        <v>1.2186115214180671E-2</v>
      </c>
      <c r="IE39">
        <f t="shared" si="52"/>
        <v>1.3226853007232142E-2</v>
      </c>
      <c r="IF39">
        <f t="shared" si="53"/>
        <v>-1.2683115948049495E-2</v>
      </c>
      <c r="IG39">
        <f t="shared" si="54"/>
        <v>4.7306673394722498E-3</v>
      </c>
      <c r="IH39">
        <f t="shared" si="55"/>
        <v>5.4843176746453004E-2</v>
      </c>
      <c r="II39">
        <f t="shared" si="56"/>
        <v>0.10641844956932078</v>
      </c>
      <c r="IJ39">
        <f t="shared" si="57"/>
        <v>3.4068303291542978E-2</v>
      </c>
      <c r="IK39">
        <f t="shared" si="58"/>
        <v>3.4767204132409635E-2</v>
      </c>
      <c r="IL39">
        <f t="shared" si="59"/>
        <v>-3.1483667847298502E-3</v>
      </c>
      <c r="IM39">
        <f t="shared" si="60"/>
        <v>8.2417586912624685E-2</v>
      </c>
      <c r="IN39">
        <f t="shared" si="61"/>
        <v>0.12749622247155545</v>
      </c>
      <c r="IO39">
        <f t="shared" si="62"/>
        <v>1.2083229075982249E-2</v>
      </c>
      <c r="IP39">
        <f t="shared" si="63"/>
        <v>2.1538164889038924E-3</v>
      </c>
      <c r="IQ39">
        <f t="shared" si="64"/>
        <v>-2.0662629141428024E-3</v>
      </c>
      <c r="IR39">
        <f t="shared" si="65"/>
        <v>1.6723791514007935E-2</v>
      </c>
      <c r="IS39">
        <f t="shared" si="66"/>
        <v>5.8458226253670365E-2</v>
      </c>
      <c r="IT39">
        <f t="shared" si="67"/>
        <v>2.1256117110574735E-2</v>
      </c>
      <c r="IU39">
        <f t="shared" si="68"/>
        <v>2.7054889606061838E-3</v>
      </c>
      <c r="IV39">
        <f t="shared" si="69"/>
        <v>0.20453657632604938</v>
      </c>
      <c r="IW39">
        <f t="shared" si="70"/>
        <v>6.6002986585080858E-3</v>
      </c>
      <c r="IX39">
        <f t="shared" si="71"/>
        <v>3.6826247070633755E-3</v>
      </c>
      <c r="IY39" t="str">
        <f t="shared" si="72"/>
        <v/>
      </c>
      <c r="IZ39">
        <f t="shared" si="73"/>
        <v>2.1627828182057218E-2</v>
      </c>
      <c r="JA39">
        <f t="shared" si="74"/>
        <v>1.6656868508720057E-2</v>
      </c>
      <c r="JB39">
        <f t="shared" si="75"/>
        <v>-1.5252081992651267E-2</v>
      </c>
      <c r="JC39">
        <f t="shared" si="76"/>
        <v>1.5216555183681146E-2</v>
      </c>
      <c r="JD39">
        <f t="shared" si="77"/>
        <v>1.2760454192135562E-3</v>
      </c>
      <c r="JE39">
        <f t="shared" si="78"/>
        <v>6.5331749533345862E-2</v>
      </c>
      <c r="JF39">
        <f t="shared" si="79"/>
        <v>3.5895901884535286E-2</v>
      </c>
      <c r="JG39">
        <f t="shared" si="80"/>
        <v>0.11910746127590044</v>
      </c>
      <c r="JH39">
        <f t="shared" si="81"/>
        <v>8.8729016786569748E-2</v>
      </c>
      <c r="JI39">
        <f t="shared" si="82"/>
        <v>4.7602993740330835E-2</v>
      </c>
      <c r="JJ39">
        <f t="shared" si="83"/>
        <v>0.15147453083110052</v>
      </c>
      <c r="JK39">
        <f t="shared" si="84"/>
        <v>6.3057706595430085E-2</v>
      </c>
      <c r="JL39">
        <f t="shared" si="85"/>
        <v>-4.4930417495028796E-2</v>
      </c>
      <c r="JM39">
        <f t="shared" si="86"/>
        <v>-9.8171970209856019E-3</v>
      </c>
      <c r="JN39">
        <f t="shared" si="87"/>
        <v>-1.7330097009199297E-2</v>
      </c>
      <c r="JO39">
        <f t="shared" si="88"/>
        <v>8.2207126163089672E-2</v>
      </c>
      <c r="JP39">
        <f t="shared" si="89"/>
        <v>0.10184884852416465</v>
      </c>
      <c r="JQ39">
        <f t="shared" si="90"/>
        <v>0.1742805027833132</v>
      </c>
      <c r="JR39">
        <f t="shared" si="91"/>
        <v>2.7657583669400188E-2</v>
      </c>
      <c r="JS39">
        <f t="shared" si="92"/>
        <v>-3.9446570503384959E-2</v>
      </c>
      <c r="JT39">
        <f t="shared" si="93"/>
        <v>4.8611111111112049E-2</v>
      </c>
      <c r="JU39">
        <f t="shared" si="94"/>
        <v>9.0749417317058212E-2</v>
      </c>
      <c r="JV39">
        <f t="shared" si="95"/>
        <v>-1.0563267176639468E-2</v>
      </c>
      <c r="JW39">
        <f t="shared" si="96"/>
        <v>4.7401476983040869E-2</v>
      </c>
      <c r="JX39">
        <f t="shared" si="97"/>
        <v>4.9512852993980339E-3</v>
      </c>
      <c r="JY39">
        <f t="shared" si="98"/>
        <v>-0.20370056076345389</v>
      </c>
      <c r="JZ39">
        <f t="shared" si="99"/>
        <v>7.6900347196570795E-2</v>
      </c>
      <c r="KA39">
        <f t="shared" si="100"/>
        <v>2.5054466230939543E-2</v>
      </c>
      <c r="KB39">
        <f t="shared" si="101"/>
        <v>5.2349317201022316E-2</v>
      </c>
      <c r="KC39">
        <f t="shared" si="102"/>
        <v>-1.0045390282015232E-3</v>
      </c>
      <c r="KD39">
        <f t="shared" si="103"/>
        <v>9.8842252485573878E-2</v>
      </c>
      <c r="KE39">
        <f t="shared" si="104"/>
        <v>8.8011176022352311E-2</v>
      </c>
      <c r="KF39">
        <f t="shared" si="105"/>
        <v>1.3002721499848935E-2</v>
      </c>
      <c r="KG39">
        <f t="shared" si="106"/>
        <v>3.9352850077059243E-2</v>
      </c>
      <c r="KH39">
        <f t="shared" si="107"/>
        <v>2.4460927779023534E-2</v>
      </c>
      <c r="KI39">
        <f t="shared" si="108"/>
        <v>3.4325825362542695E-2</v>
      </c>
      <c r="KJ39">
        <f t="shared" si="109"/>
        <v>-2.7394297660674471E-3</v>
      </c>
      <c r="KK39">
        <f t="shared" si="110"/>
        <v>1.6520060072943821E-2</v>
      </c>
      <c r="KL39">
        <f t="shared" si="111"/>
        <v>3.310671002069232E-2</v>
      </c>
      <c r="KM39">
        <f t="shared" si="112"/>
        <v>5.9624016057516771E-2</v>
      </c>
      <c r="KN39">
        <f t="shared" si="113"/>
        <v>0.10065601266292834</v>
      </c>
      <c r="KO39">
        <f t="shared" si="114"/>
        <v>-9.6173752077254315E-3</v>
      </c>
      <c r="KP39">
        <f t="shared" si="115"/>
        <v>8.9866156787763218E-2</v>
      </c>
      <c r="KQ39">
        <f t="shared" si="116"/>
        <v>3.7375178316693569E-2</v>
      </c>
      <c r="KR39">
        <f t="shared" si="117"/>
        <v>3.1956240103641287E-2</v>
      </c>
      <c r="KS39">
        <f t="shared" si="118"/>
        <v>6.8987143305108134E-3</v>
      </c>
      <c r="KT39">
        <f t="shared" si="119"/>
        <v>4.1021965512879399E-2</v>
      </c>
      <c r="KU39">
        <f t="shared" si="120"/>
        <v>1.4883566358867562E-2</v>
      </c>
      <c r="KV39">
        <f t="shared" si="121"/>
        <v>9.916290075124401E-2</v>
      </c>
      <c r="KW39" t="str">
        <f t="shared" si="122"/>
        <v/>
      </c>
      <c r="KX39">
        <f t="shared" si="123"/>
        <v>0.12000380995987991</v>
      </c>
      <c r="KY39">
        <f t="shared" si="124"/>
        <v>1.9740900678596462E-2</v>
      </c>
      <c r="KZ39" t="str">
        <f t="shared" si="125"/>
        <v/>
      </c>
      <c r="LA39">
        <f t="shared" si="126"/>
        <v>1.8850125257678707E-2</v>
      </c>
      <c r="LB39">
        <f t="shared" si="127"/>
        <v>4.2701118979038499E-2</v>
      </c>
      <c r="LC39">
        <f t="shared" si="128"/>
        <v>3.3489285714286332E-2</v>
      </c>
      <c r="LD39">
        <f t="shared" si="129"/>
        <v>0.12541249139683508</v>
      </c>
      <c r="LE39">
        <f t="shared" si="130"/>
        <v>-5.2233257089802088E-3</v>
      </c>
      <c r="LF39">
        <f t="shared" si="131"/>
        <v>3.1321619556913483E-2</v>
      </c>
      <c r="LG39">
        <f t="shared" si="132"/>
        <v>3.8814016172506571E-2</v>
      </c>
      <c r="LH39">
        <f t="shared" si="133"/>
        <v>0.13212961738735496</v>
      </c>
      <c r="LI39">
        <f t="shared" si="134"/>
        <v>1.8999999999999684E-2</v>
      </c>
      <c r="LJ39">
        <f t="shared" si="135"/>
        <v>2.6770775237032085E-2</v>
      </c>
      <c r="LK39">
        <f t="shared" si="136"/>
        <v>6.715425531914887E-2</v>
      </c>
      <c r="LL39">
        <f t="shared" si="137"/>
        <v>2.0382165605094871E-2</v>
      </c>
      <c r="LM39">
        <f t="shared" si="138"/>
        <v>3.9663586335790146E-2</v>
      </c>
      <c r="LN39">
        <f t="shared" si="139"/>
        <v>4.363526933493489E-2</v>
      </c>
      <c r="LO39">
        <f t="shared" si="140"/>
        <v>4.088639200998867E-2</v>
      </c>
      <c r="LP39">
        <f t="shared" si="141"/>
        <v>-1.103377853731724E-2</v>
      </c>
      <c r="LQ39">
        <f t="shared" si="142"/>
        <v>-2.9344257049865541E-2</v>
      </c>
      <c r="LR39">
        <f t="shared" si="143"/>
        <v>6.0851666023413964E-2</v>
      </c>
      <c r="LS39">
        <f t="shared" si="144"/>
        <v>0.12432738623650397</v>
      </c>
      <c r="LT39">
        <f t="shared" si="145"/>
        <v>5.2936043493559959E-2</v>
      </c>
      <c r="LU39">
        <f t="shared" si="146"/>
        <v>-1.7718989122861961E-2</v>
      </c>
      <c r="LV39">
        <f t="shared" si="147"/>
        <v>8.7572977481233938E-2</v>
      </c>
      <c r="LW39">
        <f t="shared" si="148"/>
        <v>0.45767615573059373</v>
      </c>
      <c r="LX39">
        <f t="shared" si="149"/>
        <v>7.4575436869308342E-2</v>
      </c>
      <c r="LY39">
        <f t="shared" si="150"/>
        <v>1.840272281145916E-3</v>
      </c>
      <c r="LZ39">
        <f t="shared" si="151"/>
        <v>-2.8714345491817062E-3</v>
      </c>
      <c r="MA39">
        <f t="shared" si="152"/>
        <v>1.9191226867717459E-2</v>
      </c>
      <c r="MB39">
        <f t="shared" si="153"/>
        <v>6.9894797521257157E-3</v>
      </c>
      <c r="MC39">
        <f t="shared" si="154"/>
        <v>9.4277983611945615E-2</v>
      </c>
      <c r="MD39">
        <f t="shared" si="155"/>
        <v>8.1510934393637768E-2</v>
      </c>
      <c r="ME39">
        <f t="shared" si="156"/>
        <v>6.4942372618262523E-2</v>
      </c>
      <c r="MF39">
        <f t="shared" si="157"/>
        <v>-6.7504111195870742E-3</v>
      </c>
      <c r="MG39">
        <f t="shared" si="158"/>
        <v>2.2961816305471672E-2</v>
      </c>
      <c r="MH39">
        <f t="shared" si="159"/>
        <v>2.797120840882128E-2</v>
      </c>
      <c r="MI39">
        <f t="shared" si="160"/>
        <v>3.7633352968122757E-3</v>
      </c>
      <c r="MJ39">
        <f t="shared" si="161"/>
        <v>7.6068025817033202E-3</v>
      </c>
      <c r="MK39">
        <f t="shared" si="162"/>
        <v>9.1086114289405051E-2</v>
      </c>
      <c r="ML39">
        <f t="shared" si="163"/>
        <v>-1.4987553588714175E-2</v>
      </c>
      <c r="MM39">
        <f t="shared" si="164"/>
        <v>-5.8080248281974223E-3</v>
      </c>
      <c r="MN39">
        <f t="shared" si="165"/>
        <v>2.177054530393141E-2</v>
      </c>
      <c r="MO39">
        <f t="shared" si="166"/>
        <v>7.0774093370849389E-2</v>
      </c>
      <c r="MP39">
        <f t="shared" si="167"/>
        <v>0.12111704142443735</v>
      </c>
      <c r="MQ39">
        <f t="shared" si="168"/>
        <v>-2.7820830750148851E-2</v>
      </c>
      <c r="MR39">
        <f t="shared" si="169"/>
        <v>0</v>
      </c>
      <c r="MS39">
        <f t="shared" si="170"/>
        <v>3.5574599163445075E-2</v>
      </c>
      <c r="MT39">
        <f t="shared" si="171"/>
        <v>1.4882565920891988E-2</v>
      </c>
      <c r="MU39">
        <f t="shared" si="172"/>
        <v>0.10169179654257587</v>
      </c>
      <c r="MV39">
        <f t="shared" si="173"/>
        <v>3.8494552125636128E-2</v>
      </c>
      <c r="MW39">
        <f t="shared" si="174"/>
        <v>5.6967363799554027E-2</v>
      </c>
      <c r="MX39" t="str">
        <f t="shared" si="175"/>
        <v/>
      </c>
      <c r="MY39">
        <f t="shared" si="176"/>
        <v>0.1269843630769758</v>
      </c>
      <c r="MZ39">
        <f t="shared" si="177"/>
        <v>0.15021834061135286</v>
      </c>
      <c r="NA39">
        <f t="shared" si="178"/>
        <v>1.4745211420310822E-2</v>
      </c>
      <c r="NB39">
        <f t="shared" si="179"/>
        <v>2.0131629887727209E-2</v>
      </c>
      <c r="NC39">
        <f t="shared" si="180"/>
        <v>-1.1504451996863119E-2</v>
      </c>
      <c r="ND39">
        <f t="shared" si="181"/>
        <v>6.7491696979281146E-2</v>
      </c>
      <c r="NE39" t="str">
        <f t="shared" si="182"/>
        <v/>
      </c>
      <c r="NF39">
        <f t="shared" si="183"/>
        <v>5.3343949044585282E-2</v>
      </c>
      <c r="NG39">
        <f t="shared" si="184"/>
        <v>0.26991676575505763</v>
      </c>
      <c r="NH39">
        <f t="shared" si="185"/>
        <v>6.1987131421717301E-2</v>
      </c>
      <c r="NI39">
        <f t="shared" si="186"/>
        <v>1.8706683546580116E-2</v>
      </c>
      <c r="NJ39">
        <f t="shared" si="187"/>
        <v>4.6395295220356125E-2</v>
      </c>
      <c r="NK39">
        <f t="shared" si="188"/>
        <v>0.14447733811449748</v>
      </c>
      <c r="NL39" t="str">
        <f t="shared" si="189"/>
        <v/>
      </c>
    </row>
    <row r="40" spans="1:376" x14ac:dyDescent="0.4">
      <c r="A40" s="1" t="s">
        <v>38</v>
      </c>
      <c r="B40" s="3">
        <v>95.647200241331902</v>
      </c>
      <c r="C40" s="4">
        <v>97.041767598913594</v>
      </c>
      <c r="D40" s="3">
        <v>88.611554431706594</v>
      </c>
      <c r="E40" s="4">
        <v>97.656110148376698</v>
      </c>
      <c r="F40" s="3">
        <v>96.950087374399402</v>
      </c>
      <c r="G40" s="4">
        <v>91.780275209669497</v>
      </c>
      <c r="H40" s="3">
        <v>100.256582098457</v>
      </c>
      <c r="I40" s="4">
        <v>97.606659729448495</v>
      </c>
      <c r="J40" s="3">
        <v>98.287273098128594</v>
      </c>
      <c r="K40" s="4">
        <v>94.133333333333297</v>
      </c>
      <c r="L40" s="3">
        <v>98.970164574985702</v>
      </c>
      <c r="M40" s="4">
        <v>98.049069937780104</v>
      </c>
      <c r="N40" s="3">
        <v>93.998354152568695</v>
      </c>
      <c r="O40" s="4">
        <v>95.861023667948601</v>
      </c>
      <c r="P40" s="3">
        <v>93.243219721508098</v>
      </c>
      <c r="Q40" s="4">
        <v>97.717648747577698</v>
      </c>
      <c r="R40" s="3">
        <v>99.286381337925107</v>
      </c>
      <c r="S40" s="4">
        <v>98.651940880298795</v>
      </c>
      <c r="T40" s="3">
        <v>94.318896767501499</v>
      </c>
      <c r="U40" s="4">
        <v>97.375055258850395</v>
      </c>
      <c r="V40" s="3">
        <v>97.793965533257804</v>
      </c>
      <c r="W40" s="4">
        <v>94.922851346806098</v>
      </c>
      <c r="X40" s="3">
        <v>95.667769481766101</v>
      </c>
      <c r="Y40" s="4">
        <v>99.773335261720405</v>
      </c>
      <c r="Z40" s="3">
        <v>97.094006626515593</v>
      </c>
      <c r="AA40" s="4">
        <v>102.14463840399</v>
      </c>
      <c r="AB40" s="3">
        <v>93.819915344778806</v>
      </c>
      <c r="AC40" s="4">
        <v>98.168054504163507</v>
      </c>
      <c r="AD40" s="3">
        <v>98.681232186245694</v>
      </c>
      <c r="AE40" s="4">
        <v>98.644107080773907</v>
      </c>
      <c r="AF40" s="3">
        <v>98.483113909559194</v>
      </c>
      <c r="AG40" s="4">
        <v>99.776085937701396</v>
      </c>
      <c r="AH40" s="3">
        <v>97.474328040844298</v>
      </c>
      <c r="AI40" s="4">
        <v>104.789685367301</v>
      </c>
      <c r="AJ40" s="3">
        <v>98.311447000645003</v>
      </c>
      <c r="AK40" s="4">
        <v>96.598332957873495</v>
      </c>
      <c r="AL40" s="3">
        <v>97.263763740151902</v>
      </c>
      <c r="AM40" s="4">
        <v>96.5413306367616</v>
      </c>
      <c r="AN40" s="3">
        <v>98.015893631250293</v>
      </c>
      <c r="AO40" s="4">
        <v>97.637292854914804</v>
      </c>
      <c r="AP40" s="3"/>
      <c r="AQ40" s="4">
        <v>99.498794254551996</v>
      </c>
      <c r="AR40" s="3">
        <v>95.256724142437704</v>
      </c>
      <c r="AS40" s="4">
        <v>98.817028924100597</v>
      </c>
      <c r="AT40" s="3">
        <v>98.854688618468103</v>
      </c>
      <c r="AU40" s="4">
        <v>97.878854143888006</v>
      </c>
      <c r="AV40" s="3">
        <v>96.980794931811303</v>
      </c>
      <c r="AW40" s="4">
        <v>98.333631965597604</v>
      </c>
      <c r="AX40" s="3">
        <v>97.919828586733303</v>
      </c>
      <c r="AY40" s="4">
        <v>96.351556125423002</v>
      </c>
      <c r="AZ40" s="3">
        <v>97.771051765542396</v>
      </c>
      <c r="BA40" s="4">
        <v>95.019138453457302</v>
      </c>
      <c r="BB40" s="3">
        <v>96.635498251035202</v>
      </c>
      <c r="BC40" s="4">
        <v>91.896680758079</v>
      </c>
      <c r="BD40" s="3">
        <v>98.760221577420197</v>
      </c>
      <c r="BE40" s="4">
        <v>93.906087122780093</v>
      </c>
      <c r="BF40" s="3">
        <v>97.313774052200401</v>
      </c>
      <c r="BG40" s="4">
        <v>96.829902067350304</v>
      </c>
      <c r="BH40" s="3">
        <v>94.167126600889205</v>
      </c>
      <c r="BI40" s="4">
        <v>97.934200459066503</v>
      </c>
      <c r="BJ40" s="3">
        <v>98.753711925681998</v>
      </c>
      <c r="BK40" s="4">
        <v>98.530679758573896</v>
      </c>
      <c r="BL40" s="3">
        <v>98.7851809981766</v>
      </c>
      <c r="BM40" s="4">
        <v>95.270611909515296</v>
      </c>
      <c r="BN40" s="3">
        <v>91.56</v>
      </c>
      <c r="BO40" s="4">
        <v>99.041584368488301</v>
      </c>
      <c r="BP40" s="3">
        <v>92.117237908857803</v>
      </c>
      <c r="BQ40" s="4">
        <v>95.117183156005893</v>
      </c>
      <c r="BR40" s="3">
        <v>96.375925329900298</v>
      </c>
      <c r="BS40" s="4"/>
      <c r="BT40" s="3">
        <v>96.4539508261159</v>
      </c>
      <c r="BU40" s="4">
        <v>87.972511635579906</v>
      </c>
      <c r="BV40" s="3">
        <v>98.340318524727493</v>
      </c>
      <c r="BW40" s="4">
        <v>97.304366922363201</v>
      </c>
      <c r="BX40" s="3">
        <v>95.422382820100694</v>
      </c>
      <c r="BY40" s="4">
        <v>96.132596685082902</v>
      </c>
      <c r="BZ40" s="3">
        <v>96.709034695980705</v>
      </c>
      <c r="CA40" s="4">
        <v>95.595117950304598</v>
      </c>
      <c r="CB40" s="3">
        <v>91.899573661771697</v>
      </c>
      <c r="CC40" s="4">
        <v>95.429274767156997</v>
      </c>
      <c r="CD40" s="3">
        <v>92.170725320764603</v>
      </c>
      <c r="CE40" s="4">
        <v>98.164096401628598</v>
      </c>
      <c r="CF40" s="3">
        <v>100.23172530019001</v>
      </c>
      <c r="CG40" s="4">
        <v>100.707683312128</v>
      </c>
      <c r="CH40" s="3">
        <v>96.054473925351402</v>
      </c>
      <c r="CI40" s="4">
        <v>93.810130019104193</v>
      </c>
      <c r="CJ40" s="3">
        <v>96.831749507715401</v>
      </c>
      <c r="CK40" s="4">
        <v>104.573607922015</v>
      </c>
      <c r="CL40" s="3">
        <v>97.611512901457999</v>
      </c>
      <c r="CM40" s="4">
        <v>95.703899537343005</v>
      </c>
      <c r="CN40" s="3">
        <v>96.246492422848902</v>
      </c>
      <c r="CO40" s="4">
        <v>91.486929558161194</v>
      </c>
      <c r="CP40" s="3">
        <v>95.208340988259096</v>
      </c>
      <c r="CQ40" s="4">
        <v>100.352220208305</v>
      </c>
      <c r="CR40" s="3">
        <v>96.374760195731497</v>
      </c>
      <c r="CS40" s="4">
        <v>97.292056141181305</v>
      </c>
      <c r="CT40" s="3">
        <v>99.084829469222001</v>
      </c>
      <c r="CU40" s="4">
        <v>96.284596770237201</v>
      </c>
      <c r="CV40" s="3">
        <v>98.208969332914805</v>
      </c>
      <c r="CW40" s="4">
        <v>98.036218036218003</v>
      </c>
      <c r="CX40" s="3">
        <v>91.131072874493896</v>
      </c>
      <c r="CY40" s="4">
        <v>88.615650110553503</v>
      </c>
      <c r="CZ40" s="3">
        <v>98.446960842215304</v>
      </c>
      <c r="DA40" s="4">
        <v>94.549108094628494</v>
      </c>
      <c r="DB40" s="3">
        <v>101.34219422956301</v>
      </c>
      <c r="DC40" s="4">
        <v>98.280447387699695</v>
      </c>
      <c r="DD40" s="3">
        <v>98.370706381621503</v>
      </c>
      <c r="DE40" s="4">
        <v>94.403492637876198</v>
      </c>
      <c r="DF40" s="3">
        <v>97.899771262216703</v>
      </c>
      <c r="DG40" s="4">
        <v>96.178421810541096</v>
      </c>
      <c r="DH40" s="3">
        <v>97.426333683346101</v>
      </c>
      <c r="DI40" s="4">
        <v>91.739350170821396</v>
      </c>
      <c r="DJ40" s="3">
        <v>90.153054313964503</v>
      </c>
      <c r="DK40" s="4">
        <v>99.479452054794095</v>
      </c>
      <c r="DL40" s="3">
        <v>98.238826202015602</v>
      </c>
      <c r="DM40" s="4">
        <v>99.300591806932601</v>
      </c>
      <c r="DN40" s="3">
        <v>87.681709746879505</v>
      </c>
      <c r="DO40" s="4">
        <v>94.234124308298803</v>
      </c>
      <c r="DP40" s="3">
        <v>97.080882561610593</v>
      </c>
      <c r="DQ40" s="4"/>
      <c r="DR40" s="3">
        <v>94.084803591540705</v>
      </c>
      <c r="DS40" s="4">
        <v>97.878854143888304</v>
      </c>
      <c r="DT40" s="3"/>
      <c r="DU40" s="4">
        <v>98.559852747575306</v>
      </c>
      <c r="DV40" s="3">
        <v>94.463904473556894</v>
      </c>
      <c r="DW40" s="4">
        <v>100.07397057614899</v>
      </c>
      <c r="DX40" s="3">
        <v>90.140098038114701</v>
      </c>
      <c r="DY40" s="4">
        <v>97.738109722503694</v>
      </c>
      <c r="DZ40" s="3">
        <v>97.728712333725397</v>
      </c>
      <c r="EA40" s="4">
        <v>96.833666231775098</v>
      </c>
      <c r="EB40" s="3">
        <v>89.985668760922294</v>
      </c>
      <c r="EC40" s="4">
        <v>99.180722891566305</v>
      </c>
      <c r="ED40" s="3">
        <v>97.1832831127997</v>
      </c>
      <c r="EE40" s="4">
        <v>95.003269794366304</v>
      </c>
      <c r="EF40" s="3">
        <v>95.651531930601706</v>
      </c>
      <c r="EG40" s="4">
        <v>98.401937046005102</v>
      </c>
      <c r="EH40" s="3">
        <v>96.665282966652299</v>
      </c>
      <c r="EI40" s="4">
        <v>97.990318321842494</v>
      </c>
      <c r="EJ40" s="3">
        <v>98.377938831817701</v>
      </c>
      <c r="EK40" s="4">
        <v>101.214506846125</v>
      </c>
      <c r="EL40" s="3">
        <v>94.242153149209102</v>
      </c>
      <c r="EM40" s="4">
        <v>94.700408421659901</v>
      </c>
      <c r="EN40" s="3">
        <v>95.247943270633499</v>
      </c>
      <c r="EO40" s="4">
        <v>98.516195280612806</v>
      </c>
      <c r="EP40" s="3">
        <v>94.680012132241401</v>
      </c>
      <c r="EQ40" s="4">
        <v>102.006967943118</v>
      </c>
      <c r="ER40" s="3">
        <v>94.088343623307395</v>
      </c>
      <c r="ES40" s="4">
        <v>97.366188132687896</v>
      </c>
      <c r="ET40" s="3">
        <v>98.042670875375407</v>
      </c>
      <c r="EU40" s="4">
        <v>99.029879705083502</v>
      </c>
      <c r="EV40" s="3">
        <v>98.293382774908395</v>
      </c>
      <c r="EW40" s="4">
        <v>98.751499383352197</v>
      </c>
      <c r="EX40" s="3">
        <v>97.229145286614894</v>
      </c>
      <c r="EY40" s="4">
        <v>97.965367431759603</v>
      </c>
      <c r="EZ40" s="3">
        <v>98.068142838274596</v>
      </c>
      <c r="FA40" s="4">
        <v>95.068107092531804</v>
      </c>
      <c r="FB40" s="3">
        <v>99.595807362509007</v>
      </c>
      <c r="FC40" s="4">
        <v>97.029453059679099</v>
      </c>
      <c r="FD40" s="3">
        <v>98.9158189709743</v>
      </c>
      <c r="FE40" s="4">
        <v>93.533860721114493</v>
      </c>
      <c r="FF40" s="3">
        <v>93.590828652766007</v>
      </c>
      <c r="FG40" s="4">
        <v>98.703187893114205</v>
      </c>
      <c r="FH40" s="3">
        <v>95.942815036113004</v>
      </c>
      <c r="FI40" s="4">
        <v>94.890199005836706</v>
      </c>
      <c r="FJ40" s="3">
        <v>94.288646546904801</v>
      </c>
      <c r="FK40" s="4">
        <v>97.262191432528596</v>
      </c>
      <c r="FL40" s="3">
        <v>93.428480136329696</v>
      </c>
      <c r="FM40" s="4">
        <v>99.571233737079694</v>
      </c>
      <c r="FN40" s="3">
        <v>97.982897880038706</v>
      </c>
      <c r="FO40" s="4">
        <v>91.044168865251507</v>
      </c>
      <c r="FP40" s="3">
        <v>97.208787936938094</v>
      </c>
      <c r="FQ40" s="4">
        <v>91.741405082212296</v>
      </c>
      <c r="FR40" s="3"/>
      <c r="FS40" s="4">
        <v>98.031854072766606</v>
      </c>
      <c r="FT40" s="3">
        <v>91.975095122794897</v>
      </c>
      <c r="FU40" s="4">
        <v>99.204959372373196</v>
      </c>
      <c r="FV40" s="3">
        <v>97.873127427408903</v>
      </c>
      <c r="FW40" s="4">
        <v>98.928025204592402</v>
      </c>
      <c r="FX40" s="3">
        <v>95.075790014558606</v>
      </c>
      <c r="FY40" s="4"/>
      <c r="FZ40" s="3">
        <v>98.026650190527107</v>
      </c>
      <c r="GA40" s="4">
        <v>80.0634305347549</v>
      </c>
      <c r="GB40" s="3">
        <v>92.063698285014198</v>
      </c>
      <c r="GC40" s="4">
        <v>97.1811652426411</v>
      </c>
      <c r="GD40" s="3">
        <v>90.508950054162895</v>
      </c>
      <c r="GE40" s="4">
        <v>93.347079266366094</v>
      </c>
      <c r="GF40" s="3">
        <v>96.303753775348795</v>
      </c>
      <c r="GG40" s="1" t="s">
        <v>38</v>
      </c>
      <c r="GH40">
        <f t="shared" si="3"/>
        <v>2.1450021450020396E-2</v>
      </c>
      <c r="GI40">
        <f t="shared" si="4"/>
        <v>6.5241331148773618E-2</v>
      </c>
      <c r="GJ40">
        <f t="shared" si="5"/>
        <v>0.13825830544515272</v>
      </c>
      <c r="GK40">
        <f t="shared" si="6"/>
        <v>-3.0892051371049001E-2</v>
      </c>
      <c r="GL40">
        <f t="shared" si="7"/>
        <v>-1.440626214400631E-2</v>
      </c>
      <c r="GM40">
        <f t="shared" si="8"/>
        <v>3.39529049546754E-2</v>
      </c>
      <c r="GN40">
        <f t="shared" si="9"/>
        <v>-3.7488923486447057E-2</v>
      </c>
      <c r="GO40">
        <f t="shared" si="10"/>
        <v>1.1866235167205641E-2</v>
      </c>
      <c r="GP40">
        <f t="shared" si="11"/>
        <v>3.098106516874477E-4</v>
      </c>
      <c r="GQ40">
        <f t="shared" si="12"/>
        <v>-9.1228070175441989E-3</v>
      </c>
      <c r="GR40">
        <f t="shared" si="13"/>
        <v>9.6486433672364758E-3</v>
      </c>
      <c r="GS40">
        <f t="shared" si="14"/>
        <v>2.184978274363969E-2</v>
      </c>
      <c r="GT40">
        <f t="shared" si="15"/>
        <v>4.2481618530443965E-2</v>
      </c>
      <c r="GU40">
        <f t="shared" si="16"/>
        <v>1.8835192069389439E-2</v>
      </c>
      <c r="GV40">
        <f t="shared" si="17"/>
        <v>0.1237438731659406</v>
      </c>
      <c r="GW40">
        <f t="shared" si="18"/>
        <v>-1.2188928390045484E-2</v>
      </c>
      <c r="GX40">
        <f t="shared" si="19"/>
        <v>-3.5668789808913859E-2</v>
      </c>
      <c r="GY40">
        <f t="shared" si="20"/>
        <v>-1.9717384160374829E-3</v>
      </c>
      <c r="GZ40">
        <f t="shared" si="21"/>
        <v>3.4156163770601156E-2</v>
      </c>
      <c r="HA40">
        <f t="shared" si="22"/>
        <v>1.1668321747766219E-2</v>
      </c>
      <c r="HB40">
        <f t="shared" si="23"/>
        <v>-1.386774612676489E-2</v>
      </c>
      <c r="HC40">
        <f t="shared" si="24"/>
        <v>6.3591703056768312E-2</v>
      </c>
      <c r="HD40">
        <f t="shared" si="25"/>
        <v>4.4019743419638768E-2</v>
      </c>
      <c r="HE40">
        <f t="shared" si="26"/>
        <v>8.9881124963759884E-3</v>
      </c>
      <c r="HF40">
        <f t="shared" si="27"/>
        <v>1.0099431020305749E-2</v>
      </c>
      <c r="HG40">
        <f t="shared" si="28"/>
        <v>-5.4996522142323201E-3</v>
      </c>
      <c r="HH40">
        <f t="shared" si="29"/>
        <v>7.8250187308420704E-2</v>
      </c>
      <c r="HI40">
        <f t="shared" si="30"/>
        <v>-8.5626911314981013E-3</v>
      </c>
      <c r="HJ40">
        <f t="shared" si="31"/>
        <v>-2.5799367745357293E-2</v>
      </c>
      <c r="HK40">
        <f t="shared" si="32"/>
        <v>2.4719101123594989E-2</v>
      </c>
      <c r="HL40">
        <f t="shared" si="33"/>
        <v>-8.6430423509075149E-3</v>
      </c>
      <c r="HM40">
        <f t="shared" si="34"/>
        <v>-3.1136198285114269E-2</v>
      </c>
      <c r="HN40">
        <f t="shared" si="35"/>
        <v>1.1488395065615276E-3</v>
      </c>
      <c r="HO40">
        <f t="shared" si="36"/>
        <v>8.4270424061786864E-2</v>
      </c>
      <c r="HP40">
        <f t="shared" si="37"/>
        <v>-1.8541285241774896E-2</v>
      </c>
      <c r="HQ40">
        <f t="shared" si="38"/>
        <v>-9.242144177448508E-3</v>
      </c>
      <c r="HR40">
        <f t="shared" si="39"/>
        <v>-1.5980629539950053E-3</v>
      </c>
      <c r="HS40">
        <f t="shared" si="40"/>
        <v>-1.2692459447026572E-2</v>
      </c>
      <c r="HT40">
        <f t="shared" si="41"/>
        <v>3.2052809569997676E-2</v>
      </c>
      <c r="HU40">
        <f t="shared" si="42"/>
        <v>4.5101002688443526E-3</v>
      </c>
      <c r="HV40" t="str">
        <f t="shared" si="43"/>
        <v/>
      </c>
      <c r="HW40">
        <f t="shared" si="44"/>
        <v>3.9130279674334245E-2</v>
      </c>
      <c r="HX40">
        <f t="shared" si="45"/>
        <v>5.8072071113004053E-2</v>
      </c>
      <c r="HY40">
        <f t="shared" si="46"/>
        <v>-1.6003226590759367E-2</v>
      </c>
      <c r="HZ40">
        <f t="shared" si="47"/>
        <v>1.2092341517038863E-2</v>
      </c>
      <c r="IA40">
        <f t="shared" si="48"/>
        <v>7.2007200720070053E-3</v>
      </c>
      <c r="IB40">
        <f t="shared" si="49"/>
        <v>-1.006933976484814E-2</v>
      </c>
      <c r="IC40">
        <f t="shared" si="50"/>
        <v>1.0944910616559334E-3</v>
      </c>
      <c r="ID40">
        <f t="shared" si="51"/>
        <v>9.9447513812147559E-3</v>
      </c>
      <c r="IE40">
        <f t="shared" si="52"/>
        <v>-1.1480507055728117E-2</v>
      </c>
      <c r="IF40">
        <f t="shared" si="53"/>
        <v>-7.6258400768074441E-3</v>
      </c>
      <c r="IG40">
        <f t="shared" si="54"/>
        <v>-1.0885194110856644E-2</v>
      </c>
      <c r="IH40">
        <f t="shared" si="55"/>
        <v>3.4895841687474949E-2</v>
      </c>
      <c r="II40">
        <f t="shared" si="56"/>
        <v>9.9208443271769919E-2</v>
      </c>
      <c r="IJ40">
        <f t="shared" si="57"/>
        <v>-1.5223032755929622E-2</v>
      </c>
      <c r="IK40">
        <f t="shared" si="58"/>
        <v>4.9773311791162067E-2</v>
      </c>
      <c r="IL40">
        <f t="shared" si="59"/>
        <v>-1.046106160402982E-2</v>
      </c>
      <c r="IM40">
        <f t="shared" si="60"/>
        <v>5.7999945244695983E-2</v>
      </c>
      <c r="IN40">
        <f t="shared" si="61"/>
        <v>-3.874848717540269E-2</v>
      </c>
      <c r="IO40">
        <f t="shared" si="62"/>
        <v>4.7264780288808872E-2</v>
      </c>
      <c r="IP40">
        <f t="shared" si="63"/>
        <v>-7.6382409775948013E-3</v>
      </c>
      <c r="IQ40">
        <f t="shared" si="64"/>
        <v>-4.2324655000710587E-3</v>
      </c>
      <c r="IR40">
        <f t="shared" si="65"/>
        <v>8.7974831041659485E-3</v>
      </c>
      <c r="IS40">
        <f t="shared" si="66"/>
        <v>3.1366131798600705E-2</v>
      </c>
      <c r="IT40">
        <f t="shared" si="67"/>
        <v>-8.5583489832745663E-3</v>
      </c>
      <c r="IU40">
        <f t="shared" si="68"/>
        <v>-2.3505712606896045E-3</v>
      </c>
      <c r="IV40">
        <f t="shared" si="69"/>
        <v>0.19502804903232795</v>
      </c>
      <c r="IW40">
        <f t="shared" si="70"/>
        <v>6.8563193166948366E-3</v>
      </c>
      <c r="IX40">
        <f t="shared" si="71"/>
        <v>-2.0573708828051096E-2</v>
      </c>
      <c r="IY40" t="str">
        <f t="shared" si="72"/>
        <v/>
      </c>
      <c r="IZ40">
        <f t="shared" si="73"/>
        <v>-3.3405742867053112E-3</v>
      </c>
      <c r="JA40">
        <f t="shared" si="74"/>
        <v>2.0521672420406256E-2</v>
      </c>
      <c r="JB40">
        <f t="shared" si="75"/>
        <v>-6.3363893396275017E-2</v>
      </c>
      <c r="JC40">
        <f t="shared" si="76"/>
        <v>2.5251763452685205E-2</v>
      </c>
      <c r="JD40">
        <f t="shared" si="77"/>
        <v>-2.297226428137189E-2</v>
      </c>
      <c r="JE40">
        <f t="shared" si="78"/>
        <v>3.3859677681914224E-2</v>
      </c>
      <c r="JF40">
        <f t="shared" si="79"/>
        <v>5.0134288272157601E-2</v>
      </c>
      <c r="JG40">
        <f t="shared" si="80"/>
        <v>0.11007314257928424</v>
      </c>
      <c r="JH40">
        <f t="shared" si="81"/>
        <v>0.11751152073732696</v>
      </c>
      <c r="JI40">
        <f t="shared" si="82"/>
        <v>2.7655788353593058E-2</v>
      </c>
      <c r="JJ40">
        <f t="shared" si="83"/>
        <v>0.12101910828025475</v>
      </c>
      <c r="JK40">
        <f t="shared" si="84"/>
        <v>8.1300511204480008E-2</v>
      </c>
      <c r="JL40">
        <f t="shared" si="85"/>
        <v>-6.0797473351751119E-2</v>
      </c>
      <c r="JM40">
        <f t="shared" si="86"/>
        <v>-2.2132796780681918E-2</v>
      </c>
      <c r="JN40">
        <f t="shared" si="87"/>
        <v>-3.0819251708156914E-2</v>
      </c>
      <c r="JO40">
        <f t="shared" si="88"/>
        <v>6.4099410273064317E-2</v>
      </c>
      <c r="JP40">
        <f t="shared" si="89"/>
        <v>7.5002433050117556E-2</v>
      </c>
      <c r="JQ40">
        <f t="shared" si="90"/>
        <v>3.7428081659527379E-2</v>
      </c>
      <c r="JR40">
        <f t="shared" si="91"/>
        <v>1.9800982186776839E-2</v>
      </c>
      <c r="JS40">
        <f t="shared" si="92"/>
        <v>-3.1222123104371335E-2</v>
      </c>
      <c r="JT40">
        <f t="shared" si="93"/>
        <v>3.1329214585453347E-2</v>
      </c>
      <c r="JU40">
        <f t="shared" si="94"/>
        <v>2.7128699043601934E-2</v>
      </c>
      <c r="JV40">
        <f t="shared" si="95"/>
        <v>-1.5986471874726682E-2</v>
      </c>
      <c r="JW40">
        <f t="shared" si="96"/>
        <v>1.599325661431461E-2</v>
      </c>
      <c r="JX40">
        <f t="shared" si="97"/>
        <v>-1.07857695639203E-2</v>
      </c>
      <c r="JY40">
        <f t="shared" si="98"/>
        <v>-0.22600398383207998</v>
      </c>
      <c r="JZ40">
        <f t="shared" si="99"/>
        <v>6.7156961968377837E-2</v>
      </c>
      <c r="KA40">
        <f t="shared" si="100"/>
        <v>5.6134723336007664E-3</v>
      </c>
      <c r="KB40">
        <f t="shared" si="101"/>
        <v>2.7819286336466575E-2</v>
      </c>
      <c r="KC40">
        <f t="shared" si="102"/>
        <v>-1.4459439418662567E-3</v>
      </c>
      <c r="KD40">
        <f t="shared" si="103"/>
        <v>7.9270242310742312E-2</v>
      </c>
      <c r="KE40">
        <f t="shared" si="104"/>
        <v>7.76495278069258E-2</v>
      </c>
      <c r="KF40">
        <f t="shared" si="105"/>
        <v>-2.2945106012198568E-2</v>
      </c>
      <c r="KG40">
        <f t="shared" si="106"/>
        <v>1.7266651876243655E-2</v>
      </c>
      <c r="KH40">
        <f t="shared" si="107"/>
        <v>3.2578960457478878E-3</v>
      </c>
      <c r="KI40">
        <f t="shared" si="108"/>
        <v>1.4063093880653632E-2</v>
      </c>
      <c r="KJ40">
        <f t="shared" si="109"/>
        <v>-9.5272078501339452E-3</v>
      </c>
      <c r="KK40">
        <f t="shared" si="110"/>
        <v>6.9023216900254702E-3</v>
      </c>
      <c r="KL40">
        <f t="shared" si="111"/>
        <v>1.2908777969018681E-2</v>
      </c>
      <c r="KM40">
        <f t="shared" si="112"/>
        <v>5.1364603489353788E-2</v>
      </c>
      <c r="KN40">
        <f t="shared" si="113"/>
        <v>2.4788788397230199E-2</v>
      </c>
      <c r="KO40">
        <f t="shared" si="114"/>
        <v>-1.7079474604506872E-2</v>
      </c>
      <c r="KP40">
        <f t="shared" si="115"/>
        <v>1.7737003058102996E-2</v>
      </c>
      <c r="KQ40">
        <f t="shared" si="116"/>
        <v>2.7157001414427562E-2</v>
      </c>
      <c r="KR40">
        <f t="shared" si="117"/>
        <v>1.80714386559373E-2</v>
      </c>
      <c r="KS40">
        <f t="shared" si="118"/>
        <v>5.9171597633138617E-3</v>
      </c>
      <c r="KT40">
        <f t="shared" si="119"/>
        <v>1.7417267977108297E-2</v>
      </c>
      <c r="KU40">
        <f t="shared" si="120"/>
        <v>-1.4290899192446194E-3</v>
      </c>
      <c r="KV40">
        <f t="shared" si="121"/>
        <v>8.7735409073488757E-2</v>
      </c>
      <c r="KW40" t="str">
        <f t="shared" si="122"/>
        <v/>
      </c>
      <c r="KX40">
        <f t="shared" si="123"/>
        <v>0.10107654267492427</v>
      </c>
      <c r="KY40">
        <f t="shared" si="124"/>
        <v>7.2007200720070053E-3</v>
      </c>
      <c r="KZ40" t="str">
        <f t="shared" si="125"/>
        <v/>
      </c>
      <c r="LA40">
        <f t="shared" si="126"/>
        <v>1.6712986014493225E-2</v>
      </c>
      <c r="LB40">
        <f t="shared" si="127"/>
        <v>-8.280555659978539E-5</v>
      </c>
      <c r="LC40">
        <f t="shared" si="128"/>
        <v>-3.0263872810055381E-2</v>
      </c>
      <c r="LD40">
        <f t="shared" si="129"/>
        <v>0.10837551651777644</v>
      </c>
      <c r="LE40">
        <f t="shared" si="130"/>
        <v>-1.2685529478261182E-2</v>
      </c>
      <c r="LF40">
        <f t="shared" si="131"/>
        <v>1.8099547511311709E-2</v>
      </c>
      <c r="LG40">
        <f t="shared" si="132"/>
        <v>1.6483516483516647E-2</v>
      </c>
      <c r="LH40">
        <f t="shared" si="133"/>
        <v>8.8125182801988222E-2</v>
      </c>
      <c r="LI40">
        <f t="shared" si="134"/>
        <v>-2.4644549763034651E-2</v>
      </c>
      <c r="LJ40">
        <f t="shared" si="135"/>
        <v>1.3942044833241907E-2</v>
      </c>
      <c r="LK40">
        <f t="shared" si="136"/>
        <v>5.3389193253841283E-2</v>
      </c>
      <c r="LL40">
        <f t="shared" si="137"/>
        <v>1.6635279347144261E-2</v>
      </c>
      <c r="LM40">
        <f t="shared" si="138"/>
        <v>1.9178454842219139E-2</v>
      </c>
      <c r="LN40">
        <f t="shared" si="139"/>
        <v>2.07481005260024E-2</v>
      </c>
      <c r="LO40">
        <f t="shared" si="140"/>
        <v>4.0174400498288021E-2</v>
      </c>
      <c r="LP40">
        <f t="shared" si="141"/>
        <v>-1.5129485789445063E-2</v>
      </c>
      <c r="LQ40">
        <f t="shared" si="142"/>
        <v>-7.3771644842437478E-2</v>
      </c>
      <c r="LR40">
        <f t="shared" si="143"/>
        <v>4.9917299291742712E-2</v>
      </c>
      <c r="LS40">
        <f t="shared" si="144"/>
        <v>0.11429896680497675</v>
      </c>
      <c r="LT40">
        <f t="shared" si="145"/>
        <v>4.2149889502650195E-2</v>
      </c>
      <c r="LU40">
        <f t="shared" si="146"/>
        <v>-4.7500368621383959E-2</v>
      </c>
      <c r="LV40">
        <f t="shared" si="147"/>
        <v>7.9391424619640771E-2</v>
      </c>
      <c r="LW40">
        <f t="shared" si="148"/>
        <v>0.3295321204336632</v>
      </c>
      <c r="LX40">
        <f t="shared" si="149"/>
        <v>7.1325126719768317E-2</v>
      </c>
      <c r="LY40">
        <f t="shared" si="150"/>
        <v>-3.135236860702495E-3</v>
      </c>
      <c r="LZ40">
        <f t="shared" si="151"/>
        <v>9.1575091575157863E-4</v>
      </c>
      <c r="MA40">
        <f t="shared" si="152"/>
        <v>1.2009970541582149E-2</v>
      </c>
      <c r="MB40">
        <f t="shared" si="153"/>
        <v>-2.4014336917563828E-3</v>
      </c>
      <c r="MC40">
        <f t="shared" si="154"/>
        <v>2.022341168257169E-2</v>
      </c>
      <c r="MD40">
        <f t="shared" si="155"/>
        <v>6.2820512820513263E-2</v>
      </c>
      <c r="ME40">
        <f t="shared" si="156"/>
        <v>7.1796573303468669E-3</v>
      </c>
      <c r="MF40">
        <f t="shared" si="157"/>
        <v>-1.0686103847303952E-2</v>
      </c>
      <c r="MG40">
        <f t="shared" si="158"/>
        <v>1.0484273589616011E-2</v>
      </c>
      <c r="MH40">
        <f t="shared" si="159"/>
        <v>1.4406879289523333E-2</v>
      </c>
      <c r="MI40">
        <f t="shared" si="160"/>
        <v>-1.0266477857878265E-2</v>
      </c>
      <c r="MJ40">
        <f t="shared" si="161"/>
        <v>-1.962784218120639E-2</v>
      </c>
      <c r="MK40">
        <f t="shared" si="162"/>
        <v>0.11116059004022438</v>
      </c>
      <c r="ML40">
        <f t="shared" si="163"/>
        <v>-4.2633218451749832E-2</v>
      </c>
      <c r="MM40">
        <f t="shared" si="164"/>
        <v>-1.416589618279851E-2</v>
      </c>
      <c r="MN40">
        <f t="shared" si="165"/>
        <v>1.4886906596021987E-2</v>
      </c>
      <c r="MO40">
        <f t="shared" si="166"/>
        <v>4.2596632775216525E-2</v>
      </c>
      <c r="MP40">
        <f t="shared" si="167"/>
        <v>0.12470912342947749</v>
      </c>
      <c r="MQ40">
        <f t="shared" si="168"/>
        <v>-2.2137263729816947E-2</v>
      </c>
      <c r="MR40">
        <f t="shared" si="169"/>
        <v>-2.2291573785108598E-2</v>
      </c>
      <c r="MS40">
        <f t="shared" si="170"/>
        <v>1.9493792771703156E-2</v>
      </c>
      <c r="MT40">
        <f t="shared" si="171"/>
        <v>1.124270602580868E-2</v>
      </c>
      <c r="MU40">
        <f t="shared" si="172"/>
        <v>5.0466674606989725E-2</v>
      </c>
      <c r="MV40">
        <f t="shared" si="173"/>
        <v>3.6833357105672482E-2</v>
      </c>
      <c r="MW40">
        <f t="shared" si="174"/>
        <v>5.333161711073986E-2</v>
      </c>
      <c r="MX40" t="str">
        <f t="shared" si="175"/>
        <v/>
      </c>
      <c r="MY40">
        <f t="shared" si="176"/>
        <v>0.12925618593717436</v>
      </c>
      <c r="MZ40">
        <f t="shared" si="177"/>
        <v>0.15257910706545408</v>
      </c>
      <c r="NA40">
        <f t="shared" si="178"/>
        <v>-1.9028154621377746E-3</v>
      </c>
      <c r="NB40">
        <f t="shared" si="179"/>
        <v>1.3016845329250071E-2</v>
      </c>
      <c r="NC40">
        <f t="shared" si="180"/>
        <v>-1.6233603361342941E-2</v>
      </c>
      <c r="ND40">
        <f t="shared" si="181"/>
        <v>7.0753443154200291E-2</v>
      </c>
      <c r="NE40" t="str">
        <f t="shared" si="182"/>
        <v/>
      </c>
      <c r="NF40">
        <f t="shared" si="183"/>
        <v>3.4907848746329462E-2</v>
      </c>
      <c r="NG40">
        <f t="shared" si="184"/>
        <v>0.2675034867503514</v>
      </c>
      <c r="NH40">
        <f t="shared" si="185"/>
        <v>2.5644115395921041E-2</v>
      </c>
      <c r="NI40">
        <f t="shared" si="186"/>
        <v>1.9453574597857903E-2</v>
      </c>
      <c r="NJ40">
        <f t="shared" si="187"/>
        <v>5.0438322955735471E-2</v>
      </c>
      <c r="NK40">
        <f t="shared" si="188"/>
        <v>0.13734070787495889</v>
      </c>
      <c r="NL40" t="str">
        <f t="shared" si="189"/>
        <v/>
      </c>
    </row>
    <row r="41" spans="1:376" x14ac:dyDescent="0.4">
      <c r="A41" s="1" t="s">
        <v>39</v>
      </c>
      <c r="B41" s="3">
        <v>97.535238213336399</v>
      </c>
      <c r="C41" s="4">
        <v>98.690939342778194</v>
      </c>
      <c r="D41" s="3">
        <v>91.531811737666104</v>
      </c>
      <c r="E41" s="4">
        <v>98.215744017421898</v>
      </c>
      <c r="F41" s="3">
        <v>98.561052861511598</v>
      </c>
      <c r="G41" s="4">
        <v>93.9185843042724</v>
      </c>
      <c r="H41" s="3">
        <v>100.408085967414</v>
      </c>
      <c r="I41" s="4">
        <v>98.126951092611904</v>
      </c>
      <c r="J41" s="3">
        <v>98.652657018202007</v>
      </c>
      <c r="K41" s="4">
        <v>95.8333333333333</v>
      </c>
      <c r="L41" s="3">
        <v>99.400642405377397</v>
      </c>
      <c r="M41" s="4">
        <v>98.930570505802393</v>
      </c>
      <c r="N41" s="3">
        <v>96.459565841070003</v>
      </c>
      <c r="O41" s="4">
        <v>96.887023434767102</v>
      </c>
      <c r="P41" s="3">
        <v>94.394726876445702</v>
      </c>
      <c r="Q41" s="4">
        <v>97.915021890475799</v>
      </c>
      <c r="R41" s="3">
        <v>99.876591002417399</v>
      </c>
      <c r="S41" s="4">
        <v>98.359590709761207</v>
      </c>
      <c r="T41" s="3">
        <v>94.713394208369493</v>
      </c>
      <c r="U41" s="4">
        <v>97.905540222469099</v>
      </c>
      <c r="V41" s="3">
        <v>98.6212155580467</v>
      </c>
      <c r="W41" s="4">
        <v>95.507441655331505</v>
      </c>
      <c r="X41" s="3">
        <v>96.5188412815844</v>
      </c>
      <c r="Y41" s="4">
        <v>99.926244587792098</v>
      </c>
      <c r="Z41" s="3">
        <v>97.364945793440199</v>
      </c>
      <c r="AA41" s="4">
        <v>100.814630091438</v>
      </c>
      <c r="AB41" s="3">
        <v>96.341522566949905</v>
      </c>
      <c r="AC41" s="4">
        <v>97.956093868281599</v>
      </c>
      <c r="AD41" s="3">
        <v>98.542633233437797</v>
      </c>
      <c r="AE41" s="4">
        <v>98.7368177077296</v>
      </c>
      <c r="AF41" s="3">
        <v>98.626216370921597</v>
      </c>
      <c r="AG41" s="4">
        <v>99.320067684837795</v>
      </c>
      <c r="AH41" s="3">
        <v>98.480200350809994</v>
      </c>
      <c r="AI41" s="4">
        <v>99.918791582890194</v>
      </c>
      <c r="AJ41" s="3">
        <v>98.505379488282102</v>
      </c>
      <c r="AK41" s="4">
        <v>99.076368551475596</v>
      </c>
      <c r="AL41" s="3">
        <v>97.457187337830803</v>
      </c>
      <c r="AM41" s="4">
        <v>97.382644758232502</v>
      </c>
      <c r="AN41" s="3">
        <v>97.814444745887101</v>
      </c>
      <c r="AO41" s="4">
        <v>98.0674746161272</v>
      </c>
      <c r="AP41" s="3">
        <v>126.257327663388</v>
      </c>
      <c r="AQ41" s="4">
        <v>98.9266851163799</v>
      </c>
      <c r="AR41" s="3">
        <v>95.979455098324493</v>
      </c>
      <c r="AS41" s="4">
        <v>97.623646990837699</v>
      </c>
      <c r="AT41" s="3">
        <v>98.890479599141003</v>
      </c>
      <c r="AU41" s="4">
        <v>98.753553465996106</v>
      </c>
      <c r="AV41" s="3">
        <v>99.591680018902295</v>
      </c>
      <c r="AW41" s="4">
        <v>98.082780863644501</v>
      </c>
      <c r="AX41" s="3">
        <v>98.062672975627194</v>
      </c>
      <c r="AY41" s="4">
        <v>98.286513579671293</v>
      </c>
      <c r="AZ41" s="3">
        <v>98.619660280742096</v>
      </c>
      <c r="BA41" s="4">
        <v>96.288550487094298</v>
      </c>
      <c r="BB41" s="3">
        <v>97.575623920907205</v>
      </c>
      <c r="BC41" s="4">
        <v>95.095525440050395</v>
      </c>
      <c r="BD41" s="3">
        <v>98.73384331311</v>
      </c>
      <c r="BE41" s="4">
        <v>95.7491842071761</v>
      </c>
      <c r="BF41" s="3">
        <v>96.951800342922397</v>
      </c>
      <c r="BG41" s="4">
        <v>97.202503834237802</v>
      </c>
      <c r="BH41" s="3">
        <v>94.718456025960904</v>
      </c>
      <c r="BI41" s="4">
        <v>98.928844682478896</v>
      </c>
      <c r="BJ41" s="3">
        <v>98.510479013550196</v>
      </c>
      <c r="BK41" s="4">
        <v>98.812226152140596</v>
      </c>
      <c r="BL41" s="3">
        <v>99.669483802376803</v>
      </c>
      <c r="BM41" s="4">
        <v>96.355752117820202</v>
      </c>
      <c r="BN41" s="3">
        <v>95.433300000000003</v>
      </c>
      <c r="BO41" s="4">
        <v>99.108261444775493</v>
      </c>
      <c r="BP41" s="3">
        <v>92.852115409371393</v>
      </c>
      <c r="BQ41" s="4">
        <v>96.931367772861705</v>
      </c>
      <c r="BR41" s="3">
        <v>96.234309623431002</v>
      </c>
      <c r="BS41" s="4"/>
      <c r="BT41" s="3">
        <v>96.704810949514396</v>
      </c>
      <c r="BU41" s="4">
        <v>90.717002695814102</v>
      </c>
      <c r="BV41" s="3">
        <v>96.630343671416497</v>
      </c>
      <c r="BW41" s="4">
        <v>97.458385766876901</v>
      </c>
      <c r="BX41" s="3">
        <v>96.880786785439398</v>
      </c>
      <c r="BY41" s="4">
        <v>96.586694921667998</v>
      </c>
      <c r="BZ41" s="3">
        <v>96.681552731020304</v>
      </c>
      <c r="CA41" s="4">
        <v>97.980962657011204</v>
      </c>
      <c r="CB41" s="3">
        <v>95.120795831359601</v>
      </c>
      <c r="CC41" s="4">
        <v>96.542512544932094</v>
      </c>
      <c r="CD41" s="3">
        <v>93.637077769049498</v>
      </c>
      <c r="CE41" s="4">
        <v>98.911809867147497</v>
      </c>
      <c r="CF41" s="3">
        <v>99.684010954286904</v>
      </c>
      <c r="CG41" s="4">
        <v>100.189639673691</v>
      </c>
      <c r="CH41" s="3">
        <v>96.949162137159504</v>
      </c>
      <c r="CI41" s="4">
        <v>95.003926536483206</v>
      </c>
      <c r="CJ41" s="3">
        <v>97.935430696136393</v>
      </c>
      <c r="CK41" s="4">
        <v>101.988007429855</v>
      </c>
      <c r="CL41" s="3">
        <v>97.755076837579793</v>
      </c>
      <c r="CM41" s="4">
        <v>97.319527061761093</v>
      </c>
      <c r="CN41" s="3">
        <v>96.835949137834405</v>
      </c>
      <c r="CO41" s="4">
        <v>92.029763054944993</v>
      </c>
      <c r="CP41" s="3">
        <v>95.687332810272906</v>
      </c>
      <c r="CQ41" s="4">
        <v>99.062212306266403</v>
      </c>
      <c r="CR41" s="3">
        <v>98.252762716128402</v>
      </c>
      <c r="CS41" s="4">
        <v>97.995251824574893</v>
      </c>
      <c r="CT41" s="3">
        <v>95.802118517977206</v>
      </c>
      <c r="CU41" s="4">
        <v>98.408898081223398</v>
      </c>
      <c r="CV41" s="3">
        <v>98.015675027356806</v>
      </c>
      <c r="CW41" s="4">
        <v>98.520338520338498</v>
      </c>
      <c r="CX41" s="3">
        <v>94.357287449392601</v>
      </c>
      <c r="CY41" s="4">
        <v>94.386021679339507</v>
      </c>
      <c r="CZ41" s="3">
        <v>99.002993022953106</v>
      </c>
      <c r="DA41" s="4">
        <v>95.970821945956104</v>
      </c>
      <c r="DB41" s="3">
        <v>99.251006094667304</v>
      </c>
      <c r="DC41" s="4">
        <v>98.980345626217797</v>
      </c>
      <c r="DD41" s="3">
        <v>98.774707409343407</v>
      </c>
      <c r="DE41" s="4">
        <v>96.384122624669601</v>
      </c>
      <c r="DF41" s="3">
        <v>97.539335967283606</v>
      </c>
      <c r="DG41" s="4">
        <v>97.337714387639295</v>
      </c>
      <c r="DH41" s="3">
        <v>98.268785715595897</v>
      </c>
      <c r="DI41" s="4">
        <v>94.045698916814104</v>
      </c>
      <c r="DJ41" s="3">
        <v>90.911553569009897</v>
      </c>
      <c r="DK41" s="4">
        <v>99.753424657534396</v>
      </c>
      <c r="DL41" s="3">
        <v>99.110728140294498</v>
      </c>
      <c r="DM41" s="4">
        <v>98.870186765045005</v>
      </c>
      <c r="DN41" s="3">
        <v>89.736693977109297</v>
      </c>
      <c r="DO41" s="4">
        <v>95.272345845508497</v>
      </c>
      <c r="DP41" s="3">
        <v>97.598701379827901</v>
      </c>
      <c r="DQ41" s="4"/>
      <c r="DR41" s="3">
        <v>96.044864316151703</v>
      </c>
      <c r="DS41" s="4">
        <v>98.753553465996404</v>
      </c>
      <c r="DT41" s="3"/>
      <c r="DU41" s="4">
        <v>98.379837099798195</v>
      </c>
      <c r="DV41" s="3">
        <v>95.297319790433804</v>
      </c>
      <c r="DW41" s="4">
        <v>99.876715706419404</v>
      </c>
      <c r="DX41" s="3">
        <v>92.2652346060311</v>
      </c>
      <c r="DY41" s="4">
        <v>97.662774076064295</v>
      </c>
      <c r="DZ41" s="3">
        <v>98.271649624468296</v>
      </c>
      <c r="EA41" s="4">
        <v>97.830666656297893</v>
      </c>
      <c r="EB41" s="3">
        <v>91.746536617222901</v>
      </c>
      <c r="EC41" s="4">
        <v>98.795180722891601</v>
      </c>
      <c r="ED41" s="3">
        <v>97.235687147910397</v>
      </c>
      <c r="EE41" s="4">
        <v>96.127110228401193</v>
      </c>
      <c r="EF41" s="3">
        <v>96.862310815799205</v>
      </c>
      <c r="EG41" s="4">
        <v>98.424918947757504</v>
      </c>
      <c r="EH41" s="3">
        <v>97.716894977168707</v>
      </c>
      <c r="EI41" s="4">
        <v>98.137010415138704</v>
      </c>
      <c r="EJ41" s="3">
        <v>98.6421274283868</v>
      </c>
      <c r="EK41" s="4">
        <v>99.757067562494896</v>
      </c>
      <c r="EL41" s="3">
        <v>95.357557530883</v>
      </c>
      <c r="EM41" s="4">
        <v>94.994288416761904</v>
      </c>
      <c r="EN41" s="3">
        <v>96.747503745746897</v>
      </c>
      <c r="EO41" s="4">
        <v>99.224570794027798</v>
      </c>
      <c r="EP41" s="3">
        <v>95.116772823779201</v>
      </c>
      <c r="EQ41" s="4">
        <v>99.864373199323197</v>
      </c>
      <c r="ER41" s="3">
        <v>95.031664855984502</v>
      </c>
      <c r="ES41" s="4">
        <v>97.6785159281456</v>
      </c>
      <c r="ET41" s="3">
        <v>98.941380408312597</v>
      </c>
      <c r="EU41" s="4">
        <v>99.229447308609195</v>
      </c>
      <c r="EV41" s="3">
        <v>98.727762327285603</v>
      </c>
      <c r="EW41" s="4">
        <v>99.156966430707399</v>
      </c>
      <c r="EX41" s="3">
        <v>97.580999853394005</v>
      </c>
      <c r="EY41" s="4">
        <v>102.011548671724</v>
      </c>
      <c r="EZ41" s="3">
        <v>99.074977646480903</v>
      </c>
      <c r="FA41" s="4">
        <v>96.148426491311</v>
      </c>
      <c r="FB41" s="3">
        <v>99.643269820979498</v>
      </c>
      <c r="FC41" s="4">
        <v>96.284844373629397</v>
      </c>
      <c r="FD41" s="3">
        <v>99.089007621003404</v>
      </c>
      <c r="FE41" s="4">
        <v>93.156116139683107</v>
      </c>
      <c r="FF41" s="3">
        <v>95.068092636762302</v>
      </c>
      <c r="FG41" s="4">
        <v>99.279548829507902</v>
      </c>
      <c r="FH41" s="3">
        <v>97.655278654533404</v>
      </c>
      <c r="FI41" s="4">
        <v>95.712751500761001</v>
      </c>
      <c r="FJ41" s="3">
        <v>95.850612020125297</v>
      </c>
      <c r="FK41" s="4">
        <v>97.885001623131799</v>
      </c>
      <c r="FL41" s="3">
        <v>94.195334966450005</v>
      </c>
      <c r="FM41" s="4">
        <v>99.053702456433996</v>
      </c>
      <c r="FN41" s="3">
        <v>96.784871198231698</v>
      </c>
      <c r="FO41" s="4">
        <v>91.203171932498705</v>
      </c>
      <c r="FP41" s="3">
        <v>98.255198958500898</v>
      </c>
      <c r="FQ41" s="4">
        <v>95.067264573990997</v>
      </c>
      <c r="FR41" s="3"/>
      <c r="FS41" s="4">
        <v>100.01952742769301</v>
      </c>
      <c r="FT41" s="3">
        <v>94.223452092701507</v>
      </c>
      <c r="FU41" s="4">
        <v>99.733818996917904</v>
      </c>
      <c r="FV41" s="3">
        <v>98.353985574255603</v>
      </c>
      <c r="FW41" s="4">
        <v>99.127057102434904</v>
      </c>
      <c r="FX41" s="3">
        <v>95.788301789843302</v>
      </c>
      <c r="FY41" s="4"/>
      <c r="FZ41" s="3">
        <v>97.170055868605303</v>
      </c>
      <c r="GA41" s="4">
        <v>85.049775350189506</v>
      </c>
      <c r="GB41" s="3">
        <v>93.629428406999097</v>
      </c>
      <c r="GC41" s="4">
        <v>98.442518454740707</v>
      </c>
      <c r="GD41" s="3">
        <v>92.757388581101196</v>
      </c>
      <c r="GE41" s="4">
        <v>95.103011357022794</v>
      </c>
      <c r="GF41" s="3">
        <v>96.994103264777806</v>
      </c>
      <c r="GG41" s="1" t="s">
        <v>39</v>
      </c>
      <c r="GH41">
        <f t="shared" si="3"/>
        <v>2.8813559322033777E-2</v>
      </c>
      <c r="GI41">
        <f t="shared" si="4"/>
        <v>5.9052120257319096E-2</v>
      </c>
      <c r="GJ41">
        <f t="shared" si="5"/>
        <v>0.13705246215718558</v>
      </c>
      <c r="GK41">
        <f t="shared" si="6"/>
        <v>-7.9140757490108182E-3</v>
      </c>
      <c r="GL41">
        <f t="shared" si="7"/>
        <v>8.8033089262751218E-3</v>
      </c>
      <c r="GM41">
        <f t="shared" si="8"/>
        <v>4.8743959987564534E-2</v>
      </c>
      <c r="GN41">
        <f t="shared" si="9"/>
        <v>1.5916836575240234E-2</v>
      </c>
      <c r="GO41">
        <f t="shared" si="10"/>
        <v>2.0562770562770449E-2</v>
      </c>
      <c r="GP41">
        <f t="shared" si="11"/>
        <v>6.2111889704301593E-3</v>
      </c>
      <c r="GQ41">
        <f t="shared" si="12"/>
        <v>-4.8459674627902016E-3</v>
      </c>
      <c r="GR41">
        <f t="shared" si="13"/>
        <v>1.1961272860698369E-2</v>
      </c>
      <c r="GS41">
        <f t="shared" si="14"/>
        <v>1.3824884792626335E-2</v>
      </c>
      <c r="GT41">
        <f t="shared" si="15"/>
        <v>7.4787562765547211E-2</v>
      </c>
      <c r="GU41">
        <f t="shared" si="16"/>
        <v>3.358208955223918E-2</v>
      </c>
      <c r="GV41">
        <f t="shared" si="17"/>
        <v>0.10367584276354935</v>
      </c>
      <c r="GW41">
        <f t="shared" si="18"/>
        <v>-2.777676254523076E-3</v>
      </c>
      <c r="GX41">
        <f t="shared" si="19"/>
        <v>-3.9241334205369904E-3</v>
      </c>
      <c r="GY41">
        <f t="shared" si="20"/>
        <v>-8.8379705400981612E-3</v>
      </c>
      <c r="GZ41">
        <f t="shared" si="21"/>
        <v>4.0499140700889891E-2</v>
      </c>
      <c r="HA41">
        <f t="shared" si="22"/>
        <v>5.0039246467816767E-3</v>
      </c>
      <c r="HB41">
        <f t="shared" si="23"/>
        <v>-7.2933815373406041E-3</v>
      </c>
      <c r="HC41">
        <f t="shared" si="24"/>
        <v>5.6303879310345417E-2</v>
      </c>
      <c r="HD41">
        <f t="shared" si="25"/>
        <v>4.2322819856982496E-2</v>
      </c>
      <c r="HE41">
        <f t="shared" si="26"/>
        <v>2.6850786344467803E-3</v>
      </c>
      <c r="HF41">
        <f t="shared" si="27"/>
        <v>6.7531991879321573E-4</v>
      </c>
      <c r="HG41">
        <f t="shared" si="28"/>
        <v>-1.7993504987245834E-2</v>
      </c>
      <c r="HH41">
        <f t="shared" si="29"/>
        <v>5.7166086491714507E-2</v>
      </c>
      <c r="HI41">
        <f t="shared" si="30"/>
        <v>-1.4920828258221164E-2</v>
      </c>
      <c r="HJ41">
        <f t="shared" si="31"/>
        <v>4.6821483195317315E-2</v>
      </c>
      <c r="HK41">
        <f t="shared" si="32"/>
        <v>1.0596235963941991E-2</v>
      </c>
      <c r="HL41">
        <f t="shared" si="33"/>
        <v>7.8970459198595133E-3</v>
      </c>
      <c r="HM41">
        <f t="shared" si="34"/>
        <v>-1.3178767296005423E-2</v>
      </c>
      <c r="HN41">
        <f t="shared" si="35"/>
        <v>-1.1274706429981407E-2</v>
      </c>
      <c r="HO41">
        <f t="shared" si="36"/>
        <v>5.0378527185134692E-2</v>
      </c>
      <c r="HP41">
        <f t="shared" si="37"/>
        <v>-3.0292067702112568E-2</v>
      </c>
      <c r="HQ41">
        <f t="shared" si="38"/>
        <v>1.6173752310536083E-2</v>
      </c>
      <c r="HR41">
        <f t="shared" si="39"/>
        <v>-1.6431471099942474E-3</v>
      </c>
      <c r="HS41">
        <f t="shared" si="40"/>
        <v>5.2677023837690573E-3</v>
      </c>
      <c r="HT41">
        <f t="shared" si="41"/>
        <v>2.3624638756728711E-2</v>
      </c>
      <c r="HU41">
        <f t="shared" si="42"/>
        <v>7.8173337111213659E-3</v>
      </c>
      <c r="HV41">
        <f t="shared" si="43"/>
        <v>0.28217331118428657</v>
      </c>
      <c r="HW41">
        <f t="shared" si="44"/>
        <v>-1.4900114224955074E-2</v>
      </c>
      <c r="HX41">
        <f t="shared" si="45"/>
        <v>3.5348574919522813E-2</v>
      </c>
      <c r="HY41">
        <f t="shared" si="46"/>
        <v>-1.7126802964649857E-2</v>
      </c>
      <c r="HZ41">
        <f t="shared" si="47"/>
        <v>1.6556291390728672E-2</v>
      </c>
      <c r="IA41">
        <f t="shared" si="48"/>
        <v>4.4483985765133571E-3</v>
      </c>
      <c r="IB41">
        <f t="shared" si="49"/>
        <v>8.6145010768119423E-3</v>
      </c>
      <c r="IC41">
        <f t="shared" si="50"/>
        <v>4.7723935389130112E-3</v>
      </c>
      <c r="ID41">
        <f t="shared" si="51"/>
        <v>1.2536873156341999E-2</v>
      </c>
      <c r="IE41">
        <f t="shared" si="52"/>
        <v>8.1300813008107209E-3</v>
      </c>
      <c r="IF41">
        <f t="shared" si="53"/>
        <v>1.2148780961362071E-2</v>
      </c>
      <c r="IG41">
        <f t="shared" si="54"/>
        <v>3.1630068887893881E-2</v>
      </c>
      <c r="IH41">
        <f t="shared" si="55"/>
        <v>3.9448131707352729E-2</v>
      </c>
      <c r="II41">
        <f t="shared" si="56"/>
        <v>0.13239161776783193</v>
      </c>
      <c r="IJ41">
        <f t="shared" si="57"/>
        <v>-3.2021345852950578E-3</v>
      </c>
      <c r="IK41">
        <f t="shared" si="58"/>
        <v>6.7419826552361339E-2</v>
      </c>
      <c r="IL41">
        <f t="shared" si="59"/>
        <v>-1.9649393180505514E-2</v>
      </c>
      <c r="IM41">
        <f t="shared" si="60"/>
        <v>4.6220606932333208E-2</v>
      </c>
      <c r="IN41">
        <f t="shared" si="61"/>
        <v>1.1732756510812958E-2</v>
      </c>
      <c r="IO41">
        <f t="shared" si="62"/>
        <v>5.7901063213616988E-2</v>
      </c>
      <c r="IP41">
        <f t="shared" si="63"/>
        <v>-1.0384811523689197E-2</v>
      </c>
      <c r="IQ41">
        <f t="shared" si="64"/>
        <v>3.6461126005360445E-3</v>
      </c>
      <c r="IR41">
        <f t="shared" si="65"/>
        <v>9.2432120161791698E-3</v>
      </c>
      <c r="IS41">
        <f t="shared" si="66"/>
        <v>2.540612168208134E-2</v>
      </c>
      <c r="IT41">
        <f t="shared" si="67"/>
        <v>2.9616499187598899E-2</v>
      </c>
      <c r="IU41">
        <f t="shared" si="68"/>
        <v>4.0527127837370891E-3</v>
      </c>
      <c r="IV41">
        <f t="shared" si="69"/>
        <v>0.16965619961894673</v>
      </c>
      <c r="IW41">
        <f t="shared" si="70"/>
        <v>1.9510334371910076E-2</v>
      </c>
      <c r="IX41">
        <f t="shared" si="71"/>
        <v>-2.928381273943248E-2</v>
      </c>
      <c r="IY41" t="str">
        <f t="shared" si="72"/>
        <v/>
      </c>
      <c r="IZ41">
        <f t="shared" si="73"/>
        <v>-5.1433037093581158E-3</v>
      </c>
      <c r="JA41">
        <f t="shared" si="74"/>
        <v>6.182873730043581E-2</v>
      </c>
      <c r="JB41">
        <f t="shared" si="75"/>
        <v>-7.8018373479145198E-2</v>
      </c>
      <c r="JC41">
        <f t="shared" si="76"/>
        <v>2.9921414867440044E-2</v>
      </c>
      <c r="JD41">
        <f t="shared" si="77"/>
        <v>-3.5252053624206914E-2</v>
      </c>
      <c r="JE41">
        <f t="shared" si="78"/>
        <v>2.9027576197386606E-2</v>
      </c>
      <c r="JF41">
        <f t="shared" si="79"/>
        <v>5.2033492822966876E-2</v>
      </c>
      <c r="JG41">
        <f t="shared" si="80"/>
        <v>8.5998816138768142E-2</v>
      </c>
      <c r="JH41">
        <f t="shared" si="81"/>
        <v>0.13318284424379279</v>
      </c>
      <c r="JI41">
        <f t="shared" si="82"/>
        <v>2.5884310228176721E-2</v>
      </c>
      <c r="JJ41">
        <f t="shared" si="83"/>
        <v>7.4519230769231504E-2</v>
      </c>
      <c r="JK41">
        <f t="shared" si="84"/>
        <v>4.4961915113902684E-2</v>
      </c>
      <c r="JL41">
        <f t="shared" si="85"/>
        <v>-5.737051792828618E-2</v>
      </c>
      <c r="JM41">
        <f t="shared" si="86"/>
        <v>-2.0594193112762116E-2</v>
      </c>
      <c r="JN41">
        <f t="shared" si="87"/>
        <v>-7.001222911996674E-3</v>
      </c>
      <c r="JO41">
        <f t="shared" si="88"/>
        <v>6.0599051619790734E-2</v>
      </c>
      <c r="JP41">
        <f t="shared" si="89"/>
        <v>5.6426244953368787E-2</v>
      </c>
      <c r="JQ41">
        <f t="shared" si="90"/>
        <v>-9.4088053101950564E-3</v>
      </c>
      <c r="JR41">
        <f t="shared" si="91"/>
        <v>2.4067305981856135E-2</v>
      </c>
      <c r="JS41">
        <f t="shared" si="92"/>
        <v>-1.2812872467221958E-2</v>
      </c>
      <c r="JT41">
        <f t="shared" si="93"/>
        <v>1.8853629656754745E-2</v>
      </c>
      <c r="JU41">
        <f t="shared" si="94"/>
        <v>5.3746761798341147E-3</v>
      </c>
      <c r="JV41">
        <f t="shared" si="95"/>
        <v>1.7485349709273734E-2</v>
      </c>
      <c r="JW41">
        <f t="shared" si="96"/>
        <v>-1.06443222076813E-2</v>
      </c>
      <c r="JX41">
        <f t="shared" si="97"/>
        <v>1.981785406811043E-2</v>
      </c>
      <c r="JY41">
        <f t="shared" si="98"/>
        <v>-0.23814209749128157</v>
      </c>
      <c r="JZ41">
        <f t="shared" si="99"/>
        <v>8.5409421061348301E-2</v>
      </c>
      <c r="KA41">
        <f t="shared" si="100"/>
        <v>1.1043912700497982E-2</v>
      </c>
      <c r="KB41">
        <f t="shared" si="101"/>
        <v>1.3595246301151498E-2</v>
      </c>
      <c r="KC41">
        <f t="shared" si="102"/>
        <v>1.0641872969642252E-2</v>
      </c>
      <c r="KD41">
        <f t="shared" si="103"/>
        <v>8.0297205832479124E-2</v>
      </c>
      <c r="KE41">
        <f t="shared" si="104"/>
        <v>7.3478900883218179E-2</v>
      </c>
      <c r="KF41">
        <f t="shared" si="105"/>
        <v>-1.7704337562703953E-3</v>
      </c>
      <c r="KG41">
        <f t="shared" si="106"/>
        <v>5.1141801222432948E-2</v>
      </c>
      <c r="KH41">
        <f t="shared" si="107"/>
        <v>1.252092943789429E-2</v>
      </c>
      <c r="KI41">
        <f t="shared" si="108"/>
        <v>-3.6339365173534421E-3</v>
      </c>
      <c r="KJ41">
        <f t="shared" si="109"/>
        <v>-3.8598999285207602E-3</v>
      </c>
      <c r="KK41">
        <f t="shared" si="110"/>
        <v>3.6701117907612213E-2</v>
      </c>
      <c r="KL41">
        <f t="shared" si="111"/>
        <v>7.4455899198164754E-3</v>
      </c>
      <c r="KM41">
        <f t="shared" si="112"/>
        <v>3.9751166072524713E-2</v>
      </c>
      <c r="KN41">
        <f t="shared" si="113"/>
        <v>3.8541569004771015E-2</v>
      </c>
      <c r="KO41">
        <f t="shared" si="114"/>
        <v>-5.9801575015155928E-3</v>
      </c>
      <c r="KP41">
        <f t="shared" si="115"/>
        <v>2.8816676885345727E-2</v>
      </c>
      <c r="KQ41">
        <f t="shared" si="116"/>
        <v>2.2178551375637623E-2</v>
      </c>
      <c r="KR41">
        <f t="shared" si="117"/>
        <v>1.7909612424793941E-2</v>
      </c>
      <c r="KS41">
        <f t="shared" si="118"/>
        <v>-4.9504950495048439E-3</v>
      </c>
      <c r="KT41">
        <f t="shared" si="119"/>
        <v>1.4628035721501842E-2</v>
      </c>
      <c r="KU41">
        <f t="shared" si="120"/>
        <v>1.2581621277272248E-2</v>
      </c>
      <c r="KV41">
        <f t="shared" si="121"/>
        <v>7.9423288195440866E-2</v>
      </c>
      <c r="KW41" t="str">
        <f t="shared" si="122"/>
        <v/>
      </c>
      <c r="KX41">
        <f t="shared" si="123"/>
        <v>9.3512252476504631E-2</v>
      </c>
      <c r="KY41">
        <f t="shared" si="124"/>
        <v>4.4483985765173539E-3</v>
      </c>
      <c r="KZ41" t="str">
        <f t="shared" si="125"/>
        <v/>
      </c>
      <c r="LA41">
        <f t="shared" si="126"/>
        <v>1.9589466144503964E-2</v>
      </c>
      <c r="LB41">
        <f t="shared" si="127"/>
        <v>6.0451080432200044E-3</v>
      </c>
      <c r="LC41">
        <f t="shared" si="128"/>
        <v>-3.2847100107965876E-2</v>
      </c>
      <c r="LD41">
        <f t="shared" si="129"/>
        <v>0.12632689763665716</v>
      </c>
      <c r="LE41">
        <f t="shared" si="130"/>
        <v>-2.0511376737419096E-2</v>
      </c>
      <c r="LF41">
        <f t="shared" si="131"/>
        <v>1.4194994396712568E-2</v>
      </c>
      <c r="LG41">
        <f t="shared" si="132"/>
        <v>8.4789311408026702E-3</v>
      </c>
      <c r="LH41">
        <f t="shared" si="133"/>
        <v>8.5386442326951251E-2</v>
      </c>
      <c r="LI41">
        <f t="shared" si="134"/>
        <v>-9.6618357487918693E-3</v>
      </c>
      <c r="LJ41">
        <f t="shared" si="135"/>
        <v>1.3380666302566624E-2</v>
      </c>
      <c r="LK41">
        <f t="shared" si="136"/>
        <v>5.6768558951964865E-2</v>
      </c>
      <c r="LL41">
        <f t="shared" si="137"/>
        <v>2.212527267061315E-2</v>
      </c>
      <c r="LM41">
        <f t="shared" si="138"/>
        <v>4.1197749196146827E-3</v>
      </c>
      <c r="LN41">
        <f t="shared" si="139"/>
        <v>3.6091549295774517E-2</v>
      </c>
      <c r="LO41">
        <f t="shared" si="140"/>
        <v>3.6245353159851224E-2</v>
      </c>
      <c r="LP41">
        <f t="shared" si="141"/>
        <v>-7.0097299770511823E-3</v>
      </c>
      <c r="LQ41">
        <f t="shared" si="142"/>
        <v>-9.9386597969392643E-2</v>
      </c>
      <c r="LR41">
        <f t="shared" si="143"/>
        <v>4.5625313073969442E-2</v>
      </c>
      <c r="LS41">
        <f t="shared" si="144"/>
        <v>9.1928093477421147E-2</v>
      </c>
      <c r="LT41">
        <f t="shared" si="145"/>
        <v>3.9155830205192421E-2</v>
      </c>
      <c r="LU41">
        <f t="shared" si="146"/>
        <v>-4.0241529294737122E-2</v>
      </c>
      <c r="LV41">
        <f t="shared" si="147"/>
        <v>5.8601134215501727E-2</v>
      </c>
      <c r="LW41">
        <f t="shared" si="148"/>
        <v>6.5056988751816203E-2</v>
      </c>
      <c r="LX41">
        <f t="shared" si="149"/>
        <v>7.3386807135160881E-2</v>
      </c>
      <c r="LY41">
        <f t="shared" si="150"/>
        <v>-7.4132919976748202E-3</v>
      </c>
      <c r="LZ41">
        <f t="shared" si="151"/>
        <v>5.9576368876079311E-2</v>
      </c>
      <c r="MA41">
        <f t="shared" si="152"/>
        <v>4.4893378226718017E-3</v>
      </c>
      <c r="MB41">
        <f t="shared" si="153"/>
        <v>1.1213195398972697E-2</v>
      </c>
      <c r="MC41">
        <f t="shared" si="154"/>
        <v>1.2839097121557952E-2</v>
      </c>
      <c r="MD41">
        <f t="shared" si="155"/>
        <v>5.7179161372300058E-2</v>
      </c>
      <c r="ME41">
        <f t="shared" si="156"/>
        <v>5.9929489239429312E-2</v>
      </c>
      <c r="MF41">
        <f t="shared" si="157"/>
        <v>1.4329894926916609E-3</v>
      </c>
      <c r="MG41">
        <f t="shared" si="158"/>
        <v>3.1754032258063614E-2</v>
      </c>
      <c r="MH41">
        <f t="shared" si="159"/>
        <v>-2.4803564092512609E-3</v>
      </c>
      <c r="MI41">
        <f t="shared" si="160"/>
        <v>-2.6073913320993292E-2</v>
      </c>
      <c r="MJ41">
        <f t="shared" si="161"/>
        <v>-2.3111946946447692E-2</v>
      </c>
      <c r="MK41">
        <f t="shared" si="162"/>
        <v>0.1360934841865451</v>
      </c>
      <c r="ML41">
        <f t="shared" si="163"/>
        <v>-3.6160532391684708E-3</v>
      </c>
      <c r="MM41">
        <f t="shared" si="164"/>
        <v>-7.4150791639572278E-3</v>
      </c>
      <c r="MN41">
        <f t="shared" si="165"/>
        <v>1.0435849855202184E-2</v>
      </c>
      <c r="MO41">
        <f t="shared" si="166"/>
        <v>4.1310963760257557E-2</v>
      </c>
      <c r="MP41">
        <f t="shared" si="167"/>
        <v>0.10244707494834238</v>
      </c>
      <c r="MQ41">
        <f t="shared" si="168"/>
        <v>1.9249094474484529E-2</v>
      </c>
      <c r="MR41">
        <f t="shared" si="169"/>
        <v>-6.7796610169490457E-4</v>
      </c>
      <c r="MS41">
        <f t="shared" si="170"/>
        <v>2.4672868935220027E-2</v>
      </c>
      <c r="MT41">
        <f t="shared" si="171"/>
        <v>3.9173662035931756E-3</v>
      </c>
      <c r="MU41">
        <f t="shared" si="172"/>
        <v>1.8433351965354561E-2</v>
      </c>
      <c r="MV41">
        <f t="shared" si="173"/>
        <v>3.3046619296685398E-2</v>
      </c>
      <c r="MW41">
        <f t="shared" si="174"/>
        <v>5.7114957096257024E-2</v>
      </c>
      <c r="MX41" t="str">
        <f t="shared" si="175"/>
        <v/>
      </c>
      <c r="MY41">
        <f t="shared" si="176"/>
        <v>0.12074184922437059</v>
      </c>
      <c r="MZ41">
        <f t="shared" si="177"/>
        <v>0.13358302122347077</v>
      </c>
      <c r="NA41">
        <f t="shared" si="178"/>
        <v>-1.8227706113294051E-3</v>
      </c>
      <c r="NB41">
        <f t="shared" si="179"/>
        <v>1.6048910966756313E-2</v>
      </c>
      <c r="NC41">
        <f t="shared" si="180"/>
        <v>1.4439337573878275E-2</v>
      </c>
      <c r="ND41">
        <f t="shared" si="181"/>
        <v>6.2706646904571839E-2</v>
      </c>
      <c r="NE41" t="str">
        <f t="shared" si="182"/>
        <v/>
      </c>
      <c r="NF41">
        <f t="shared" si="183"/>
        <v>2.4271471374658349E-2</v>
      </c>
      <c r="NG41">
        <f t="shared" si="184"/>
        <v>0.25965553235908523</v>
      </c>
      <c r="NH41">
        <f t="shared" si="185"/>
        <v>4.6133413385992084E-2</v>
      </c>
      <c r="NI41">
        <f t="shared" si="186"/>
        <v>3.0680932642372483E-2</v>
      </c>
      <c r="NJ41">
        <f t="shared" si="187"/>
        <v>7.1410654241953475E-2</v>
      </c>
      <c r="NK41">
        <f t="shared" si="188"/>
        <v>0.11224767609194819</v>
      </c>
      <c r="NL41" t="str">
        <f t="shared" si="189"/>
        <v/>
      </c>
    </row>
    <row r="42" spans="1:376" x14ac:dyDescent="0.4">
      <c r="A42" s="1" t="s">
        <v>40</v>
      </c>
      <c r="B42" s="3">
        <v>100.299685020174</v>
      </c>
      <c r="C42" s="4">
        <v>98.624874599329601</v>
      </c>
      <c r="D42" s="3">
        <v>94.830360227800597</v>
      </c>
      <c r="E42" s="4">
        <v>98.9878492415056</v>
      </c>
      <c r="F42" s="3">
        <v>98.875054608999605</v>
      </c>
      <c r="G42" s="4">
        <v>98.242168325588494</v>
      </c>
      <c r="H42" s="3">
        <v>99.851713749619606</v>
      </c>
      <c r="I42" s="4">
        <v>99.063475546305895</v>
      </c>
      <c r="J42" s="3">
        <v>99.048489930752197</v>
      </c>
      <c r="K42" s="4">
        <v>98.366666666666703</v>
      </c>
      <c r="L42" s="3">
        <v>99.377462829894995</v>
      </c>
      <c r="M42" s="4">
        <v>99.764422394473101</v>
      </c>
      <c r="N42" s="3">
        <v>96.411901530201106</v>
      </c>
      <c r="O42" s="4">
        <v>97.843068672029801</v>
      </c>
      <c r="P42" s="3">
        <v>96.781727904667306</v>
      </c>
      <c r="Q42" s="4">
        <v>98.9521280413407</v>
      </c>
      <c r="R42" s="3">
        <v>100.028148838265</v>
      </c>
      <c r="S42" s="4">
        <v>98.197173948351505</v>
      </c>
      <c r="T42" s="3">
        <v>96.202962131646501</v>
      </c>
      <c r="U42" s="4">
        <v>98.235301145799696</v>
      </c>
      <c r="V42" s="3">
        <v>100.20050000000001</v>
      </c>
      <c r="W42" s="4">
        <v>96.3843271181196</v>
      </c>
      <c r="X42" s="3">
        <v>98.292906441769105</v>
      </c>
      <c r="Y42" s="4">
        <v>100.012256083707</v>
      </c>
      <c r="Z42" s="3">
        <v>98.772310490944605</v>
      </c>
      <c r="AA42" s="4">
        <v>99.418121363258507</v>
      </c>
      <c r="AB42" s="3">
        <v>98.188322816087904</v>
      </c>
      <c r="AC42" s="4">
        <v>98.652535957607796</v>
      </c>
      <c r="AD42" s="3">
        <v>98.679276645465393</v>
      </c>
      <c r="AE42" s="4">
        <v>99.138563757870699</v>
      </c>
      <c r="AF42" s="3">
        <v>99.112764739553498</v>
      </c>
      <c r="AG42" s="4">
        <v>100.230890838229</v>
      </c>
      <c r="AH42" s="3">
        <v>98.775281223694506</v>
      </c>
      <c r="AI42" s="4">
        <v>97.908246144332594</v>
      </c>
      <c r="AJ42" s="3">
        <v>98.847559664588204</v>
      </c>
      <c r="AK42" s="4">
        <v>99.842306825861698</v>
      </c>
      <c r="AL42" s="3">
        <v>98.613011275180497</v>
      </c>
      <c r="AM42" s="4">
        <v>99.269246456209501</v>
      </c>
      <c r="AN42" s="3">
        <v>99.144645091620703</v>
      </c>
      <c r="AO42" s="4">
        <v>98.500449765400006</v>
      </c>
      <c r="AP42" s="3">
        <v>98.456014872414897</v>
      </c>
      <c r="AQ42" s="4">
        <v>99.915185516084705</v>
      </c>
      <c r="AR42" s="3">
        <v>98.677389281451198</v>
      </c>
      <c r="AS42" s="4">
        <v>98.380247037049699</v>
      </c>
      <c r="AT42" s="3">
        <v>99.391553328561201</v>
      </c>
      <c r="AU42" s="4">
        <v>99.190903127050106</v>
      </c>
      <c r="AV42" s="3">
        <v>98.433911971233002</v>
      </c>
      <c r="AW42" s="4">
        <v>99.516215731947696</v>
      </c>
      <c r="AX42" s="3">
        <v>99.134005892331103</v>
      </c>
      <c r="AY42" s="4">
        <v>98.356451800909198</v>
      </c>
      <c r="AZ42" s="3">
        <v>99.838521555758305</v>
      </c>
      <c r="BA42" s="4">
        <v>98.333227954301094</v>
      </c>
      <c r="BB42" s="3">
        <v>99.151483863742399</v>
      </c>
      <c r="BC42" s="4">
        <v>95.476034378123501</v>
      </c>
      <c r="BD42" s="3">
        <v>99.544974940648899</v>
      </c>
      <c r="BE42" s="4">
        <v>98.742514970059901</v>
      </c>
      <c r="BF42" s="3">
        <v>97.942465231472696</v>
      </c>
      <c r="BG42" s="4">
        <v>98.481672856412303</v>
      </c>
      <c r="BH42" s="3">
        <v>96.266457374901194</v>
      </c>
      <c r="BI42" s="4">
        <v>99.081866870696203</v>
      </c>
      <c r="BJ42" s="3">
        <v>99.187466587478397</v>
      </c>
      <c r="BK42" s="4">
        <v>99.340125640078099</v>
      </c>
      <c r="BL42" s="3">
        <v>100.125898152932</v>
      </c>
      <c r="BM42" s="4">
        <v>98.0313730486087</v>
      </c>
      <c r="BN42" s="3">
        <v>97.361599999999996</v>
      </c>
      <c r="BO42" s="4">
        <v>99.441620455256697</v>
      </c>
      <c r="BP42" s="3">
        <v>98.497690986179705</v>
      </c>
      <c r="BQ42" s="4">
        <v>97.145954306136304</v>
      </c>
      <c r="BR42" s="3">
        <v>98.094625040231804</v>
      </c>
      <c r="BS42" s="4">
        <v>99.121650907096694</v>
      </c>
      <c r="BT42" s="3">
        <v>98.603928080875903</v>
      </c>
      <c r="BU42" s="4">
        <v>93.616305458651397</v>
      </c>
      <c r="BV42" s="3">
        <v>98.440905280804699</v>
      </c>
      <c r="BW42" s="4">
        <v>98.230261869000202</v>
      </c>
      <c r="BX42" s="3">
        <v>99.127305462725204</v>
      </c>
      <c r="BY42" s="4">
        <v>97.782486944675696</v>
      </c>
      <c r="BZ42" s="3">
        <v>98.495362418412896</v>
      </c>
      <c r="CA42" s="4">
        <v>99.174817851442896</v>
      </c>
      <c r="CB42" s="3">
        <v>97.015632401705403</v>
      </c>
      <c r="CC42" s="4">
        <v>97.705339619344002</v>
      </c>
      <c r="CD42" s="3">
        <v>95.522388059701498</v>
      </c>
      <c r="CE42" s="4">
        <v>98.885105814807005</v>
      </c>
      <c r="CF42" s="3">
        <v>99.136296608384299</v>
      </c>
      <c r="CG42" s="4">
        <v>100.158200035156</v>
      </c>
      <c r="CH42" s="3">
        <v>98.791424799812106</v>
      </c>
      <c r="CI42" s="4">
        <v>97.688247659186899</v>
      </c>
      <c r="CJ42" s="3">
        <v>98.820417709803294</v>
      </c>
      <c r="CK42" s="4">
        <v>100.884697337359</v>
      </c>
      <c r="CL42" s="3">
        <v>99.0166642224778</v>
      </c>
      <c r="CM42" s="4">
        <v>98.4945288977014</v>
      </c>
      <c r="CN42" s="3">
        <v>98.250645253799803</v>
      </c>
      <c r="CO42" s="4">
        <v>95.832453306940295</v>
      </c>
      <c r="CP42" s="3">
        <v>96.815598831231597</v>
      </c>
      <c r="CQ42" s="4">
        <v>98.837113720779001</v>
      </c>
      <c r="CR42" s="3">
        <v>98.276864626693396</v>
      </c>
      <c r="CS42" s="4">
        <v>98.822600502869705</v>
      </c>
      <c r="CT42" s="3">
        <v>97.443473993599596</v>
      </c>
      <c r="CU42" s="4">
        <v>99.077177812302807</v>
      </c>
      <c r="CV42" s="3">
        <v>99.109861426673703</v>
      </c>
      <c r="CW42" s="4">
        <v>98.720538720538698</v>
      </c>
      <c r="CX42" s="3">
        <v>97.570850202429099</v>
      </c>
      <c r="CY42" s="4">
        <v>104.891333656906</v>
      </c>
      <c r="CZ42" s="3">
        <v>99.383436093984301</v>
      </c>
      <c r="DA42" s="4">
        <v>96.938913815441097</v>
      </c>
      <c r="DB42" s="3">
        <v>98.478875091013506</v>
      </c>
      <c r="DC42" s="4">
        <v>98.608745121734003</v>
      </c>
      <c r="DD42" s="3">
        <v>99.536639172152206</v>
      </c>
      <c r="DE42" s="4">
        <v>97.796056872681007</v>
      </c>
      <c r="DF42" s="3">
        <v>98.592916060164995</v>
      </c>
      <c r="DG42" s="4">
        <v>99.453050868884802</v>
      </c>
      <c r="DH42" s="3">
        <v>98.094782614114393</v>
      </c>
      <c r="DI42" s="4">
        <v>98.921106130442197</v>
      </c>
      <c r="DJ42" s="3">
        <v>96.437762427197598</v>
      </c>
      <c r="DK42" s="4">
        <v>99.8071648900318</v>
      </c>
      <c r="DL42" s="3">
        <v>99.287833221507398</v>
      </c>
      <c r="DM42" s="4">
        <v>99.300591806932601</v>
      </c>
      <c r="DN42" s="3">
        <v>95.494223707370296</v>
      </c>
      <c r="DO42" s="4">
        <v>96.203534234552393</v>
      </c>
      <c r="DP42" s="3">
        <v>99.263158853887305</v>
      </c>
      <c r="DQ42" s="4">
        <v>99.966633299966801</v>
      </c>
      <c r="DR42" s="3">
        <v>95.498610420439206</v>
      </c>
      <c r="DS42" s="4">
        <v>99.190903127050007</v>
      </c>
      <c r="DT42" s="3">
        <v>99.146704702772993</v>
      </c>
      <c r="DU42" s="4">
        <v>98.739868395352502</v>
      </c>
      <c r="DV42" s="3">
        <v>97.707782751739401</v>
      </c>
      <c r="DW42" s="4">
        <v>98.101421878852605</v>
      </c>
      <c r="DX42" s="3">
        <v>95.803711705030594</v>
      </c>
      <c r="DY42" s="4">
        <v>99.474746071305304</v>
      </c>
      <c r="DZ42" s="3">
        <v>99.683286580399894</v>
      </c>
      <c r="EA42" s="4">
        <v>98.679373237677098</v>
      </c>
      <c r="EB42" s="3">
        <v>94.699860315771105</v>
      </c>
      <c r="EC42" s="4">
        <v>99.855421686746993</v>
      </c>
      <c r="ED42" s="3">
        <v>98.3885759203459</v>
      </c>
      <c r="EE42" s="4">
        <v>98.348226374221497</v>
      </c>
      <c r="EF42" s="3">
        <v>98.220745662606205</v>
      </c>
      <c r="EG42" s="4">
        <v>99.196454220872397</v>
      </c>
      <c r="EH42" s="3">
        <v>98.7685069876851</v>
      </c>
      <c r="EI42" s="4">
        <v>99.0465013935749</v>
      </c>
      <c r="EJ42" s="3">
        <v>98.692195428543002</v>
      </c>
      <c r="EK42" s="4">
        <v>99.282624561653293</v>
      </c>
      <c r="EL42" s="3">
        <v>97.576945771551493</v>
      </c>
      <c r="EM42" s="4">
        <v>97.669895038835193</v>
      </c>
      <c r="EN42" s="3">
        <v>97.807539334222298</v>
      </c>
      <c r="EO42" s="4">
        <v>98.809488755184404</v>
      </c>
      <c r="EP42" s="3">
        <v>96.232939035486794</v>
      </c>
      <c r="EQ42" s="4">
        <v>100.545379053174</v>
      </c>
      <c r="ER42" s="3">
        <v>98.063011738519805</v>
      </c>
      <c r="ES42" s="4">
        <v>98.329866202433394</v>
      </c>
      <c r="ET42" s="3">
        <v>99.567579754498396</v>
      </c>
      <c r="EU42" s="4">
        <v>99.562059981152004</v>
      </c>
      <c r="EV42" s="3">
        <v>98.537059109168794</v>
      </c>
      <c r="EW42" s="4">
        <v>100.60313223294099</v>
      </c>
      <c r="EX42" s="3">
        <v>98.812490837120706</v>
      </c>
      <c r="EY42" s="4">
        <v>99.207863764669796</v>
      </c>
      <c r="EZ42" s="3">
        <v>98.364226007618697</v>
      </c>
      <c r="FA42" s="4">
        <v>98.943165805542506</v>
      </c>
      <c r="FB42" s="3">
        <v>98.779487515994703</v>
      </c>
      <c r="FC42" s="4">
        <v>99.534619571218897</v>
      </c>
      <c r="FD42" s="3">
        <v>99.4041708043694</v>
      </c>
      <c r="FE42" s="4">
        <v>94.263868519568604</v>
      </c>
      <c r="FF42" s="3">
        <v>95.160421635762106</v>
      </c>
      <c r="FG42" s="4">
        <v>99.265222458240004</v>
      </c>
      <c r="FH42" s="3">
        <v>99.004210699163707</v>
      </c>
      <c r="FI42" s="4">
        <v>96.953423533964198</v>
      </c>
      <c r="FJ42" s="3">
        <v>99.027943495565296</v>
      </c>
      <c r="FK42" s="4">
        <v>98.891878097940307</v>
      </c>
      <c r="FL42" s="3">
        <v>98.029609117051805</v>
      </c>
      <c r="FM42" s="4">
        <v>99.335709251245504</v>
      </c>
      <c r="FN42" s="3">
        <v>97.3686815421636</v>
      </c>
      <c r="FO42" s="4">
        <v>93.345437009806105</v>
      </c>
      <c r="FP42" s="3">
        <v>98.766025564120696</v>
      </c>
      <c r="FQ42" s="4">
        <v>98.707025411061295</v>
      </c>
      <c r="FR42" s="3">
        <v>99.989080043282698</v>
      </c>
      <c r="FS42" s="4">
        <v>99.357802701034998</v>
      </c>
      <c r="FT42" s="3">
        <v>98.339674852992005</v>
      </c>
      <c r="FU42" s="4">
        <v>99.232978425329193</v>
      </c>
      <c r="FV42" s="3">
        <v>98.834843721102303</v>
      </c>
      <c r="FW42" s="4">
        <v>99.524968031838995</v>
      </c>
      <c r="FX42" s="3">
        <v>97.672347349490494</v>
      </c>
      <c r="FY42" s="4">
        <v>96.117302894737193</v>
      </c>
      <c r="FZ42" s="3">
        <v>99.351377737841702</v>
      </c>
      <c r="GA42" s="4">
        <v>89.648489119901399</v>
      </c>
      <c r="GB42" s="3">
        <v>97.444295546708403</v>
      </c>
      <c r="GC42" s="4">
        <v>98.899980743071097</v>
      </c>
      <c r="GD42" s="3">
        <v>95.3998331975789</v>
      </c>
      <c r="GE42" s="4">
        <v>97.712040674832494</v>
      </c>
      <c r="GF42" s="3">
        <v>99.007622608945795</v>
      </c>
      <c r="GG42" s="1" t="s">
        <v>40</v>
      </c>
      <c r="GH42">
        <f t="shared" si="3"/>
        <v>3.9474164097921038E-2</v>
      </c>
      <c r="GI42">
        <f t="shared" si="4"/>
        <v>4.3168819068817088E-2</v>
      </c>
      <c r="GJ42">
        <f t="shared" si="5"/>
        <v>0.1376092269675091</v>
      </c>
      <c r="GK42">
        <f t="shared" si="6"/>
        <v>7.00063398005768E-3</v>
      </c>
      <c r="GL42">
        <f t="shared" si="7"/>
        <v>3.3594976452119507E-2</v>
      </c>
      <c r="GM42">
        <f t="shared" si="8"/>
        <v>9.122634242370653E-2</v>
      </c>
      <c r="GN42">
        <f t="shared" si="9"/>
        <v>5.5742612752721632E-2</v>
      </c>
      <c r="GO42">
        <f t="shared" si="10"/>
        <v>2.9189189189189113E-2</v>
      </c>
      <c r="GP42">
        <f t="shared" si="11"/>
        <v>1.4027440575869132E-2</v>
      </c>
      <c r="GQ42">
        <f t="shared" si="12"/>
        <v>3.7988040801969936E-2</v>
      </c>
      <c r="GR42">
        <f t="shared" si="13"/>
        <v>1.4604956218941201E-2</v>
      </c>
      <c r="GS42">
        <f t="shared" si="14"/>
        <v>1.7958613145339308E-2</v>
      </c>
      <c r="GT42">
        <f t="shared" si="15"/>
        <v>8.9404622013317336E-2</v>
      </c>
      <c r="GU42">
        <f t="shared" si="16"/>
        <v>5.5863110216407108E-2</v>
      </c>
      <c r="GV42">
        <f t="shared" si="17"/>
        <v>6.2616103171837301E-2</v>
      </c>
      <c r="GW42">
        <f t="shared" si="18"/>
        <v>9.8886610020516574E-3</v>
      </c>
      <c r="GX42">
        <f t="shared" si="19"/>
        <v>1.3495732835914431E-2</v>
      </c>
      <c r="GY42">
        <f t="shared" si="20"/>
        <v>1.4429530201342411E-2</v>
      </c>
      <c r="GZ42">
        <f t="shared" si="21"/>
        <v>5.7021149390927395E-2</v>
      </c>
      <c r="HA42">
        <f t="shared" si="22"/>
        <v>3.5641050678640873E-3</v>
      </c>
      <c r="HB42">
        <f t="shared" si="23"/>
        <v>1.6784984737202358E-2</v>
      </c>
      <c r="HC42">
        <f t="shared" si="24"/>
        <v>6.0573572768692463E-2</v>
      </c>
      <c r="HD42">
        <f t="shared" si="25"/>
        <v>4.8637594712972909E-2</v>
      </c>
      <c r="HE42">
        <f t="shared" si="26"/>
        <v>4.4150110375240637E-3</v>
      </c>
      <c r="HF42">
        <f t="shared" si="27"/>
        <v>9.0451227516692434E-3</v>
      </c>
      <c r="HG42">
        <f t="shared" si="28"/>
        <v>-7.1870950713215365E-3</v>
      </c>
      <c r="HH42">
        <f t="shared" si="29"/>
        <v>5.4876880676844264E-2</v>
      </c>
      <c r="HI42">
        <f t="shared" si="30"/>
        <v>1.5370427297871636E-3</v>
      </c>
      <c r="HJ42">
        <f t="shared" si="31"/>
        <v>6.9601136128790042E-2</v>
      </c>
      <c r="HK42">
        <f t="shared" si="32"/>
        <v>7.0632553759220063E-3</v>
      </c>
      <c r="HL42">
        <f t="shared" si="33"/>
        <v>1.613849765258224E-2</v>
      </c>
      <c r="HM42">
        <f t="shared" si="34"/>
        <v>3.5900390085152889E-3</v>
      </c>
      <c r="HN42">
        <f t="shared" si="35"/>
        <v>-4.5408016170173093E-3</v>
      </c>
      <c r="HO42">
        <f t="shared" si="36"/>
        <v>-3.925856578025988E-2</v>
      </c>
      <c r="HP42">
        <f t="shared" si="37"/>
        <v>-2.5834680607159655E-3</v>
      </c>
      <c r="HQ42">
        <f t="shared" si="38"/>
        <v>2.1198156682027181E-2</v>
      </c>
      <c r="HR42">
        <f t="shared" si="39"/>
        <v>1.5152250983440085E-2</v>
      </c>
      <c r="HS42">
        <f t="shared" si="40"/>
        <v>2.071550445354764E-2</v>
      </c>
      <c r="HT42">
        <f t="shared" si="41"/>
        <v>2.0068452479429899E-2</v>
      </c>
      <c r="HU42">
        <f t="shared" si="42"/>
        <v>5.180976431898876E-2</v>
      </c>
      <c r="HV42">
        <f t="shared" si="43"/>
        <v>-0.11500787331080753</v>
      </c>
      <c r="HW42">
        <f t="shared" si="44"/>
        <v>-1.084527757929421E-2</v>
      </c>
      <c r="HX42">
        <f t="shared" si="45"/>
        <v>5.5956215881066695E-2</v>
      </c>
      <c r="HY42">
        <f t="shared" si="46"/>
        <v>-1.0338885814870746E-2</v>
      </c>
      <c r="HZ42">
        <f t="shared" si="47"/>
        <v>8.7177624409735532E-3</v>
      </c>
      <c r="IA42">
        <f t="shared" si="48"/>
        <v>3.1534263189815004E-2</v>
      </c>
      <c r="IB42">
        <f t="shared" si="49"/>
        <v>2.5666276851110448E-2</v>
      </c>
      <c r="IC42">
        <f t="shared" si="50"/>
        <v>6.5241029358460434E-3</v>
      </c>
      <c r="ID42">
        <f t="shared" si="51"/>
        <v>2.096358955498423E-2</v>
      </c>
      <c r="IE42">
        <f t="shared" si="52"/>
        <v>2.9777886258232966E-2</v>
      </c>
      <c r="IF42">
        <f t="shared" si="53"/>
        <v>4.4267299864315657E-2</v>
      </c>
      <c r="IG42">
        <f t="shared" si="54"/>
        <v>6.9859983701805906E-2</v>
      </c>
      <c r="IH42">
        <f t="shared" si="55"/>
        <v>4.0301696579911894E-2</v>
      </c>
      <c r="II42">
        <f t="shared" si="56"/>
        <v>0.12891619674856791</v>
      </c>
      <c r="IJ42">
        <f t="shared" si="57"/>
        <v>9.091516812620215E-3</v>
      </c>
      <c r="IK42">
        <f t="shared" si="58"/>
        <v>9.8191644117013421E-2</v>
      </c>
      <c r="IL42">
        <f t="shared" si="59"/>
        <v>2.7306417007997297E-3</v>
      </c>
      <c r="IM42">
        <f t="shared" si="60"/>
        <v>4.7801598219077812E-2</v>
      </c>
      <c r="IN42">
        <f t="shared" si="61"/>
        <v>7.3846316125507405E-2</v>
      </c>
      <c r="IO42">
        <f t="shared" si="62"/>
        <v>5.113636363636398E-2</v>
      </c>
      <c r="IP42">
        <f t="shared" si="63"/>
        <v>1.6168985971816152E-3</v>
      </c>
      <c r="IQ42">
        <f t="shared" si="64"/>
        <v>1.3245746284730187E-2</v>
      </c>
      <c r="IR42">
        <f t="shared" si="65"/>
        <v>2.5416301489928905E-2</v>
      </c>
      <c r="IS42">
        <f t="shared" si="66"/>
        <v>3.773994783799095E-2</v>
      </c>
      <c r="IT42">
        <f t="shared" si="67"/>
        <v>4.7175544220821486E-2</v>
      </c>
      <c r="IU42">
        <f t="shared" si="68"/>
        <v>8.1109044563227872E-3</v>
      </c>
      <c r="IV42">
        <f t="shared" si="69"/>
        <v>0.14110701828267413</v>
      </c>
      <c r="IW42">
        <f t="shared" si="70"/>
        <v>3.0306429868549811E-2</v>
      </c>
      <c r="IX42">
        <f t="shared" si="71"/>
        <v>4.979061562303988E-3</v>
      </c>
      <c r="IY42" t="str">
        <f t="shared" si="72"/>
        <v/>
      </c>
      <c r="IZ42">
        <f t="shared" si="73"/>
        <v>2.6124204875537682E-2</v>
      </c>
      <c r="JA42">
        <f t="shared" si="74"/>
        <v>0.12504743796368545</v>
      </c>
      <c r="JB42">
        <f t="shared" si="75"/>
        <v>6.7899767025685343E-3</v>
      </c>
      <c r="JC42">
        <f t="shared" si="76"/>
        <v>2.562474022761041E-2</v>
      </c>
      <c r="JD42">
        <f t="shared" si="77"/>
        <v>4.2189250509194531E-2</v>
      </c>
      <c r="JE42">
        <f t="shared" si="78"/>
        <v>3.6918138041733384E-2</v>
      </c>
      <c r="JF42">
        <f t="shared" si="79"/>
        <v>6.0041407867494456E-2</v>
      </c>
      <c r="JG42">
        <f t="shared" si="80"/>
        <v>7.4457617359613426E-2</v>
      </c>
      <c r="JH42">
        <f t="shared" si="81"/>
        <v>0.15315315315315448</v>
      </c>
      <c r="JI42">
        <f t="shared" si="82"/>
        <v>3.6571520174357053E-2</v>
      </c>
      <c r="JJ42">
        <f t="shared" si="83"/>
        <v>9.0909090909091717E-2</v>
      </c>
      <c r="JK42">
        <f t="shared" si="84"/>
        <v>3.5804195804190142E-2</v>
      </c>
      <c r="JL42">
        <f t="shared" si="85"/>
        <v>-3.3675564681721726E-2</v>
      </c>
      <c r="JM42">
        <f t="shared" si="86"/>
        <v>-8.5163547188841227E-3</v>
      </c>
      <c r="JN42">
        <f t="shared" si="87"/>
        <v>4.6486877280392802E-2</v>
      </c>
      <c r="JO42">
        <f t="shared" si="88"/>
        <v>7.5787027257040229E-2</v>
      </c>
      <c r="JP42">
        <f t="shared" si="89"/>
        <v>5.0265147008776045E-2</v>
      </c>
      <c r="JQ42">
        <f t="shared" si="90"/>
        <v>-3.7855085242762487E-2</v>
      </c>
      <c r="JR42">
        <f t="shared" si="91"/>
        <v>2.9843257671543499E-2</v>
      </c>
      <c r="JS42">
        <f t="shared" si="92"/>
        <v>8.4210526315793288E-3</v>
      </c>
      <c r="JT42">
        <f t="shared" si="93"/>
        <v>2.8381046396839249E-2</v>
      </c>
      <c r="JU42">
        <f t="shared" si="94"/>
        <v>2.6336436708988664E-2</v>
      </c>
      <c r="JV42">
        <f t="shared" si="95"/>
        <v>4.6005270025005318E-2</v>
      </c>
      <c r="JW42">
        <f t="shared" si="96"/>
        <v>-3.7502064918664368E-2</v>
      </c>
      <c r="JX42">
        <f t="shared" si="97"/>
        <v>3.5881873883115034E-2</v>
      </c>
      <c r="JY42">
        <f t="shared" si="98"/>
        <v>-0.1642728730935481</v>
      </c>
      <c r="JZ42">
        <f t="shared" si="99"/>
        <v>0.12511452958479929</v>
      </c>
      <c r="KA42">
        <f t="shared" si="100"/>
        <v>1.0206368784519748E-2</v>
      </c>
      <c r="KB42">
        <f t="shared" si="101"/>
        <v>-2.7157178079324495E-3</v>
      </c>
      <c r="KC42">
        <f t="shared" si="102"/>
        <v>1.9701470090611739E-2</v>
      </c>
      <c r="KD42">
        <f t="shared" si="103"/>
        <v>8.0180891887614791E-2</v>
      </c>
      <c r="KE42">
        <f t="shared" si="104"/>
        <v>8.139664183254558E-2</v>
      </c>
      <c r="KF42">
        <f t="shared" si="105"/>
        <v>1.2824336415150794E-2</v>
      </c>
      <c r="KG42">
        <f t="shared" si="106"/>
        <v>4.5490451900295659E-2</v>
      </c>
      <c r="KH42">
        <f t="shared" si="107"/>
        <v>1.9495182983614523E-2</v>
      </c>
      <c r="KI42">
        <f t="shared" si="108"/>
        <v>6.4336544470591228E-3</v>
      </c>
      <c r="KJ42">
        <f t="shared" si="109"/>
        <v>1.1305944622474362E-2</v>
      </c>
      <c r="KK42">
        <f t="shared" si="110"/>
        <v>5.5226407109603581E-2</v>
      </c>
      <c r="KL42">
        <f t="shared" si="111"/>
        <v>2.4193548387096087E-2</v>
      </c>
      <c r="KM42">
        <f t="shared" si="112"/>
        <v>4.7532280189557907E-2</v>
      </c>
      <c r="KN42">
        <f t="shared" si="113"/>
        <v>3.3018805120837769E-2</v>
      </c>
      <c r="KO42">
        <f t="shared" si="114"/>
        <v>5.8549963091207413E-2</v>
      </c>
      <c r="KP42">
        <f t="shared" si="115"/>
        <v>7.4230537115268502E-2</v>
      </c>
      <c r="KQ42">
        <f t="shared" si="116"/>
        <v>1.2777736582198163E-2</v>
      </c>
      <c r="KR42">
        <f t="shared" si="117"/>
        <v>2.5900900900901025E-2</v>
      </c>
      <c r="KS42">
        <f t="shared" si="118"/>
        <v>1.2399256044630658E-3</v>
      </c>
      <c r="KT42">
        <f t="shared" si="119"/>
        <v>5.9560631295107802E-2</v>
      </c>
      <c r="KU42">
        <f t="shared" si="120"/>
        <v>6.5255522897500029E-2</v>
      </c>
      <c r="KV42">
        <f t="shared" si="121"/>
        <v>7.4067437136859704E-2</v>
      </c>
      <c r="KW42" t="str">
        <f t="shared" si="122"/>
        <v/>
      </c>
      <c r="KX42">
        <f t="shared" si="123"/>
        <v>0.1054158771851903</v>
      </c>
      <c r="KY42">
        <f t="shared" si="124"/>
        <v>3.1534263189819445E-2</v>
      </c>
      <c r="KZ42" t="str">
        <f t="shared" si="125"/>
        <v/>
      </c>
      <c r="LA42">
        <f t="shared" si="126"/>
        <v>2.0464960751466643E-2</v>
      </c>
      <c r="LB42">
        <f t="shared" si="127"/>
        <v>3.0067612778031272E-2</v>
      </c>
      <c r="LC42">
        <f t="shared" si="128"/>
        <v>-2.3232731089587455E-3</v>
      </c>
      <c r="LD42">
        <f t="shared" si="129"/>
        <v>0.14953808770801369</v>
      </c>
      <c r="LE42">
        <f t="shared" si="130"/>
        <v>1.5812590506167901E-3</v>
      </c>
      <c r="LF42">
        <f t="shared" si="131"/>
        <v>2.9532710280373298E-2</v>
      </c>
      <c r="LG42">
        <f t="shared" si="132"/>
        <v>2.0900051572974254E-2</v>
      </c>
      <c r="LH42">
        <f t="shared" si="133"/>
        <v>0.10909039403982956</v>
      </c>
      <c r="LI42">
        <f t="shared" si="134"/>
        <v>1.7681728880156733E-2</v>
      </c>
      <c r="LJ42">
        <f t="shared" si="135"/>
        <v>2.9049054535489338E-2</v>
      </c>
      <c r="LK42">
        <f t="shared" si="136"/>
        <v>5.885658243258618E-2</v>
      </c>
      <c r="LL42">
        <f t="shared" si="137"/>
        <v>3.2919254658385855E-2</v>
      </c>
      <c r="LM42">
        <f t="shared" si="138"/>
        <v>6.7641864649554684E-3</v>
      </c>
      <c r="LN42">
        <f t="shared" si="139"/>
        <v>3.901018922853261E-2</v>
      </c>
      <c r="LO42">
        <f t="shared" si="140"/>
        <v>3.2100275145215518E-2</v>
      </c>
      <c r="LP42">
        <f t="shared" si="141"/>
        <v>2.9590709960520822E-3</v>
      </c>
      <c r="LQ42">
        <f t="shared" si="142"/>
        <v>-4.3983278590622454E-2</v>
      </c>
      <c r="LR42">
        <f t="shared" si="143"/>
        <v>4.6289493019838979E-2</v>
      </c>
      <c r="LS42">
        <f t="shared" si="144"/>
        <v>7.2140444436183504E-2</v>
      </c>
      <c r="LT42">
        <f t="shared" si="145"/>
        <v>4.4739028541027182E-2</v>
      </c>
      <c r="LU42">
        <f t="shared" si="146"/>
        <v>-6.8392597268164268E-3</v>
      </c>
      <c r="LV42">
        <f t="shared" si="147"/>
        <v>4.4508822754806276E-2</v>
      </c>
      <c r="LW42">
        <f t="shared" si="148"/>
        <v>-3.7016820393236394E-2</v>
      </c>
      <c r="LX42">
        <f t="shared" si="149"/>
        <v>7.1577484364141908E-2</v>
      </c>
      <c r="LY42">
        <f t="shared" si="150"/>
        <v>9.2017816465352897E-3</v>
      </c>
      <c r="LZ42">
        <f t="shared" si="151"/>
        <v>5.014191106906285E-2</v>
      </c>
      <c r="MA42">
        <f t="shared" si="152"/>
        <v>5.3739364084190999E-3</v>
      </c>
      <c r="MB42">
        <f t="shared" si="153"/>
        <v>1.3807136109294182E-2</v>
      </c>
      <c r="MC42">
        <f t="shared" si="154"/>
        <v>1.6385607974331196E-2</v>
      </c>
      <c r="MD42">
        <f t="shared" si="155"/>
        <v>5.3783614759224108E-2</v>
      </c>
      <c r="ME42">
        <f t="shared" si="156"/>
        <v>2.2824213352557354E-2</v>
      </c>
      <c r="MF42">
        <f t="shared" si="157"/>
        <v>1.0925738571333499E-2</v>
      </c>
      <c r="MG42">
        <f t="shared" si="158"/>
        <v>7.2556008146638318E-2</v>
      </c>
      <c r="MH42">
        <f t="shared" si="159"/>
        <v>3.5124825896539758E-3</v>
      </c>
      <c r="MI42">
        <f t="shared" si="160"/>
        <v>2.2792115160160664E-2</v>
      </c>
      <c r="MJ42">
        <f t="shared" si="161"/>
        <v>-8.7709866346324938E-3</v>
      </c>
      <c r="MK42">
        <f t="shared" si="162"/>
        <v>0.14579085435189598</v>
      </c>
      <c r="ML42">
        <f t="shared" si="163"/>
        <v>2.2344424335235979E-2</v>
      </c>
      <c r="MM42">
        <f t="shared" si="164"/>
        <v>6.8408168740150543E-3</v>
      </c>
      <c r="MN42">
        <f t="shared" si="165"/>
        <v>4.08701559285789E-2</v>
      </c>
      <c r="MO42">
        <f t="shared" si="166"/>
        <v>5.3449255539165463E-2</v>
      </c>
      <c r="MP42">
        <f t="shared" si="167"/>
        <v>6.256267010456984E-2</v>
      </c>
      <c r="MQ42">
        <f t="shared" si="168"/>
        <v>3.7799564270152519E-2</v>
      </c>
      <c r="MR42">
        <f t="shared" si="169"/>
        <v>4.5909090909089567E-2</v>
      </c>
      <c r="MS42">
        <f t="shared" si="170"/>
        <v>2.0894966978515894E-2</v>
      </c>
      <c r="MT42">
        <f t="shared" si="171"/>
        <v>1.9291581162285132E-2</v>
      </c>
      <c r="MU42">
        <f t="shared" si="172"/>
        <v>4.5290826374211113E-2</v>
      </c>
      <c r="MV42">
        <f t="shared" si="173"/>
        <v>3.6904910105607813E-2</v>
      </c>
      <c r="MW42">
        <f t="shared" si="174"/>
        <v>9.2910193019840159E-2</v>
      </c>
      <c r="MX42" t="str">
        <f t="shared" si="175"/>
        <v/>
      </c>
      <c r="MY42">
        <f t="shared" si="176"/>
        <v>8.1544906942056627E-2</v>
      </c>
      <c r="MZ42">
        <f t="shared" si="177"/>
        <v>0.11228482003129914</v>
      </c>
      <c r="NA42">
        <f t="shared" si="178"/>
        <v>-7.0584083289304544E-5</v>
      </c>
      <c r="NB42">
        <f t="shared" si="179"/>
        <v>2.3362696284948248E-2</v>
      </c>
      <c r="NC42">
        <f t="shared" si="180"/>
        <v>2.3605248056348227E-2</v>
      </c>
      <c r="ND42">
        <f t="shared" si="181"/>
        <v>6.7023426390240948E-2</v>
      </c>
      <c r="NE42" t="str">
        <f t="shared" si="182"/>
        <v/>
      </c>
      <c r="NF42">
        <f t="shared" si="183"/>
        <v>2.8437419206345904E-2</v>
      </c>
      <c r="NG42">
        <f t="shared" si="184"/>
        <v>0.25104499631177513</v>
      </c>
      <c r="NH42">
        <f t="shared" si="185"/>
        <v>8.5185234863260018E-2</v>
      </c>
      <c r="NI42">
        <f t="shared" si="186"/>
        <v>4.5966934854360542E-2</v>
      </c>
      <c r="NJ42">
        <f t="shared" si="187"/>
        <v>8.3675154225693271E-2</v>
      </c>
      <c r="NK42">
        <f t="shared" si="188"/>
        <v>9.8805963863158874E-2</v>
      </c>
      <c r="NL42">
        <f t="shared" si="189"/>
        <v>-7.4971164936562529E-3</v>
      </c>
    </row>
    <row r="43" spans="1:376" x14ac:dyDescent="0.4">
      <c r="A43" s="1" t="s">
        <v>41</v>
      </c>
      <c r="B43" s="3">
        <v>99.992923905959302</v>
      </c>
      <c r="C43" s="4">
        <v>99.334458880814296</v>
      </c>
      <c r="D43" s="3">
        <v>97.771543690091306</v>
      </c>
      <c r="E43" s="4">
        <v>99.324407928926703</v>
      </c>
      <c r="F43" s="3">
        <v>99.702380952381006</v>
      </c>
      <c r="G43" s="4">
        <v>100.464193724738</v>
      </c>
      <c r="H43" s="3">
        <v>100.298503071906</v>
      </c>
      <c r="I43" s="4">
        <v>99.687825182102003</v>
      </c>
      <c r="J43" s="3">
        <v>100.175078714506</v>
      </c>
      <c r="K43" s="4">
        <v>99.3</v>
      </c>
      <c r="L43" s="3">
        <v>99.798006556508497</v>
      </c>
      <c r="M43" s="4">
        <v>100.000875221697</v>
      </c>
      <c r="N43" s="3">
        <v>97.090767037088</v>
      </c>
      <c r="O43" s="4">
        <v>99.755159146554803</v>
      </c>
      <c r="P43" s="3">
        <v>98.901290963257196</v>
      </c>
      <c r="Q43" s="4">
        <v>99.942582358429604</v>
      </c>
      <c r="R43" s="3">
        <v>100.273344843271</v>
      </c>
      <c r="S43" s="4">
        <v>100.438525255806</v>
      </c>
      <c r="T43" s="3">
        <v>99.406553418694401</v>
      </c>
      <c r="U43" s="4">
        <v>98.335663165943799</v>
      </c>
      <c r="V43" s="3">
        <v>99.631200000000007</v>
      </c>
      <c r="W43" s="4">
        <v>99.716934642844805</v>
      </c>
      <c r="X43" s="3">
        <v>99.736581933186201</v>
      </c>
      <c r="Y43" s="4">
        <v>99.992964979621902</v>
      </c>
      <c r="Z43" s="3">
        <v>99.790488334422704</v>
      </c>
      <c r="AA43" s="4">
        <v>100.049875311721</v>
      </c>
      <c r="AB43" s="3">
        <v>100.332340633878</v>
      </c>
      <c r="AC43" s="4">
        <v>99.500378501135501</v>
      </c>
      <c r="AD43" s="3">
        <v>99.0478960825629</v>
      </c>
      <c r="AE43" s="4">
        <v>99.246726155985598</v>
      </c>
      <c r="AF43" s="3">
        <v>99.742415569547802</v>
      </c>
      <c r="AG43" s="4">
        <v>100.64616067515</v>
      </c>
      <c r="AH43" s="3">
        <v>98.563378337094306</v>
      </c>
      <c r="AI43" s="4">
        <v>99.419877198166006</v>
      </c>
      <c r="AJ43" s="3">
        <v>99.690389163620694</v>
      </c>
      <c r="AK43" s="4">
        <v>100.24780355935999</v>
      </c>
      <c r="AL43" s="3">
        <v>99.801858753597202</v>
      </c>
      <c r="AM43" s="4">
        <v>99.134295379286499</v>
      </c>
      <c r="AN43" s="3">
        <v>100.151884937242</v>
      </c>
      <c r="AO43" s="4">
        <v>98.035164448920199</v>
      </c>
      <c r="AP43" s="3">
        <v>99.340955484744001</v>
      </c>
      <c r="AQ43" s="4">
        <v>98.286246904497204</v>
      </c>
      <c r="AR43" s="3">
        <v>99.542575344375393</v>
      </c>
      <c r="AS43" s="4">
        <v>100.378759455804</v>
      </c>
      <c r="AT43" s="3">
        <v>100.322118826056</v>
      </c>
      <c r="AU43" s="4">
        <v>99.803192652525695</v>
      </c>
      <c r="AV43" s="3">
        <v>99.922470889664993</v>
      </c>
      <c r="AW43" s="4">
        <v>100.16126142268401</v>
      </c>
      <c r="AX43" s="3">
        <v>100.02678332291801</v>
      </c>
      <c r="AY43" s="4">
        <v>98.962583051637793</v>
      </c>
      <c r="AZ43" s="3">
        <v>100.19255886624001</v>
      </c>
      <c r="BA43" s="4">
        <v>99.463539665478294</v>
      </c>
      <c r="BB43" s="3">
        <v>99.893726143455595</v>
      </c>
      <c r="BC43" s="4">
        <v>97.038412169293395</v>
      </c>
      <c r="BD43" s="3">
        <v>99.634001582695902</v>
      </c>
      <c r="BE43" s="4">
        <v>99.610778443113801</v>
      </c>
      <c r="BF43" s="3">
        <v>99.542770051438396</v>
      </c>
      <c r="BG43" s="4">
        <v>98.963711776043795</v>
      </c>
      <c r="BH43" s="3">
        <v>97.860356800763498</v>
      </c>
      <c r="BI43" s="4">
        <v>99.464422341239498</v>
      </c>
      <c r="BJ43" s="3">
        <v>99.950833740271804</v>
      </c>
      <c r="BK43" s="4">
        <v>100.17420683101901</v>
      </c>
      <c r="BL43" s="3">
        <v>99.313034492357502</v>
      </c>
      <c r="BM43" s="4">
        <v>98.698941383475102</v>
      </c>
      <c r="BN43" s="3">
        <v>97.619500000000002</v>
      </c>
      <c r="BO43" s="4">
        <v>99.941662738257705</v>
      </c>
      <c r="BP43" s="3">
        <v>99.483218194177098</v>
      </c>
      <c r="BQ43" s="4">
        <v>100.598863484709</v>
      </c>
      <c r="BR43" s="3">
        <v>100.437721274541</v>
      </c>
      <c r="BS43" s="4">
        <v>99.319788064005394</v>
      </c>
      <c r="BT43" s="3">
        <v>99.503137959818204</v>
      </c>
      <c r="BU43" s="4">
        <v>97.185373794747605</v>
      </c>
      <c r="BV43" s="3">
        <v>98.910310142497906</v>
      </c>
      <c r="BW43" s="4">
        <v>99.915104812904005</v>
      </c>
      <c r="BX43" s="3">
        <v>99.999884087079806</v>
      </c>
      <c r="BY43" s="4">
        <v>99.069098615000399</v>
      </c>
      <c r="BZ43" s="3">
        <v>100.254208175885</v>
      </c>
      <c r="CA43" s="4">
        <v>100.33086706995201</v>
      </c>
      <c r="CB43" s="3">
        <v>97.773567029843704</v>
      </c>
      <c r="CC43" s="4">
        <v>98.355643862826</v>
      </c>
      <c r="CD43" s="3">
        <v>98.245614035087698</v>
      </c>
      <c r="CE43" s="4">
        <v>99.072034181187206</v>
      </c>
      <c r="CF43" s="3">
        <v>99.852538445333906</v>
      </c>
      <c r="CG43" s="4">
        <v>100.22851116189101</v>
      </c>
      <c r="CH43" s="3">
        <v>98.990555046187794</v>
      </c>
      <c r="CI43" s="4">
        <v>99.5870757357836</v>
      </c>
      <c r="CJ43" s="3">
        <v>99.424412044016094</v>
      </c>
      <c r="CK43" s="4">
        <v>100.13642774025899</v>
      </c>
      <c r="CL43" s="3">
        <v>99.649580500003907</v>
      </c>
      <c r="CM43" s="4">
        <v>97.789527796137193</v>
      </c>
      <c r="CN43" s="3">
        <v>99.225695440206493</v>
      </c>
      <c r="CO43" s="4">
        <v>96.484855243823304</v>
      </c>
      <c r="CP43" s="3">
        <v>98.526094234679206</v>
      </c>
      <c r="CQ43" s="4">
        <v>100.094413642598</v>
      </c>
      <c r="CR43" s="3">
        <v>99.308803321414999</v>
      </c>
      <c r="CS43" s="4">
        <v>99.727709353969402</v>
      </c>
      <c r="CT43" s="3">
        <v>98.001033678066804</v>
      </c>
      <c r="CU43" s="4">
        <v>99.565545148201494</v>
      </c>
      <c r="CV43" s="3">
        <v>99.850428306709702</v>
      </c>
      <c r="CW43" s="4">
        <v>99.896259896259906</v>
      </c>
      <c r="CX43" s="3">
        <v>98.658906882591097</v>
      </c>
      <c r="CY43" s="4">
        <v>99.638677668122796</v>
      </c>
      <c r="CZ43" s="3">
        <v>99.550074987502001</v>
      </c>
      <c r="DA43" s="4">
        <v>99.105417610054403</v>
      </c>
      <c r="DB43" s="3">
        <v>98.877046191294696</v>
      </c>
      <c r="DC43" s="4">
        <v>100.082838891785</v>
      </c>
      <c r="DD43" s="3">
        <v>99.508288222838502</v>
      </c>
      <c r="DE43" s="4">
        <v>99.251149066928306</v>
      </c>
      <c r="DF43" s="3">
        <v>99.341512441949106</v>
      </c>
      <c r="DG43" s="4">
        <v>99.365542095756794</v>
      </c>
      <c r="DH43" s="3">
        <v>99.869530961411002</v>
      </c>
      <c r="DI43" s="4">
        <v>100.33011578397399</v>
      </c>
      <c r="DJ43" s="3">
        <v>102.28904239469</v>
      </c>
      <c r="DK43" s="4">
        <v>99.916973797372805</v>
      </c>
      <c r="DL43" s="3">
        <v>99.569839004669404</v>
      </c>
      <c r="DM43" s="4">
        <v>99.915456152486399</v>
      </c>
      <c r="DN43" s="3">
        <v>99.314707432788595</v>
      </c>
      <c r="DO43" s="4">
        <v>99.489451883248293</v>
      </c>
      <c r="DP43" s="3">
        <v>99.457236080719994</v>
      </c>
      <c r="DQ43" s="4">
        <v>100.033366700033</v>
      </c>
      <c r="DR43" s="3">
        <v>97.357179947102907</v>
      </c>
      <c r="DS43" s="4">
        <v>99.803192652525397</v>
      </c>
      <c r="DT43" s="3">
        <v>99.807861727566404</v>
      </c>
      <c r="DU43" s="4">
        <v>98.919895078233395</v>
      </c>
      <c r="DV43" s="3">
        <v>99.160419251029296</v>
      </c>
      <c r="DW43" s="4">
        <v>99.646585025067793</v>
      </c>
      <c r="DX43" s="3">
        <v>97.9749409907119</v>
      </c>
      <c r="DY43" s="4">
        <v>100.152358344128</v>
      </c>
      <c r="DZ43" s="3">
        <v>100.262419690526</v>
      </c>
      <c r="EA43" s="4">
        <v>99.204054681086504</v>
      </c>
      <c r="EB43" s="3">
        <v>97.556433033203803</v>
      </c>
      <c r="EC43" s="4">
        <v>100.53012048192799</v>
      </c>
      <c r="ED43" s="3">
        <v>99.227040482117104</v>
      </c>
      <c r="EE43" s="4">
        <v>99.431356620633593</v>
      </c>
      <c r="EF43" s="3">
        <v>99.136212624584701</v>
      </c>
      <c r="EG43" s="4">
        <v>99.751302991751103</v>
      </c>
      <c r="EH43" s="3">
        <v>99.6540749965408</v>
      </c>
      <c r="EI43" s="4">
        <v>99.985330790670403</v>
      </c>
      <c r="EJ43" s="3">
        <v>100.02237080858001</v>
      </c>
      <c r="EK43" s="4">
        <v>100.471723303131</v>
      </c>
      <c r="EL43" s="3">
        <v>98.273597654986006</v>
      </c>
      <c r="EM43" s="4">
        <v>99.101145014981</v>
      </c>
      <c r="EN43" s="3">
        <v>99.048556706853105</v>
      </c>
      <c r="EO43" s="4">
        <v>97.868731541675302</v>
      </c>
      <c r="EP43" s="3">
        <v>98.732180770397306</v>
      </c>
      <c r="EQ43" s="4">
        <v>99.357093368455295</v>
      </c>
      <c r="ER43" s="3">
        <v>99.101725005961995</v>
      </c>
      <c r="ES43" s="4">
        <v>99.483457876743003</v>
      </c>
      <c r="ET43" s="3">
        <v>100.137051161885</v>
      </c>
      <c r="EU43" s="4">
        <v>100.027717722712</v>
      </c>
      <c r="EV43" s="3">
        <v>100.72661457643601</v>
      </c>
      <c r="EW43" s="4">
        <v>99.974658309540303</v>
      </c>
      <c r="EX43" s="3">
        <v>99.692127254068396</v>
      </c>
      <c r="EY43" s="4">
        <v>99.2235518496813</v>
      </c>
      <c r="EZ43" s="3">
        <v>100.04912548092101</v>
      </c>
      <c r="FA43" s="4">
        <v>98.567402536402099</v>
      </c>
      <c r="FB43" s="3">
        <v>98.992749105941797</v>
      </c>
      <c r="FC43" s="4">
        <v>100.011042925429</v>
      </c>
      <c r="FD43" s="3">
        <v>100.066203243959</v>
      </c>
      <c r="FE43" s="4">
        <v>98.116598021273504</v>
      </c>
      <c r="FF43" s="3">
        <v>98.391936600753994</v>
      </c>
      <c r="FG43" s="4">
        <v>99.764441395498807</v>
      </c>
      <c r="FH43" s="3">
        <v>98.424799727888001</v>
      </c>
      <c r="FI43" s="4">
        <v>98.023729391246903</v>
      </c>
      <c r="FJ43" s="3">
        <v>100.286193460104</v>
      </c>
      <c r="FK43" s="4">
        <v>99.933391579657595</v>
      </c>
      <c r="FL43" s="3">
        <v>99.201192885291306</v>
      </c>
      <c r="FM43" s="4">
        <v>99.375298367222996</v>
      </c>
      <c r="FN43" s="3">
        <v>99.182045014358806</v>
      </c>
      <c r="FO43" s="4">
        <v>99.455460355184101</v>
      </c>
      <c r="FP43" s="3">
        <v>99.457150932485206</v>
      </c>
      <c r="FQ43" s="4">
        <v>99.730941704035899</v>
      </c>
      <c r="FR43" s="3">
        <v>100.92918904430501</v>
      </c>
      <c r="FS43" s="4">
        <v>99.337668149378501</v>
      </c>
      <c r="FT43" s="3">
        <v>98.754756139744003</v>
      </c>
      <c r="FU43" s="4">
        <v>99.194452227514702</v>
      </c>
      <c r="FV43" s="3">
        <v>99.944516367671497</v>
      </c>
      <c r="FW43" s="4">
        <v>99.997783438925694</v>
      </c>
      <c r="FX43" s="3">
        <v>98.840455596471699</v>
      </c>
      <c r="FY43" s="4">
        <v>98.717541020587305</v>
      </c>
      <c r="FZ43" s="3">
        <v>100.107371384967</v>
      </c>
      <c r="GA43" s="4">
        <v>98.599242357501396</v>
      </c>
      <c r="GB43" s="3">
        <v>98.948491254527895</v>
      </c>
      <c r="GC43" s="4">
        <v>98.9626986329354</v>
      </c>
      <c r="GD43" s="3">
        <v>97.885108880969895</v>
      </c>
      <c r="GE43" s="4">
        <v>99.560896695169902</v>
      </c>
      <c r="GF43" s="3">
        <v>100.273263339566</v>
      </c>
      <c r="GG43" s="1" t="s">
        <v>41</v>
      </c>
      <c r="GH43">
        <f t="shared" si="3"/>
        <v>3.8023587895597455E-2</v>
      </c>
      <c r="GI43">
        <f t="shared" si="4"/>
        <v>4.9289222021193124E-2</v>
      </c>
      <c r="GJ43">
        <f t="shared" si="5"/>
        <v>0.13774004338436563</v>
      </c>
      <c r="GK43">
        <f t="shared" si="6"/>
        <v>1.7812485776150355E-2</v>
      </c>
      <c r="GL43">
        <f t="shared" si="7"/>
        <v>4.0876827912545544E-2</v>
      </c>
      <c r="GM43">
        <f t="shared" si="8"/>
        <v>6.8341592759784797E-2</v>
      </c>
      <c r="GN43">
        <f t="shared" si="9"/>
        <v>3.8153527602687198E-2</v>
      </c>
      <c r="GO43">
        <f t="shared" si="10"/>
        <v>3.1216361679225368E-2</v>
      </c>
      <c r="GP43">
        <f t="shared" si="11"/>
        <v>1.9522781152764956E-2</v>
      </c>
      <c r="GQ43">
        <f t="shared" si="12"/>
        <v>6.0897435897435903E-2</v>
      </c>
      <c r="GR43">
        <f t="shared" si="13"/>
        <v>1.444006866606351E-2</v>
      </c>
      <c r="GS43">
        <f t="shared" si="14"/>
        <v>2.3450129313533186E-2</v>
      </c>
      <c r="GT43">
        <f t="shared" si="15"/>
        <v>8.633128157509784E-2</v>
      </c>
      <c r="GU43">
        <f t="shared" si="16"/>
        <v>7.7581863979855337E-2</v>
      </c>
      <c r="GV43">
        <f t="shared" si="17"/>
        <v>6.8485495588189282E-2</v>
      </c>
      <c r="GW43">
        <f t="shared" si="18"/>
        <v>2.1755879223685382E-2</v>
      </c>
      <c r="GX43">
        <f t="shared" si="19"/>
        <v>1.7332020807859783E-2</v>
      </c>
      <c r="GY43">
        <f t="shared" si="20"/>
        <v>2.963702963702608E-2</v>
      </c>
      <c r="GZ43">
        <f t="shared" si="21"/>
        <v>6.1365286855482815E-2</v>
      </c>
      <c r="HA43">
        <f t="shared" si="22"/>
        <v>1.3096996553422002E-2</v>
      </c>
      <c r="HB43">
        <f t="shared" si="23"/>
        <v>2.4908544860081649E-2</v>
      </c>
      <c r="HC43">
        <f t="shared" si="24"/>
        <v>7.5622222147798013E-2</v>
      </c>
      <c r="HD43">
        <f t="shared" si="25"/>
        <v>5.1060263766059766E-2</v>
      </c>
      <c r="HE43">
        <f t="shared" si="26"/>
        <v>2.6814981652789616E-3</v>
      </c>
      <c r="HF43">
        <f t="shared" si="27"/>
        <v>1.6916591794405633E-2</v>
      </c>
      <c r="HG43">
        <f t="shared" si="28"/>
        <v>6.6511473229824425E-4</v>
      </c>
      <c r="HH43">
        <f t="shared" si="29"/>
        <v>8.62145705603512E-2</v>
      </c>
      <c r="HI43">
        <f t="shared" si="30"/>
        <v>2.3357209592028028E-2</v>
      </c>
      <c r="HJ43">
        <f t="shared" si="31"/>
        <v>4.1000411057444675E-2</v>
      </c>
      <c r="HK43">
        <f t="shared" si="32"/>
        <v>1.091022443890477E-3</v>
      </c>
      <c r="HL43">
        <f t="shared" si="33"/>
        <v>1.3965667733488285E-2</v>
      </c>
      <c r="HM43">
        <f t="shared" si="34"/>
        <v>7.1668304153724716E-3</v>
      </c>
      <c r="HN43">
        <f t="shared" si="35"/>
        <v>-3.8382849075921932E-3</v>
      </c>
      <c r="HO43">
        <f t="shared" si="36"/>
        <v>-2.4300064202310678E-2</v>
      </c>
      <c r="HP43">
        <f t="shared" si="37"/>
        <v>1.1928649667359847E-2</v>
      </c>
      <c r="HQ43">
        <f t="shared" si="38"/>
        <v>2.7239150507845977E-2</v>
      </c>
      <c r="HR43">
        <f t="shared" si="39"/>
        <v>2.6692550351856248E-2</v>
      </c>
      <c r="HS43">
        <f t="shared" si="40"/>
        <v>2.7180757398415745E-2</v>
      </c>
      <c r="HT43">
        <f t="shared" si="41"/>
        <v>2.1026213188809484E-2</v>
      </c>
      <c r="HU43">
        <f t="shared" si="42"/>
        <v>3.8713270406789624E-2</v>
      </c>
      <c r="HV43" t="str">
        <f t="shared" si="43"/>
        <v/>
      </c>
      <c r="HW43">
        <f t="shared" si="44"/>
        <v>-7.2482746167317202E-3</v>
      </c>
      <c r="HX43">
        <f t="shared" si="45"/>
        <v>6.0335786611227959E-2</v>
      </c>
      <c r="HY43">
        <f t="shared" si="46"/>
        <v>1.0813524465653312E-2</v>
      </c>
      <c r="HZ43">
        <f t="shared" si="47"/>
        <v>6.8247126436797867E-3</v>
      </c>
      <c r="IA43">
        <f t="shared" si="48"/>
        <v>3.5390199637023612E-2</v>
      </c>
      <c r="IB43">
        <f t="shared" si="49"/>
        <v>1.9957793186613948E-2</v>
      </c>
      <c r="IC43">
        <f t="shared" si="50"/>
        <v>1.2681159420288024E-2</v>
      </c>
      <c r="ID43">
        <f t="shared" si="51"/>
        <v>2.1889821233130435E-2</v>
      </c>
      <c r="IE43">
        <f t="shared" si="52"/>
        <v>4.5566502463055603E-2</v>
      </c>
      <c r="IF43">
        <f t="shared" si="53"/>
        <v>3.9828345440780177E-2</v>
      </c>
      <c r="IG43">
        <f t="shared" si="54"/>
        <v>6.9872559482704544E-2</v>
      </c>
      <c r="IH43">
        <f t="shared" si="55"/>
        <v>3.2503424761626931E-2</v>
      </c>
      <c r="II43">
        <f t="shared" si="56"/>
        <v>0.10474454618814621</v>
      </c>
      <c r="IJ43">
        <f t="shared" si="57"/>
        <v>4.4209546602844707E-3</v>
      </c>
      <c r="IK43">
        <f t="shared" si="58"/>
        <v>8.833548305657235E-2</v>
      </c>
      <c r="IL43">
        <f t="shared" si="59"/>
        <v>3.1385708645874422E-2</v>
      </c>
      <c r="IM43">
        <f t="shared" si="60"/>
        <v>4.4802399632778434E-2</v>
      </c>
      <c r="IN43">
        <f t="shared" si="61"/>
        <v>7.1535554406189528E-2</v>
      </c>
      <c r="IO43">
        <f t="shared" si="62"/>
        <v>5.0929668552951002E-2</v>
      </c>
      <c r="IP43">
        <f t="shared" si="63"/>
        <v>9.3255483528194016E-3</v>
      </c>
      <c r="IQ43">
        <f t="shared" si="64"/>
        <v>1.6135941739251036E-2</v>
      </c>
      <c r="IR43">
        <f t="shared" si="65"/>
        <v>1.1771101713756726E-2</v>
      </c>
      <c r="IS43">
        <f t="shared" si="66"/>
        <v>4.2451681730485413E-2</v>
      </c>
      <c r="IT43">
        <f t="shared" si="67"/>
        <v>4.4298956444530191E-2</v>
      </c>
      <c r="IU43">
        <f t="shared" si="68"/>
        <v>1.1129877332487492E-2</v>
      </c>
      <c r="IV43">
        <f t="shared" si="69"/>
        <v>0.10609450200888459</v>
      </c>
      <c r="IW43">
        <f t="shared" si="70"/>
        <v>5.163391740666623E-2</v>
      </c>
      <c r="IX43">
        <f t="shared" si="71"/>
        <v>4.0893929286186514E-2</v>
      </c>
      <c r="IY43" t="str">
        <f t="shared" si="72"/>
        <v/>
      </c>
      <c r="IZ43">
        <f t="shared" si="73"/>
        <v>3.7752187931828995E-2</v>
      </c>
      <c r="JA43">
        <f t="shared" si="74"/>
        <v>0.13304513281138419</v>
      </c>
      <c r="JB43">
        <f t="shared" si="75"/>
        <v>1.5211441516797652E-2</v>
      </c>
      <c r="JC43">
        <f t="shared" si="76"/>
        <v>5.1016949152542068E-2</v>
      </c>
      <c r="JD43">
        <f t="shared" si="77"/>
        <v>6.1996374278287636E-2</v>
      </c>
      <c r="JE43">
        <f t="shared" si="78"/>
        <v>4.2529467983434044E-2</v>
      </c>
      <c r="JF43">
        <f t="shared" si="79"/>
        <v>5.342188853595653E-2</v>
      </c>
      <c r="JG43">
        <f t="shared" si="80"/>
        <v>7.1451756753876605E-2</v>
      </c>
      <c r="JH43">
        <f t="shared" si="81"/>
        <v>0.13656387665198344</v>
      </c>
      <c r="JI43">
        <f t="shared" si="82"/>
        <v>4.3714777134830518E-2</v>
      </c>
      <c r="JJ43">
        <f t="shared" si="83"/>
        <v>9.1967403958090221E-2</v>
      </c>
      <c r="JK43">
        <f t="shared" si="84"/>
        <v>2.9126213592233219E-2</v>
      </c>
      <c r="JL43">
        <f t="shared" si="85"/>
        <v>-1.3322231473774537E-2</v>
      </c>
      <c r="JM43">
        <f t="shared" si="86"/>
        <v>-7.8203325038824767E-3</v>
      </c>
      <c r="JN43">
        <f t="shared" si="87"/>
        <v>5.1892308556546585E-2</v>
      </c>
      <c r="JO43">
        <f t="shared" si="88"/>
        <v>7.2934180322420383E-2</v>
      </c>
      <c r="JP43">
        <f t="shared" si="89"/>
        <v>3.6741750779636373E-2</v>
      </c>
      <c r="JQ43">
        <f t="shared" si="90"/>
        <v>-4.4641719349158615E-2</v>
      </c>
      <c r="JR43">
        <f t="shared" si="91"/>
        <v>2.6630936098477109E-2</v>
      </c>
      <c r="JS43">
        <f t="shared" si="92"/>
        <v>2.0226785167024142E-2</v>
      </c>
      <c r="JT43">
        <f t="shared" si="93"/>
        <v>3.2218240207014137E-2</v>
      </c>
      <c r="JU43">
        <f t="shared" si="94"/>
        <v>3.0919456104363752E-2</v>
      </c>
      <c r="JV43">
        <f t="shared" si="95"/>
        <v>4.8512475891229423E-2</v>
      </c>
      <c r="JW43">
        <f t="shared" si="96"/>
        <v>-2.1402662480717427E-2</v>
      </c>
      <c r="JX43">
        <f t="shared" si="97"/>
        <v>4.3419322916330216E-2</v>
      </c>
      <c r="JY43">
        <f t="shared" si="98"/>
        <v>3.5343308861997214E-2</v>
      </c>
      <c r="JZ43">
        <f t="shared" si="99"/>
        <v>7.3078154296429609E-2</v>
      </c>
      <c r="KA43">
        <f t="shared" si="100"/>
        <v>3.3526071364098575E-2</v>
      </c>
      <c r="KB43">
        <f t="shared" si="101"/>
        <v>6.6840036024176097E-3</v>
      </c>
      <c r="KC43">
        <f t="shared" si="102"/>
        <v>2.2084838553499297E-2</v>
      </c>
      <c r="KD43">
        <f t="shared" si="103"/>
        <v>9.2264716342175035E-2</v>
      </c>
      <c r="KE43">
        <f t="shared" si="104"/>
        <v>7.8323800630329954E-2</v>
      </c>
      <c r="KF43">
        <f t="shared" si="105"/>
        <v>1.5431094026846948E-2</v>
      </c>
      <c r="KG43">
        <f t="shared" si="106"/>
        <v>5.8991325896472935E-2</v>
      </c>
      <c r="KH43">
        <f t="shared" si="107"/>
        <v>4.9677910670944403E-3</v>
      </c>
      <c r="KI43">
        <f t="shared" si="108"/>
        <v>1.3099100647899986E-2</v>
      </c>
      <c r="KJ43">
        <f t="shared" si="109"/>
        <v>1.4891386850761412E-2</v>
      </c>
      <c r="KK43">
        <f t="shared" si="110"/>
        <v>6.8214603410697627E-2</v>
      </c>
      <c r="KL43">
        <f t="shared" si="111"/>
        <v>2.5178826895564166E-2</v>
      </c>
      <c r="KM43">
        <f t="shared" si="112"/>
        <v>3.9603971215010247E-2</v>
      </c>
      <c r="KN43">
        <f t="shared" si="113"/>
        <v>3.4747545373109645E-2</v>
      </c>
      <c r="KO43">
        <f t="shared" si="114"/>
        <v>7.9814124664377095E-2</v>
      </c>
      <c r="KP43">
        <f t="shared" si="115"/>
        <v>0.1040935672514558</v>
      </c>
      <c r="KQ43">
        <f t="shared" si="116"/>
        <v>3.016926183749824E-3</v>
      </c>
      <c r="KR43">
        <f t="shared" si="117"/>
        <v>1.9486678755753273E-2</v>
      </c>
      <c r="KS43">
        <f t="shared" si="118"/>
        <v>1.2145748987854921E-2</v>
      </c>
      <c r="KT43">
        <f t="shared" si="119"/>
        <v>0.1254252389437871</v>
      </c>
      <c r="KU43">
        <f t="shared" si="120"/>
        <v>8.705618187771802E-2</v>
      </c>
      <c r="KV43">
        <f t="shared" si="121"/>
        <v>5.4587357549961135E-2</v>
      </c>
      <c r="KW43" t="str">
        <f t="shared" si="122"/>
        <v/>
      </c>
      <c r="KX43">
        <f t="shared" si="123"/>
        <v>8.9551547825845068E-2</v>
      </c>
      <c r="KY43">
        <f t="shared" si="124"/>
        <v>3.5390199637017172E-2</v>
      </c>
      <c r="KZ43" t="str">
        <f t="shared" si="125"/>
        <v/>
      </c>
      <c r="LA43">
        <f t="shared" si="126"/>
        <v>1.6651257551638876E-2</v>
      </c>
      <c r="LB43">
        <f t="shared" si="127"/>
        <v>4.7196676879693866E-2</v>
      </c>
      <c r="LC43">
        <f t="shared" si="128"/>
        <v>1.1344678011343756E-2</v>
      </c>
      <c r="LD43">
        <f t="shared" si="129"/>
        <v>0.14013540051824913</v>
      </c>
      <c r="LE43">
        <f t="shared" si="130"/>
        <v>8.2652417174835513E-3</v>
      </c>
      <c r="LF43">
        <f t="shared" si="131"/>
        <v>2.5925925925929239E-2</v>
      </c>
      <c r="LG43">
        <f t="shared" si="132"/>
        <v>3.271946030098638E-2</v>
      </c>
      <c r="LH43">
        <f t="shared" si="133"/>
        <v>0.12061013558568656</v>
      </c>
      <c r="LI43">
        <f t="shared" si="134"/>
        <v>2.3552502453388691E-2</v>
      </c>
      <c r="LJ43">
        <f t="shared" si="135"/>
        <v>2.851711026615944E-2</v>
      </c>
      <c r="LK43">
        <f t="shared" si="136"/>
        <v>6.5737907787149163E-2</v>
      </c>
      <c r="LL43">
        <f t="shared" si="137"/>
        <v>4.7752808988764439E-2</v>
      </c>
      <c r="LM43">
        <f t="shared" si="138"/>
        <v>1.1451779353504055E-2</v>
      </c>
      <c r="LN43">
        <f t="shared" si="139"/>
        <v>3.8350634371398629E-2</v>
      </c>
      <c r="LO43">
        <f t="shared" si="140"/>
        <v>2.1889055472262831E-2</v>
      </c>
      <c r="LP43">
        <f t="shared" si="141"/>
        <v>9.8554839727342802E-3</v>
      </c>
      <c r="LQ43">
        <f t="shared" si="142"/>
        <v>-2.2610418549206979E-2</v>
      </c>
      <c r="LR43">
        <f t="shared" si="143"/>
        <v>4.353626000485078E-2</v>
      </c>
      <c r="LS43">
        <f t="shared" si="144"/>
        <v>5.9158048563954235E-2</v>
      </c>
      <c r="LT43">
        <f t="shared" si="145"/>
        <v>5.2472555184644332E-2</v>
      </c>
      <c r="LU43">
        <f t="shared" si="146"/>
        <v>-4.647408552506116E-4</v>
      </c>
      <c r="LV43">
        <f t="shared" si="147"/>
        <v>4.0132924335378295E-2</v>
      </c>
      <c r="LW43">
        <f t="shared" si="148"/>
        <v>-4.0712904250387871E-2</v>
      </c>
      <c r="LX43">
        <f t="shared" si="149"/>
        <v>7.0774163994502981E-2</v>
      </c>
      <c r="LY43">
        <f t="shared" si="150"/>
        <v>3.0516107369293666E-2</v>
      </c>
      <c r="LZ43">
        <f t="shared" si="151"/>
        <v>3.4614073391708633E-2</v>
      </c>
      <c r="MA43">
        <f t="shared" si="152"/>
        <v>1.1208249271465132E-2</v>
      </c>
      <c r="MB43">
        <f t="shared" si="153"/>
        <v>2.0465116279071216E-2</v>
      </c>
      <c r="MC43">
        <f t="shared" si="154"/>
        <v>9.8293515358360839E-3</v>
      </c>
      <c r="MD43">
        <f t="shared" si="155"/>
        <v>4.1666666666667407E-2</v>
      </c>
      <c r="ME43">
        <f t="shared" si="156"/>
        <v>8.3219458868548646E-3</v>
      </c>
      <c r="MF43">
        <f t="shared" si="157"/>
        <v>1.5896600697764329E-2</v>
      </c>
      <c r="MG43">
        <f t="shared" si="158"/>
        <v>5.8511979823449467E-2</v>
      </c>
      <c r="MH43">
        <f t="shared" si="159"/>
        <v>4.0793518494441905E-4</v>
      </c>
      <c r="MI43">
        <f t="shared" si="160"/>
        <v>3.3417011704108823E-2</v>
      </c>
      <c r="MJ43">
        <f t="shared" si="161"/>
        <v>1.3378510968201196E-2</v>
      </c>
      <c r="MK43">
        <f t="shared" si="162"/>
        <v>0.15305675092173687</v>
      </c>
      <c r="ML43">
        <f t="shared" si="163"/>
        <v>6.6022007335777788E-2</v>
      </c>
      <c r="MM43">
        <f t="shared" si="164"/>
        <v>9.2757759543344864E-3</v>
      </c>
      <c r="MN43">
        <f t="shared" si="165"/>
        <v>4.2233858435653637E-2</v>
      </c>
      <c r="MO43">
        <f t="shared" si="166"/>
        <v>5.2404925450930007E-2</v>
      </c>
      <c r="MP43">
        <f t="shared" si="167"/>
        <v>7.4754989627298984E-2</v>
      </c>
      <c r="MQ43">
        <f t="shared" si="168"/>
        <v>3.186890074456783E-2</v>
      </c>
      <c r="MR43">
        <f t="shared" si="169"/>
        <v>6.324200913242195E-2</v>
      </c>
      <c r="MS43">
        <f t="shared" si="170"/>
        <v>1.0207791281527934E-2</v>
      </c>
      <c r="MT43">
        <f t="shared" si="171"/>
        <v>3.2613824539100777E-2</v>
      </c>
      <c r="MU43">
        <f t="shared" si="172"/>
        <v>0.10161409090046614</v>
      </c>
      <c r="MV43">
        <f t="shared" si="173"/>
        <v>3.2132529346653449E-2</v>
      </c>
      <c r="MW43">
        <f t="shared" si="174"/>
        <v>9.2181457305969605E-2</v>
      </c>
      <c r="MX43" t="str">
        <f t="shared" si="175"/>
        <v/>
      </c>
      <c r="MY43">
        <f t="shared" si="176"/>
        <v>4.80405679724214E-2</v>
      </c>
      <c r="MZ43">
        <f t="shared" si="177"/>
        <v>8.3902809415338453E-2</v>
      </c>
      <c r="NA43">
        <f t="shared" si="178"/>
        <v>8.6900776408576075E-3</v>
      </c>
      <c r="NB43">
        <f t="shared" si="179"/>
        <v>2.5426944971536525E-2</v>
      </c>
      <c r="NC43">
        <f t="shared" si="180"/>
        <v>1.7677651608848155E-2</v>
      </c>
      <c r="ND43">
        <f t="shared" si="181"/>
        <v>6.87062483795704E-2</v>
      </c>
      <c r="NE43" t="str">
        <f t="shared" si="182"/>
        <v/>
      </c>
      <c r="NF43">
        <f t="shared" si="183"/>
        <v>2.7317534688087175E-2</v>
      </c>
      <c r="NG43">
        <f t="shared" si="184"/>
        <v>0.30992509363295695</v>
      </c>
      <c r="NH43">
        <f t="shared" si="185"/>
        <v>8.9895752450985356E-2</v>
      </c>
      <c r="NI43">
        <f t="shared" si="186"/>
        <v>3.7693174079952207E-2</v>
      </c>
      <c r="NJ43">
        <f t="shared" si="187"/>
        <v>0.10612503810736618</v>
      </c>
      <c r="NK43">
        <f t="shared" si="188"/>
        <v>9.0697458166502543E-2</v>
      </c>
      <c r="NL43">
        <f t="shared" si="189"/>
        <v>5.3172205438069442E-2</v>
      </c>
    </row>
    <row r="44" spans="1:376" x14ac:dyDescent="0.4">
      <c r="A44" s="1" t="s">
        <v>42</v>
      </c>
      <c r="B44" s="3">
        <v>98.959751246951896</v>
      </c>
      <c r="C44" s="4">
        <v>100.398835303041</v>
      </c>
      <c r="D44" s="3">
        <v>101.442621796948</v>
      </c>
      <c r="E44" s="4">
        <v>99.700561756044493</v>
      </c>
      <c r="F44" s="3">
        <v>100.147444298821</v>
      </c>
      <c r="G44" s="4">
        <v>99.179444598606807</v>
      </c>
      <c r="H44" s="3">
        <v>100.058376794167</v>
      </c>
      <c r="I44" s="4">
        <v>100.41623309053099</v>
      </c>
      <c r="J44" s="3">
        <v>100.053286734246</v>
      </c>
      <c r="K44" s="4">
        <v>99.466666666666697</v>
      </c>
      <c r="L44" s="3">
        <v>100.026490943409</v>
      </c>
      <c r="M44" s="4">
        <v>100.005159949008</v>
      </c>
      <c r="N44" s="3">
        <v>101.12876102254199</v>
      </c>
      <c r="O44" s="4">
        <v>100.431386265594</v>
      </c>
      <c r="P44" s="3">
        <v>100.509235352532</v>
      </c>
      <c r="Q44" s="4">
        <v>100.258379387067</v>
      </c>
      <c r="R44" s="3">
        <v>99.830496319714101</v>
      </c>
      <c r="S44" s="4">
        <v>99.691408153321404</v>
      </c>
      <c r="T44" s="3">
        <v>101.059361662331</v>
      </c>
      <c r="U44" s="4">
        <v>99.984467782596695</v>
      </c>
      <c r="V44" s="3">
        <v>99.451733333333294</v>
      </c>
      <c r="W44" s="4">
        <v>101.50013179156301</v>
      </c>
      <c r="X44" s="3">
        <v>100.065473236109</v>
      </c>
      <c r="Y44" s="4">
        <v>99.928912381433406</v>
      </c>
      <c r="Z44" s="3">
        <v>99.8413688612778</v>
      </c>
      <c r="AA44" s="4">
        <v>100.64837905236899</v>
      </c>
      <c r="AB44" s="3">
        <v>100.56683211135601</v>
      </c>
      <c r="AC44" s="4">
        <v>100.832702498107</v>
      </c>
      <c r="AD44" s="3">
        <v>100.428996758691</v>
      </c>
      <c r="AE44" s="4">
        <v>100.173832425542</v>
      </c>
      <c r="AF44" s="3">
        <v>100.28620492272501</v>
      </c>
      <c r="AG44" s="4">
        <v>99.508440634967499</v>
      </c>
      <c r="AH44" s="3">
        <v>100.449391999753</v>
      </c>
      <c r="AI44" s="4">
        <v>103.310455994471</v>
      </c>
      <c r="AJ44" s="3">
        <v>100.520318211137</v>
      </c>
      <c r="AK44" s="4">
        <v>98.130209506645699</v>
      </c>
      <c r="AL44" s="3">
        <v>100.29249422088</v>
      </c>
      <c r="AM44" s="4">
        <v>99.692986513652002</v>
      </c>
      <c r="AN44" s="3">
        <v>100.247810578217</v>
      </c>
      <c r="AO44" s="4">
        <v>103.390815123248</v>
      </c>
      <c r="AP44" s="3">
        <v>99.730315893578194</v>
      </c>
      <c r="AQ44" s="4">
        <v>100.492258747501</v>
      </c>
      <c r="AR44" s="3">
        <v>100.30059334512499</v>
      </c>
      <c r="AS44" s="4">
        <v>100.027202948518</v>
      </c>
      <c r="AT44" s="3">
        <v>99.9284180386542</v>
      </c>
      <c r="AU44" s="4">
        <v>100.328012245791</v>
      </c>
      <c r="AV44" s="3">
        <v>100.005168607356</v>
      </c>
      <c r="AW44" s="4">
        <v>100.232933166099</v>
      </c>
      <c r="AX44" s="3">
        <v>100.241049906258</v>
      </c>
      <c r="AY44" s="4">
        <v>101.480359016202</v>
      </c>
      <c r="AZ44" s="3">
        <v>100.218154142242</v>
      </c>
      <c r="BA44" s="4">
        <v>100.20767775416201</v>
      </c>
      <c r="BB44" s="3">
        <v>100.069341612381</v>
      </c>
      <c r="BC44" s="4">
        <v>102.380043633139</v>
      </c>
      <c r="BD44" s="3">
        <v>99.8747032445266</v>
      </c>
      <c r="BE44" s="4">
        <v>100.65868263473099</v>
      </c>
      <c r="BF44" s="3">
        <v>100.476281196418</v>
      </c>
      <c r="BG44" s="4">
        <v>100.866476889694</v>
      </c>
      <c r="BH44" s="3">
        <v>99.971000703000001</v>
      </c>
      <c r="BI44" s="4">
        <v>99.846977811782693</v>
      </c>
      <c r="BJ44" s="3">
        <v>99.810825494701106</v>
      </c>
      <c r="BK44" s="4">
        <v>100.051030283834</v>
      </c>
      <c r="BL44" s="3">
        <v>99.690802960337294</v>
      </c>
      <c r="BM44" s="4">
        <v>101.164688149565</v>
      </c>
      <c r="BN44" s="3">
        <v>99.610866666666695</v>
      </c>
      <c r="BO44" s="4">
        <v>100.141678898002</v>
      </c>
      <c r="BP44" s="3">
        <v>100.801060801384</v>
      </c>
      <c r="BQ44" s="4">
        <v>100.38079352366999</v>
      </c>
      <c r="BR44" s="3">
        <v>100.73060830383</v>
      </c>
      <c r="BS44" s="4">
        <v>100.837660212467</v>
      </c>
      <c r="BT44" s="3">
        <v>100.303417085871</v>
      </c>
      <c r="BU44" s="4">
        <v>101.528090102139</v>
      </c>
      <c r="BV44" s="3">
        <v>100.92204526403999</v>
      </c>
      <c r="BW44" s="4">
        <v>99.882452817867204</v>
      </c>
      <c r="BX44" s="3">
        <v>100.361253047237</v>
      </c>
      <c r="BY44" s="4">
        <v>100.537349579959</v>
      </c>
      <c r="BZ44" s="3">
        <v>100.391618000687</v>
      </c>
      <c r="CA44" s="4">
        <v>99.758154472393201</v>
      </c>
      <c r="CB44" s="3">
        <v>101.37375651350099</v>
      </c>
      <c r="CC44" s="4">
        <v>101.29853662044199</v>
      </c>
      <c r="CD44" s="3">
        <v>101.073579471066</v>
      </c>
      <c r="CE44" s="4">
        <v>99.979971960744905</v>
      </c>
      <c r="CF44" s="3">
        <v>100.40025279123699</v>
      </c>
      <c r="CG44" s="4">
        <v>99.701177711372793</v>
      </c>
      <c r="CH44" s="3">
        <v>100.001915771566</v>
      </c>
      <c r="CI44" s="4">
        <v>100.318355198315</v>
      </c>
      <c r="CJ44" s="3">
        <v>100.055722303414</v>
      </c>
      <c r="CK44" s="4">
        <v>99.473696499255198</v>
      </c>
      <c r="CL44" s="3">
        <v>100.416798524225</v>
      </c>
      <c r="CM44" s="4">
        <v>100.315781743409</v>
      </c>
      <c r="CN44" s="3">
        <v>100.602236879839</v>
      </c>
      <c r="CO44" s="4">
        <v>99.800490694515204</v>
      </c>
      <c r="CP44" s="3">
        <v>102.488482111742</v>
      </c>
      <c r="CQ44" s="4">
        <v>100.212713001132</v>
      </c>
      <c r="CR44" s="3">
        <v>99.673931080585405</v>
      </c>
      <c r="CS44" s="4">
        <v>100.45385521624701</v>
      </c>
      <c r="CT44" s="3">
        <v>103.27592417605899</v>
      </c>
      <c r="CU44" s="4">
        <v>99.894925334508599</v>
      </c>
      <c r="CV44" s="3">
        <v>100.00634089987101</v>
      </c>
      <c r="CW44" s="4">
        <v>100.34762034761999</v>
      </c>
      <c r="CX44" s="3">
        <v>100.253036437247</v>
      </c>
      <c r="CY44" s="4">
        <v>94.979237448093599</v>
      </c>
      <c r="CZ44" s="3">
        <v>100.216630561573</v>
      </c>
      <c r="DA44" s="4">
        <v>102.038127495536</v>
      </c>
      <c r="DB44" s="3">
        <v>102.02218064208</v>
      </c>
      <c r="DC44" s="4">
        <v>99.887374299896607</v>
      </c>
      <c r="DD44" s="3">
        <v>100.553729478785</v>
      </c>
      <c r="DE44" s="4">
        <v>100.656335801499</v>
      </c>
      <c r="DF44" s="3">
        <v>100.228737783323</v>
      </c>
      <c r="DG44" s="4">
        <v>99.708529623747197</v>
      </c>
      <c r="DH44" s="3">
        <v>101.164868561379</v>
      </c>
      <c r="DI44" s="4">
        <v>99.0945039339434</v>
      </c>
      <c r="DJ44" s="3">
        <v>99.688473520249204</v>
      </c>
      <c r="DK44" s="4">
        <v>99.903744372652099</v>
      </c>
      <c r="DL44" s="3">
        <v>99.689725521182794</v>
      </c>
      <c r="DM44" s="4">
        <v>99.7617400660979</v>
      </c>
      <c r="DN44" s="3">
        <v>101.005155330004</v>
      </c>
      <c r="DO44" s="4">
        <v>101.118496398335</v>
      </c>
      <c r="DP44" s="3">
        <v>100.660810867291</v>
      </c>
      <c r="DQ44" s="4">
        <v>100.33366700033299</v>
      </c>
      <c r="DR44" s="3">
        <v>102.583496216726</v>
      </c>
      <c r="DS44" s="4">
        <v>100.328012245791</v>
      </c>
      <c r="DT44" s="3">
        <v>100.46901875236</v>
      </c>
      <c r="DU44" s="4">
        <v>100</v>
      </c>
      <c r="DV44" s="3">
        <v>99.802839353025405</v>
      </c>
      <c r="DW44" s="4">
        <v>101.35612722939101</v>
      </c>
      <c r="DX44" s="3">
        <v>102.266863731893</v>
      </c>
      <c r="DY44" s="4">
        <v>99.720799443602104</v>
      </c>
      <c r="DZ44" s="3">
        <v>99.538503302868506</v>
      </c>
      <c r="EA44" s="4">
        <v>100.374772459578</v>
      </c>
      <c r="EB44" s="3">
        <v>102.009396939041</v>
      </c>
      <c r="EC44" s="4">
        <v>100.43373493975901</v>
      </c>
      <c r="ED44" s="3">
        <v>100.82536355299401</v>
      </c>
      <c r="EE44" s="4">
        <v>100.514486867046</v>
      </c>
      <c r="EF44" s="3">
        <v>99.785898855666304</v>
      </c>
      <c r="EG44" s="4">
        <v>100.532687651332</v>
      </c>
      <c r="EH44" s="3">
        <v>100.40127300401301</v>
      </c>
      <c r="EI44" s="4">
        <v>99.985330790670403</v>
      </c>
      <c r="EJ44" s="3">
        <v>100.29259597254401</v>
      </c>
      <c r="EK44" s="4">
        <v>100.23319151966101</v>
      </c>
      <c r="EL44" s="3">
        <v>101.300036164988</v>
      </c>
      <c r="EM44" s="4">
        <v>100.52902832451601</v>
      </c>
      <c r="EN44" s="3">
        <v>100.915248548733</v>
      </c>
      <c r="EO44" s="4">
        <v>100.993140318652</v>
      </c>
      <c r="EP44" s="3">
        <v>100.79466181377001</v>
      </c>
      <c r="EQ44" s="4">
        <v>99.943934429050103</v>
      </c>
      <c r="ER44" s="3">
        <v>100.829380746708</v>
      </c>
      <c r="ES44" s="4">
        <v>100.633617377476</v>
      </c>
      <c r="ET44" s="3">
        <v>100.034186642403</v>
      </c>
      <c r="EU44" s="4">
        <v>100.094240257221</v>
      </c>
      <c r="EV44" s="3">
        <v>100.345208140202</v>
      </c>
      <c r="EW44" s="4">
        <v>99.407004443242997</v>
      </c>
      <c r="EX44" s="3">
        <v>100.51312124322</v>
      </c>
      <c r="EY44" s="4">
        <v>97.675810205547606</v>
      </c>
      <c r="EZ44" s="3">
        <v>99.984131614480006</v>
      </c>
      <c r="FA44" s="4">
        <v>99.859088774072305</v>
      </c>
      <c r="FB44" s="3">
        <v>99.7703336723646</v>
      </c>
      <c r="FC44" s="4">
        <v>100.414898483964</v>
      </c>
      <c r="FD44" s="3">
        <v>100.033101621979</v>
      </c>
      <c r="FE44" s="4">
        <v>103.672619857044</v>
      </c>
      <c r="FF44" s="3">
        <v>101.992767561745</v>
      </c>
      <c r="FG44" s="4">
        <v>99.814032680656894</v>
      </c>
      <c r="FH44" s="3">
        <v>99.105079815620599</v>
      </c>
      <c r="FI44" s="4">
        <v>100.731482746761</v>
      </c>
      <c r="FJ44" s="3">
        <v>99.959115219985193</v>
      </c>
      <c r="FK44" s="4">
        <v>100.462798764716</v>
      </c>
      <c r="FL44" s="3">
        <v>100.39407817659</v>
      </c>
      <c r="FM44" s="4">
        <v>100.488197854874</v>
      </c>
      <c r="FN44" s="3">
        <v>101.924672124282</v>
      </c>
      <c r="FO44" s="4">
        <v>104.246863498902</v>
      </c>
      <c r="FP44" s="3">
        <v>100.371228631284</v>
      </c>
      <c r="FQ44" s="4">
        <v>99.431988041853501</v>
      </c>
      <c r="FR44" s="3">
        <v>99.809397119116895</v>
      </c>
      <c r="FS44" s="4">
        <v>99.735842430800005</v>
      </c>
      <c r="FT44" s="3">
        <v>99.792459356623993</v>
      </c>
      <c r="FU44" s="4">
        <v>100.168114317736</v>
      </c>
      <c r="FV44" s="3">
        <v>100.166450896985</v>
      </c>
      <c r="FW44" s="4">
        <v>100.091031870327</v>
      </c>
      <c r="FX44" s="3">
        <v>101.053352744712</v>
      </c>
      <c r="FY44" s="4">
        <v>101.05029691325601</v>
      </c>
      <c r="FZ44" s="3">
        <v>100.17296847682201</v>
      </c>
      <c r="GA44" s="4">
        <v>103.550347986962</v>
      </c>
      <c r="GB44" s="3">
        <v>99.828501850286202</v>
      </c>
      <c r="GC44" s="4">
        <v>100.273474843572</v>
      </c>
      <c r="GD44" s="3">
        <v>101.363511463987</v>
      </c>
      <c r="GE44" s="4">
        <v>100.978352977429</v>
      </c>
      <c r="GF44" s="3">
        <v>100.158205091328</v>
      </c>
      <c r="GG44" s="1" t="s">
        <v>42</v>
      </c>
      <c r="GH44">
        <f t="shared" si="3"/>
        <v>3.4633015888201113E-2</v>
      </c>
      <c r="GI44">
        <f t="shared" si="4"/>
        <v>3.4594049420066275E-2</v>
      </c>
      <c r="GJ44">
        <f t="shared" si="5"/>
        <v>0.14480128971363859</v>
      </c>
      <c r="GK44">
        <f t="shared" si="6"/>
        <v>2.0935214443433159E-2</v>
      </c>
      <c r="GL44">
        <f t="shared" si="7"/>
        <v>3.2979412510213857E-2</v>
      </c>
      <c r="GM44">
        <f t="shared" si="8"/>
        <v>8.0618295946859098E-2</v>
      </c>
      <c r="GN44">
        <f t="shared" si="9"/>
        <v>-1.9769804649369949E-3</v>
      </c>
      <c r="GO44">
        <f t="shared" si="10"/>
        <v>2.8784648187636375E-2</v>
      </c>
      <c r="GP44">
        <f t="shared" si="11"/>
        <v>1.7967877024670731E-2</v>
      </c>
      <c r="GQ44">
        <f t="shared" si="12"/>
        <v>5.6657223796034772E-2</v>
      </c>
      <c r="GR44">
        <f t="shared" si="13"/>
        <v>1.0673179871525384E-2</v>
      </c>
      <c r="GS44">
        <f t="shared" si="14"/>
        <v>1.995011286154158E-2</v>
      </c>
      <c r="GT44">
        <f t="shared" si="15"/>
        <v>7.5856720410231171E-2</v>
      </c>
      <c r="GU44">
        <f t="shared" si="16"/>
        <v>4.7676964242282738E-2</v>
      </c>
      <c r="GV44">
        <f t="shared" si="17"/>
        <v>7.7925404685997623E-2</v>
      </c>
      <c r="GW44">
        <f t="shared" si="18"/>
        <v>2.6000734484028287E-2</v>
      </c>
      <c r="GX44">
        <f t="shared" si="19"/>
        <v>5.4802579614325886E-3</v>
      </c>
      <c r="GY44">
        <f t="shared" si="20"/>
        <v>1.0536713862364433E-2</v>
      </c>
      <c r="GZ44">
        <f t="shared" si="21"/>
        <v>7.1464628254133578E-2</v>
      </c>
      <c r="HA44">
        <f t="shared" si="22"/>
        <v>2.6797546012269136E-2</v>
      </c>
      <c r="HB44">
        <f t="shared" si="23"/>
        <v>1.6951636954651628E-2</v>
      </c>
      <c r="HC44">
        <f t="shared" si="24"/>
        <v>6.9290801439649607E-2</v>
      </c>
      <c r="HD44">
        <f t="shared" si="25"/>
        <v>4.5968498880713193E-2</v>
      </c>
      <c r="HE44">
        <f t="shared" si="26"/>
        <v>1.5593055930716027E-3</v>
      </c>
      <c r="HF44">
        <f t="shared" si="27"/>
        <v>2.8295899306434835E-2</v>
      </c>
      <c r="HG44">
        <f t="shared" si="28"/>
        <v>-1.4648437500000555E-2</v>
      </c>
      <c r="HH44">
        <f t="shared" si="29"/>
        <v>7.19134817142284E-2</v>
      </c>
      <c r="HI44">
        <f t="shared" si="30"/>
        <v>2.714373843306106E-2</v>
      </c>
      <c r="HJ44">
        <f t="shared" si="31"/>
        <v>1.7711215534344626E-2</v>
      </c>
      <c r="HK44">
        <f t="shared" si="32"/>
        <v>1.5507518796997077E-2</v>
      </c>
      <c r="HL44">
        <f t="shared" si="33"/>
        <v>1.8308631211860993E-2</v>
      </c>
      <c r="HM44">
        <f t="shared" si="34"/>
        <v>-2.6824594312209182E-3</v>
      </c>
      <c r="HN44">
        <f t="shared" si="35"/>
        <v>3.052151288144378E-2</v>
      </c>
      <c r="HO44">
        <f t="shared" si="36"/>
        <v>-1.4116173434867374E-2</v>
      </c>
      <c r="HP44">
        <f t="shared" si="37"/>
        <v>2.2468097844979384E-2</v>
      </c>
      <c r="HQ44">
        <f t="shared" si="38"/>
        <v>1.5858208955223496E-2</v>
      </c>
      <c r="HR44">
        <f t="shared" si="39"/>
        <v>3.1139351020998962E-2</v>
      </c>
      <c r="HS44">
        <f t="shared" si="40"/>
        <v>3.2645664360568594E-2</v>
      </c>
      <c r="HT44">
        <f t="shared" si="41"/>
        <v>2.2770969730312229E-2</v>
      </c>
      <c r="HU44">
        <f t="shared" si="42"/>
        <v>5.8927507104101107E-2</v>
      </c>
      <c r="HV44" t="str">
        <f t="shared" si="43"/>
        <v/>
      </c>
      <c r="HW44">
        <f t="shared" si="44"/>
        <v>9.9846887632364378E-3</v>
      </c>
      <c r="HX44">
        <f t="shared" si="45"/>
        <v>5.2950269370434899E-2</v>
      </c>
      <c r="HY44">
        <f t="shared" si="46"/>
        <v>1.224661414731365E-2</v>
      </c>
      <c r="HZ44">
        <f t="shared" si="47"/>
        <v>1.0861694424330048E-2</v>
      </c>
      <c r="IA44">
        <f t="shared" si="48"/>
        <v>2.5022341376234047E-2</v>
      </c>
      <c r="IB44">
        <f t="shared" si="49"/>
        <v>3.1185284443906447E-2</v>
      </c>
      <c r="IC44">
        <f t="shared" si="50"/>
        <v>1.93148688046616E-2</v>
      </c>
      <c r="ID44">
        <f t="shared" si="51"/>
        <v>2.3705324580594489E-2</v>
      </c>
      <c r="IE44">
        <f t="shared" si="52"/>
        <v>5.323009920153976E-2</v>
      </c>
      <c r="IF44">
        <f t="shared" si="53"/>
        <v>2.5028905105447974E-2</v>
      </c>
      <c r="IG44">
        <f t="shared" si="54"/>
        <v>5.4605202542919118E-2</v>
      </c>
      <c r="IH44">
        <f t="shared" si="55"/>
        <v>3.5533974817675285E-2</v>
      </c>
      <c r="II44">
        <f t="shared" si="56"/>
        <v>0.11407770975600084</v>
      </c>
      <c r="IJ44">
        <f t="shared" si="57"/>
        <v>1.1284722222223209E-2</v>
      </c>
      <c r="IK44">
        <f t="shared" si="58"/>
        <v>7.1907963784307638E-2</v>
      </c>
      <c r="IL44">
        <f t="shared" si="59"/>
        <v>3.2498042286605688E-2</v>
      </c>
      <c r="IM44">
        <f t="shared" si="60"/>
        <v>4.1687275688206737E-2</v>
      </c>
      <c r="IN44">
        <f t="shared" si="61"/>
        <v>6.1633760226214473E-2</v>
      </c>
      <c r="IO44">
        <f t="shared" si="62"/>
        <v>1.9531250000000444E-2</v>
      </c>
      <c r="IP44">
        <f t="shared" si="63"/>
        <v>1.0704545159929246E-2</v>
      </c>
      <c r="IQ44">
        <f t="shared" si="64"/>
        <v>1.5430224666929782E-2</v>
      </c>
      <c r="IR44">
        <f t="shared" si="65"/>
        <v>9.1675892376752444E-3</v>
      </c>
      <c r="IS44">
        <f t="shared" si="66"/>
        <v>6.1866677687004712E-2</v>
      </c>
      <c r="IT44">
        <f t="shared" si="67"/>
        <v>8.7929954856560633E-2</v>
      </c>
      <c r="IU44">
        <f t="shared" si="68"/>
        <v>1.1107400356407338E-2</v>
      </c>
      <c r="IV44">
        <f t="shared" si="69"/>
        <v>9.4269249596021343E-2</v>
      </c>
      <c r="IW44">
        <f t="shared" si="70"/>
        <v>5.5338164914230381E-2</v>
      </c>
      <c r="IX44">
        <f t="shared" si="71"/>
        <v>4.5184344109002073E-2</v>
      </c>
      <c r="IY44" t="str">
        <f t="shared" si="72"/>
        <v/>
      </c>
      <c r="IZ44">
        <f t="shared" si="73"/>
        <v>3.9909886809041062E-2</v>
      </c>
      <c r="JA44">
        <f t="shared" si="74"/>
        <v>0.15408879676770115</v>
      </c>
      <c r="JB44">
        <f t="shared" si="75"/>
        <v>2.6252983293554522E-2</v>
      </c>
      <c r="JC44">
        <f t="shared" si="76"/>
        <v>2.649506879337693E-2</v>
      </c>
      <c r="JD44">
        <f t="shared" si="77"/>
        <v>5.1757984669566826E-2</v>
      </c>
      <c r="JE44">
        <f t="shared" si="78"/>
        <v>4.58195559754353E-2</v>
      </c>
      <c r="JF44">
        <f t="shared" si="79"/>
        <v>3.8078999715828399E-2</v>
      </c>
      <c r="JG44">
        <f t="shared" si="80"/>
        <v>4.3548631053029085E-2</v>
      </c>
      <c r="JH44">
        <f t="shared" si="81"/>
        <v>0.10309278350515738</v>
      </c>
      <c r="JI44">
        <f t="shared" si="82"/>
        <v>6.1503787675277977E-2</v>
      </c>
      <c r="JJ44">
        <f t="shared" si="83"/>
        <v>9.6590909090912058E-2</v>
      </c>
      <c r="JK44">
        <f t="shared" si="84"/>
        <v>1.8498367791079495E-2</v>
      </c>
      <c r="JL44">
        <f t="shared" si="85"/>
        <v>1.6813787305591799E-3</v>
      </c>
      <c r="JM44">
        <f t="shared" si="86"/>
        <v>-9.9943278174287054E-3</v>
      </c>
      <c r="JN44">
        <f t="shared" si="87"/>
        <v>4.1095866594223818E-2</v>
      </c>
      <c r="JO44">
        <f t="shared" si="88"/>
        <v>6.9376571356264183E-2</v>
      </c>
      <c r="JP44">
        <f t="shared" si="89"/>
        <v>3.3294583771221742E-2</v>
      </c>
      <c r="JQ44">
        <f t="shared" si="90"/>
        <v>-4.8768628376703038E-2</v>
      </c>
      <c r="JR44">
        <f t="shared" si="91"/>
        <v>2.8739290472826085E-2</v>
      </c>
      <c r="JS44">
        <f t="shared" si="92"/>
        <v>4.8189073050951992E-2</v>
      </c>
      <c r="JT44">
        <f t="shared" si="93"/>
        <v>4.525613710527332E-2</v>
      </c>
      <c r="JU44">
        <f t="shared" si="94"/>
        <v>9.0871572327376082E-2</v>
      </c>
      <c r="JV44">
        <f t="shared" si="95"/>
        <v>7.6465371078996869E-2</v>
      </c>
      <c r="JW44">
        <f t="shared" si="96"/>
        <v>-1.3901755923627634E-3</v>
      </c>
      <c r="JX44">
        <f t="shared" si="97"/>
        <v>3.423272730488236E-2</v>
      </c>
      <c r="JY44">
        <f t="shared" si="98"/>
        <v>3.2498018856519817E-2</v>
      </c>
      <c r="JZ44">
        <f t="shared" si="99"/>
        <v>4.2298046323416605E-2</v>
      </c>
      <c r="KA44">
        <f t="shared" si="100"/>
        <v>3.7496429183649038E-2</v>
      </c>
      <c r="KB44">
        <f t="shared" si="101"/>
        <v>1.8301501168018097E-2</v>
      </c>
      <c r="KC44">
        <f t="shared" si="102"/>
        <v>2.3577024468121266E-2</v>
      </c>
      <c r="KD44">
        <f t="shared" si="103"/>
        <v>0.10009718172983573</v>
      </c>
      <c r="KE44">
        <f t="shared" si="104"/>
        <v>7.1811100292116903E-2</v>
      </c>
      <c r="KF44">
        <f t="shared" si="105"/>
        <v>1.7975869485641116E-2</v>
      </c>
      <c r="KG44">
        <f t="shared" si="106"/>
        <v>7.9207721276568721E-2</v>
      </c>
      <c r="KH44">
        <f t="shared" si="107"/>
        <v>6.7098055028951276E-3</v>
      </c>
      <c r="KI44">
        <f t="shared" si="108"/>
        <v>1.6350423252123214E-2</v>
      </c>
      <c r="KJ44">
        <f t="shared" si="109"/>
        <v>2.2191800561994768E-2</v>
      </c>
      <c r="KK44">
        <f t="shared" si="110"/>
        <v>6.6235294785206511E-2</v>
      </c>
      <c r="KL44">
        <f t="shared" si="111"/>
        <v>2.3789294817332607E-2</v>
      </c>
      <c r="KM44">
        <f t="shared" si="112"/>
        <v>3.6703740264733664E-2</v>
      </c>
      <c r="KN44">
        <f t="shared" si="113"/>
        <v>3.837294021741422E-2</v>
      </c>
      <c r="KO44">
        <f t="shared" si="114"/>
        <v>8.0174469836842066E-2</v>
      </c>
      <c r="KP44">
        <f t="shared" si="115"/>
        <v>0.10576923076923062</v>
      </c>
      <c r="KQ44">
        <f t="shared" si="116"/>
        <v>4.2651252001699724E-3</v>
      </c>
      <c r="KR44">
        <f t="shared" si="117"/>
        <v>1.4769102759672581E-2</v>
      </c>
      <c r="KS44">
        <f t="shared" si="118"/>
        <v>4.6439628482970452E-3</v>
      </c>
      <c r="KT44">
        <f t="shared" si="119"/>
        <v>0.15195239259803173</v>
      </c>
      <c r="KU44">
        <f t="shared" si="120"/>
        <v>7.3056041434768515E-2</v>
      </c>
      <c r="KV44">
        <f t="shared" si="121"/>
        <v>3.6875728889346204E-2</v>
      </c>
      <c r="KW44" t="str">
        <f t="shared" si="122"/>
        <v/>
      </c>
      <c r="KX44">
        <f t="shared" si="123"/>
        <v>9.0330130911273177E-2</v>
      </c>
      <c r="KY44">
        <f t="shared" si="124"/>
        <v>2.5022341376230939E-2</v>
      </c>
      <c r="KZ44" t="str">
        <f t="shared" si="125"/>
        <v/>
      </c>
      <c r="LA44">
        <f t="shared" si="126"/>
        <v>1.4611905479537501E-2</v>
      </c>
      <c r="LB44">
        <f t="shared" si="127"/>
        <v>5.6518253286502951E-2</v>
      </c>
      <c r="LC44">
        <f t="shared" si="128"/>
        <v>1.2812089356106782E-2</v>
      </c>
      <c r="LD44">
        <f t="shared" si="129"/>
        <v>0.13453242183795533</v>
      </c>
      <c r="LE44">
        <f t="shared" si="130"/>
        <v>2.0285738354543836E-2</v>
      </c>
      <c r="LF44">
        <f t="shared" si="131"/>
        <v>1.8518518518519045E-2</v>
      </c>
      <c r="LG44">
        <f t="shared" si="132"/>
        <v>3.6568957528956059E-2</v>
      </c>
      <c r="LH44">
        <f t="shared" si="133"/>
        <v>0.13361825659221194</v>
      </c>
      <c r="LI44">
        <f t="shared" si="134"/>
        <v>1.2633624878522154E-2</v>
      </c>
      <c r="LJ44">
        <f t="shared" si="135"/>
        <v>3.747640873551239E-2</v>
      </c>
      <c r="LK44">
        <f t="shared" si="136"/>
        <v>5.8010814623630003E-2</v>
      </c>
      <c r="LL44">
        <f t="shared" si="137"/>
        <v>4.3223217042297035E-2</v>
      </c>
      <c r="LM44">
        <f t="shared" si="138"/>
        <v>2.1653543307086798E-2</v>
      </c>
      <c r="LN44">
        <f t="shared" si="139"/>
        <v>3.8648726023484015E-2</v>
      </c>
      <c r="LO44">
        <f t="shared" si="140"/>
        <v>2.035928143712562E-2</v>
      </c>
      <c r="LP44">
        <f t="shared" si="141"/>
        <v>1.946226118845118E-2</v>
      </c>
      <c r="LQ44">
        <f t="shared" si="142"/>
        <v>-9.6954019442675454E-3</v>
      </c>
      <c r="LR44">
        <f t="shared" si="143"/>
        <v>7.4890935530775637E-2</v>
      </c>
      <c r="LS44">
        <f t="shared" si="144"/>
        <v>6.1547991186096995E-2</v>
      </c>
      <c r="LT44">
        <f t="shared" si="145"/>
        <v>5.9500552804554241E-2</v>
      </c>
      <c r="LU44">
        <f t="shared" si="146"/>
        <v>2.5142516222676603E-2</v>
      </c>
      <c r="LV44">
        <f t="shared" si="147"/>
        <v>6.4582265504868674E-2</v>
      </c>
      <c r="LW44">
        <f t="shared" si="148"/>
        <v>-2.0224437170000997E-2</v>
      </c>
      <c r="LX44">
        <f t="shared" si="149"/>
        <v>7.1645826292670911E-2</v>
      </c>
      <c r="LY44">
        <f t="shared" si="150"/>
        <v>3.355815101167714E-2</v>
      </c>
      <c r="LZ44">
        <f t="shared" si="151"/>
        <v>2.0312744943057126E-2</v>
      </c>
      <c r="MA44">
        <f t="shared" si="152"/>
        <v>1.0747872816843085E-2</v>
      </c>
      <c r="MB44">
        <f t="shared" si="153"/>
        <v>2.0874501491034092E-2</v>
      </c>
      <c r="MC44">
        <f t="shared" si="154"/>
        <v>6.6379251351529334E-3</v>
      </c>
      <c r="MD44">
        <f t="shared" si="155"/>
        <v>3.3775633293129381E-2</v>
      </c>
      <c r="ME44">
        <f t="shared" si="156"/>
        <v>-2.9557101024879628E-3</v>
      </c>
      <c r="MF44">
        <f t="shared" si="157"/>
        <v>1.9537320894972954E-2</v>
      </c>
      <c r="MG44">
        <f t="shared" si="158"/>
        <v>5.0395256916994535E-2</v>
      </c>
      <c r="MH44">
        <f t="shared" si="159"/>
        <v>1.7523459518768991E-3</v>
      </c>
      <c r="MI44">
        <f t="shared" si="160"/>
        <v>3.4890904952361579E-2</v>
      </c>
      <c r="MJ44">
        <f t="shared" si="161"/>
        <v>1.1295287878398508E-2</v>
      </c>
      <c r="MK44">
        <f t="shared" si="162"/>
        <v>0.10839667108534923</v>
      </c>
      <c r="ML44">
        <f t="shared" si="163"/>
        <v>8.9773100953633556E-2</v>
      </c>
      <c r="MM44">
        <f t="shared" si="164"/>
        <v>1.1254396248534748E-2</v>
      </c>
      <c r="MN44">
        <f t="shared" si="165"/>
        <v>3.2959891559543264E-2</v>
      </c>
      <c r="MO44">
        <f t="shared" si="166"/>
        <v>6.1558346405881093E-2</v>
      </c>
      <c r="MP44">
        <f t="shared" si="167"/>
        <v>6.0139464089767891E-2</v>
      </c>
      <c r="MQ44">
        <f t="shared" si="168"/>
        <v>3.2907004099405723E-2</v>
      </c>
      <c r="MR44">
        <f t="shared" si="169"/>
        <v>7.4555403556776145E-2</v>
      </c>
      <c r="MS44">
        <f t="shared" si="170"/>
        <v>9.2091268068001941E-3</v>
      </c>
      <c r="MT44">
        <f t="shared" si="171"/>
        <v>4.0229206622049984E-2</v>
      </c>
      <c r="MU44">
        <f t="shared" si="172"/>
        <v>0.1450141705746244</v>
      </c>
      <c r="MV44">
        <f t="shared" si="173"/>
        <v>3.2532456802130572E-2</v>
      </c>
      <c r="MW44">
        <f t="shared" si="174"/>
        <v>8.3828920570264254E-2</v>
      </c>
      <c r="MX44" t="str">
        <f t="shared" si="175"/>
        <v/>
      </c>
      <c r="MY44">
        <f t="shared" si="176"/>
        <v>1.7381986438495423E-2</v>
      </c>
      <c r="MZ44">
        <f t="shared" si="177"/>
        <v>8.4994358781496526E-2</v>
      </c>
      <c r="NA44">
        <f t="shared" si="178"/>
        <v>9.7087378640772215E-3</v>
      </c>
      <c r="NB44">
        <f t="shared" si="179"/>
        <v>2.3431594860162441E-2</v>
      </c>
      <c r="NC44">
        <f t="shared" si="180"/>
        <v>1.1756088968008838E-2</v>
      </c>
      <c r="ND44">
        <f t="shared" si="181"/>
        <v>6.2871554674834407E-2</v>
      </c>
      <c r="NE44" t="str">
        <f t="shared" si="182"/>
        <v/>
      </c>
      <c r="NF44">
        <f t="shared" si="183"/>
        <v>2.1895252792207609E-2</v>
      </c>
      <c r="NG44">
        <f t="shared" si="184"/>
        <v>0.29335387323943873</v>
      </c>
      <c r="NH44">
        <f t="shared" si="185"/>
        <v>8.4341642905039871E-2</v>
      </c>
      <c r="NI44">
        <f t="shared" si="186"/>
        <v>3.1820050657038745E-2</v>
      </c>
      <c r="NJ44">
        <f t="shared" si="187"/>
        <v>0.11992804472185847</v>
      </c>
      <c r="NK44">
        <f t="shared" si="188"/>
        <v>8.1751606703055479E-2</v>
      </c>
      <c r="NL44">
        <f t="shared" si="189"/>
        <v>4.002389486260971E-2</v>
      </c>
    </row>
    <row r="45" spans="1:376" x14ac:dyDescent="0.4">
      <c r="A45" s="1" t="s">
        <v>43</v>
      </c>
      <c r="B45" s="3">
        <v>100.747639826914</v>
      </c>
      <c r="C45" s="4">
        <v>101.64183121681501</v>
      </c>
      <c r="D45" s="3">
        <v>105.95547428515999</v>
      </c>
      <c r="E45" s="4">
        <v>101.987181073523</v>
      </c>
      <c r="F45" s="3">
        <v>101.275120139799</v>
      </c>
      <c r="G45" s="4">
        <v>102.114193351067</v>
      </c>
      <c r="H45" s="3">
        <v>99.791406384306896</v>
      </c>
      <c r="I45" s="4">
        <v>100.83246618106099</v>
      </c>
      <c r="J45" s="3">
        <v>100.723144620496</v>
      </c>
      <c r="K45" s="4">
        <v>102.866666666667</v>
      </c>
      <c r="L45" s="3">
        <v>100.798039670188</v>
      </c>
      <c r="M45" s="4">
        <v>100.229542434821</v>
      </c>
      <c r="N45" s="3">
        <v>105.368570410169</v>
      </c>
      <c r="O45" s="4">
        <v>101.970385915821</v>
      </c>
      <c r="P45" s="3">
        <v>103.807745779543</v>
      </c>
      <c r="Q45" s="4">
        <v>100.846910213163</v>
      </c>
      <c r="R45" s="3">
        <v>99.868009998749898</v>
      </c>
      <c r="S45" s="4">
        <v>101.67289264252101</v>
      </c>
      <c r="T45" s="3">
        <v>103.331122787328</v>
      </c>
      <c r="U45" s="4">
        <v>103.44456790565999</v>
      </c>
      <c r="V45" s="3">
        <v>100.71656666666701</v>
      </c>
      <c r="W45" s="4">
        <v>102.39860644747201</v>
      </c>
      <c r="X45" s="3">
        <v>101.90503838893601</v>
      </c>
      <c r="Y45" s="4">
        <v>100.06586655523699</v>
      </c>
      <c r="Z45" s="3">
        <v>101.595832313355</v>
      </c>
      <c r="AA45" s="4">
        <v>99.883624272651701</v>
      </c>
      <c r="AB45" s="3">
        <v>100.912504438678</v>
      </c>
      <c r="AC45" s="4">
        <v>101.014383043149</v>
      </c>
      <c r="AD45" s="3">
        <v>101.84383051328</v>
      </c>
      <c r="AE45" s="4">
        <v>101.440877660602</v>
      </c>
      <c r="AF45" s="3">
        <v>100.85861476817399</v>
      </c>
      <c r="AG45" s="4">
        <v>99.614507851653499</v>
      </c>
      <c r="AH45" s="3">
        <v>102.211948439458</v>
      </c>
      <c r="AI45" s="4">
        <v>99.361420663030998</v>
      </c>
      <c r="AJ45" s="3">
        <v>100.94173296065399</v>
      </c>
      <c r="AK45" s="4">
        <v>101.779680108132</v>
      </c>
      <c r="AL45" s="3">
        <v>101.292635750342</v>
      </c>
      <c r="AM45" s="4">
        <v>101.903471650852</v>
      </c>
      <c r="AN45" s="3">
        <v>100.45565939292</v>
      </c>
      <c r="AO45" s="4">
        <v>100.073570662431</v>
      </c>
      <c r="AP45" s="3">
        <v>102.47271374926299</v>
      </c>
      <c r="AQ45" s="4">
        <v>101.30630883191699</v>
      </c>
      <c r="AR45" s="3">
        <v>101.479442029049</v>
      </c>
      <c r="AS45" s="4">
        <v>101.21379055862801</v>
      </c>
      <c r="AT45" s="3">
        <v>100.357909806729</v>
      </c>
      <c r="AU45" s="4">
        <v>100.67789197463399</v>
      </c>
      <c r="AV45" s="3">
        <v>101.63844853174599</v>
      </c>
      <c r="AW45" s="4">
        <v>100.089589679269</v>
      </c>
      <c r="AX45" s="3">
        <v>100.598160878493</v>
      </c>
      <c r="AY45" s="4">
        <v>101.20060613125101</v>
      </c>
      <c r="AZ45" s="3">
        <v>99.750765435759504</v>
      </c>
      <c r="BA45" s="4">
        <v>101.995554626058</v>
      </c>
      <c r="BB45" s="3">
        <v>100.885448380421</v>
      </c>
      <c r="BC45" s="4">
        <v>105.105509819445</v>
      </c>
      <c r="BD45" s="3">
        <v>100.946320232129</v>
      </c>
      <c r="BE45" s="4">
        <v>100.988023952096</v>
      </c>
      <c r="BF45" s="3">
        <v>102.03848352067099</v>
      </c>
      <c r="BG45" s="4">
        <v>101.68813847785</v>
      </c>
      <c r="BH45" s="3">
        <v>105.90218512133499</v>
      </c>
      <c r="BI45" s="4">
        <v>101.606732976282</v>
      </c>
      <c r="BJ45" s="3">
        <v>101.05087417754901</v>
      </c>
      <c r="BK45" s="4">
        <v>100.434637245069</v>
      </c>
      <c r="BL45" s="3">
        <v>100.870264394374</v>
      </c>
      <c r="BM45" s="4">
        <v>102.104997418351</v>
      </c>
      <c r="BN45" s="3">
        <v>105.40803333333299</v>
      </c>
      <c r="BO45" s="4">
        <v>100.475037908483</v>
      </c>
      <c r="BP45" s="3">
        <v>101.21803001826</v>
      </c>
      <c r="BQ45" s="4">
        <v>101.87438868548401</v>
      </c>
      <c r="BR45" s="3">
        <v>100.737045381397</v>
      </c>
      <c r="BS45" s="4">
        <v>100.720900816431</v>
      </c>
      <c r="BT45" s="3">
        <v>101.589516873435</v>
      </c>
      <c r="BU45" s="4">
        <v>107.67023064446199</v>
      </c>
      <c r="BV45" s="3">
        <v>101.726739312657</v>
      </c>
      <c r="BW45" s="4">
        <v>101.972180500229</v>
      </c>
      <c r="BX45" s="3">
        <v>100.511557402958</v>
      </c>
      <c r="BY45" s="4">
        <v>102.611064860365</v>
      </c>
      <c r="BZ45" s="3">
        <v>100.858811405015</v>
      </c>
      <c r="CA45" s="4">
        <v>100.736160606212</v>
      </c>
      <c r="CB45" s="3">
        <v>103.83704405495</v>
      </c>
      <c r="CC45" s="4">
        <v>102.640479897388</v>
      </c>
      <c r="CD45" s="3">
        <v>105.15841843414501</v>
      </c>
      <c r="CE45" s="4">
        <v>102.062888043261</v>
      </c>
      <c r="CF45" s="3">
        <v>100.610912155045</v>
      </c>
      <c r="CG45" s="4">
        <v>99.912111091580201</v>
      </c>
      <c r="CH45" s="3">
        <v>102.21610438243501</v>
      </c>
      <c r="CI45" s="4">
        <v>102.40632140671499</v>
      </c>
      <c r="CJ45" s="3">
        <v>101.699447942766</v>
      </c>
      <c r="CK45" s="4">
        <v>99.505178423126907</v>
      </c>
      <c r="CL45" s="3">
        <v>100.916956753294</v>
      </c>
      <c r="CM45" s="4">
        <v>103.400161562753</v>
      </c>
      <c r="CN45" s="3">
        <v>101.921422426154</v>
      </c>
      <c r="CO45" s="4">
        <v>107.882200754721</v>
      </c>
      <c r="CP45" s="3">
        <v>102.169824822347</v>
      </c>
      <c r="CQ45" s="4">
        <v>100.85575963549201</v>
      </c>
      <c r="CR45" s="3">
        <v>102.740400971306</v>
      </c>
      <c r="CS45" s="4">
        <v>100.995834926914</v>
      </c>
      <c r="CT45" s="3">
        <v>101.279568152274</v>
      </c>
      <c r="CU45" s="4">
        <v>101.462351704987</v>
      </c>
      <c r="CV45" s="3">
        <v>101.03336936674501</v>
      </c>
      <c r="CW45" s="4">
        <v>101.035581035581</v>
      </c>
      <c r="CX45" s="3">
        <v>103.517206477733</v>
      </c>
      <c r="CY45" s="4">
        <v>100.490751226878</v>
      </c>
      <c r="CZ45" s="3">
        <v>100.849858356941</v>
      </c>
      <c r="DA45" s="4">
        <v>101.91754107896899</v>
      </c>
      <c r="DB45" s="3">
        <v>100.62189807561199</v>
      </c>
      <c r="DC45" s="4">
        <v>101.421041686585</v>
      </c>
      <c r="DD45" s="3">
        <v>100.40134312622401</v>
      </c>
      <c r="DE45" s="4">
        <v>102.29645825889099</v>
      </c>
      <c r="DF45" s="3">
        <v>101.836833714563</v>
      </c>
      <c r="DG45" s="4">
        <v>101.47287741161099</v>
      </c>
      <c r="DH45" s="3">
        <v>100.870817863095</v>
      </c>
      <c r="DI45" s="4">
        <v>101.654274151641</v>
      </c>
      <c r="DJ45" s="3">
        <v>101.584721657863</v>
      </c>
      <c r="DK45" s="4">
        <v>100.372116939943</v>
      </c>
      <c r="DL45" s="3">
        <v>101.45260225264001</v>
      </c>
      <c r="DM45" s="4">
        <v>101.022211974483</v>
      </c>
      <c r="DN45" s="3">
        <v>104.18591352983699</v>
      </c>
      <c r="DO45" s="4">
        <v>103.188517483865</v>
      </c>
      <c r="DP45" s="3">
        <v>100.618794198101</v>
      </c>
      <c r="DQ45" s="4">
        <v>99.666332999666494</v>
      </c>
      <c r="DR45" s="3">
        <v>104.560713415732</v>
      </c>
      <c r="DS45" s="4">
        <v>100.67789197463399</v>
      </c>
      <c r="DT45" s="3">
        <v>100.576414817301</v>
      </c>
      <c r="DU45" s="4">
        <v>102.340236526414</v>
      </c>
      <c r="DV45" s="3">
        <v>103.328958644206</v>
      </c>
      <c r="DW45" s="4">
        <v>100.89586586668899</v>
      </c>
      <c r="DX45" s="3">
        <v>103.95448357236501</v>
      </c>
      <c r="DY45" s="4">
        <v>100.652096140965</v>
      </c>
      <c r="DZ45" s="3">
        <v>100.515790426206</v>
      </c>
      <c r="EA45" s="4">
        <v>101.741799621658</v>
      </c>
      <c r="EB45" s="3">
        <v>105.734309711984</v>
      </c>
      <c r="EC45" s="4">
        <v>99.180722891566305</v>
      </c>
      <c r="ED45" s="3">
        <v>101.559020044544</v>
      </c>
      <c r="EE45" s="4">
        <v>101.70593013809901</v>
      </c>
      <c r="EF45" s="3">
        <v>102.857142857143</v>
      </c>
      <c r="EG45" s="4">
        <v>100.519555136045</v>
      </c>
      <c r="EH45" s="3">
        <v>101.176145011762</v>
      </c>
      <c r="EI45" s="4">
        <v>100.982837025084</v>
      </c>
      <c r="EJ45" s="3">
        <v>100.992837790332</v>
      </c>
      <c r="EK45" s="4">
        <v>100.01246061555401</v>
      </c>
      <c r="EL45" s="3">
        <v>102.849420408474</v>
      </c>
      <c r="EM45" s="4">
        <v>102.699931621668</v>
      </c>
      <c r="EN45" s="3">
        <v>102.228655410191</v>
      </c>
      <c r="EO45" s="4">
        <v>102.328639384488</v>
      </c>
      <c r="EP45" s="3">
        <v>104.24021838034599</v>
      </c>
      <c r="EQ45" s="4">
        <v>100.15359314932</v>
      </c>
      <c r="ER45" s="3">
        <v>102.005882508811</v>
      </c>
      <c r="ES45" s="4">
        <v>101.55305854334701</v>
      </c>
      <c r="ET45" s="3">
        <v>100.261182441214</v>
      </c>
      <c r="EU45" s="4">
        <v>100.315982038916</v>
      </c>
      <c r="EV45" s="3">
        <v>100.391118174193</v>
      </c>
      <c r="EW45" s="4">
        <v>100.01520501427601</v>
      </c>
      <c r="EX45" s="3">
        <v>100.98226066559199</v>
      </c>
      <c r="EY45" s="4">
        <v>103.892774180101</v>
      </c>
      <c r="EZ45" s="3">
        <v>101.60251689698001</v>
      </c>
      <c r="FA45" s="4">
        <v>102.630342883983</v>
      </c>
      <c r="FB45" s="3">
        <v>102.457429705699</v>
      </c>
      <c r="FC45" s="4">
        <v>100.039439019388</v>
      </c>
      <c r="FD45" s="3">
        <v>100.49652432969199</v>
      </c>
      <c r="FE45" s="4">
        <v>103.946913602113</v>
      </c>
      <c r="FF45" s="3">
        <v>104.454874201739</v>
      </c>
      <c r="FG45" s="4">
        <v>101.156303465604</v>
      </c>
      <c r="FH45" s="3">
        <v>103.46590975732801</v>
      </c>
      <c r="FI45" s="4">
        <v>104.291364328027</v>
      </c>
      <c r="FJ45" s="3">
        <v>100.72674782434601</v>
      </c>
      <c r="FK45" s="4">
        <v>100.71193155768501</v>
      </c>
      <c r="FL45" s="3">
        <v>102.375119821067</v>
      </c>
      <c r="FM45" s="4">
        <v>100.800794526657</v>
      </c>
      <c r="FN45" s="3">
        <v>101.52460131919599</v>
      </c>
      <c r="FO45" s="4">
        <v>102.95223913610801</v>
      </c>
      <c r="FP45" s="3">
        <v>101.40559487211</v>
      </c>
      <c r="FQ45" s="4">
        <v>102.13004484304901</v>
      </c>
      <c r="FR45" s="3">
        <v>99.272333793295104</v>
      </c>
      <c r="FS45" s="4">
        <v>101.568686718786</v>
      </c>
      <c r="FT45" s="3">
        <v>103.11310965064</v>
      </c>
      <c r="FU45" s="4">
        <v>101.40445502942001</v>
      </c>
      <c r="FV45" s="3">
        <v>101.054189014241</v>
      </c>
      <c r="FW45" s="4">
        <v>100.38621665890901</v>
      </c>
      <c r="FX45" s="3">
        <v>102.43384430932601</v>
      </c>
      <c r="FY45" s="4">
        <v>104.114859171419</v>
      </c>
      <c r="FZ45" s="3">
        <v>100.368282400369</v>
      </c>
      <c r="GA45" s="4">
        <v>108.20192053563601</v>
      </c>
      <c r="GB45" s="3">
        <v>103.778711348478</v>
      </c>
      <c r="GC45" s="4">
        <v>101.863845780422</v>
      </c>
      <c r="GD45" s="3">
        <v>105.351546457464</v>
      </c>
      <c r="GE45" s="4">
        <v>101.748709652569</v>
      </c>
      <c r="GF45" s="3">
        <v>100.560908960161</v>
      </c>
      <c r="GG45" s="1" t="s">
        <v>43</v>
      </c>
      <c r="GH45">
        <f t="shared" si="3"/>
        <v>3.2935805278408115E-2</v>
      </c>
      <c r="GI45">
        <f t="shared" si="4"/>
        <v>2.9900332225916149E-2</v>
      </c>
      <c r="GJ45">
        <f t="shared" si="5"/>
        <v>0.15758087023157263</v>
      </c>
      <c r="GK45">
        <f t="shared" si="6"/>
        <v>3.8399516226564678E-2</v>
      </c>
      <c r="GL45">
        <f t="shared" si="7"/>
        <v>2.753691442502082E-2</v>
      </c>
      <c r="GM45">
        <f t="shared" si="8"/>
        <v>8.7262910823303175E-2</v>
      </c>
      <c r="GN45">
        <f t="shared" si="9"/>
        <v>-6.1417322834660393E-3</v>
      </c>
      <c r="GO45">
        <f t="shared" si="10"/>
        <v>2.7571580063622259E-2</v>
      </c>
      <c r="GP45">
        <f t="shared" si="11"/>
        <v>2.0987651674824859E-2</v>
      </c>
      <c r="GQ45">
        <f t="shared" si="12"/>
        <v>7.3391304347830033E-2</v>
      </c>
      <c r="GR45">
        <f t="shared" si="13"/>
        <v>1.4058231727635206E-2</v>
      </c>
      <c r="GS45">
        <f t="shared" si="14"/>
        <v>1.3130136846248419E-2</v>
      </c>
      <c r="GT45">
        <f t="shared" si="15"/>
        <v>9.2359990338104714E-2</v>
      </c>
      <c r="GU45">
        <f t="shared" si="16"/>
        <v>5.2466907340552815E-2</v>
      </c>
      <c r="GV45">
        <f t="shared" si="17"/>
        <v>9.9719753577105052E-2</v>
      </c>
      <c r="GW45">
        <f t="shared" si="18"/>
        <v>2.9943192230163618E-2</v>
      </c>
      <c r="GX45">
        <f t="shared" si="19"/>
        <v>-8.5916064829327787E-5</v>
      </c>
      <c r="GY45">
        <f t="shared" si="20"/>
        <v>3.3685601056806735E-2</v>
      </c>
      <c r="GZ45">
        <f t="shared" si="21"/>
        <v>9.0987432675039503E-2</v>
      </c>
      <c r="HA45">
        <f t="shared" si="22"/>
        <v>5.6575222102903E-2</v>
      </c>
      <c r="HB45">
        <f t="shared" si="23"/>
        <v>2.1246453886861971E-2</v>
      </c>
      <c r="HC45">
        <f t="shared" si="24"/>
        <v>7.2153171236744251E-2</v>
      </c>
      <c r="HD45">
        <f t="shared" si="25"/>
        <v>5.5804618412667262E-2</v>
      </c>
      <c r="HE45">
        <f t="shared" si="26"/>
        <v>1.3972502221097916E-3</v>
      </c>
      <c r="HF45">
        <f t="shared" si="27"/>
        <v>4.3453898992463103E-2</v>
      </c>
      <c r="HG45">
        <f t="shared" si="28"/>
        <v>-9.2348284960416249E-3</v>
      </c>
      <c r="HH45">
        <f t="shared" si="29"/>
        <v>4.7445605486996723E-2</v>
      </c>
      <c r="HI45">
        <f t="shared" si="30"/>
        <v>3.1221020092734308E-2</v>
      </c>
      <c r="HJ45">
        <f t="shared" si="31"/>
        <v>3.3500193485006546E-2</v>
      </c>
      <c r="HK45">
        <f t="shared" si="32"/>
        <v>2.7386541471051684E-2</v>
      </c>
      <c r="HL45">
        <f t="shared" si="33"/>
        <v>2.2634939059779091E-2</v>
      </c>
      <c r="HM45">
        <f t="shared" si="34"/>
        <v>2.9645586604916119E-3</v>
      </c>
      <c r="HN45">
        <f t="shared" si="35"/>
        <v>3.7893384409806607E-2</v>
      </c>
      <c r="HO45">
        <f t="shared" si="36"/>
        <v>-5.5782391983475454E-3</v>
      </c>
      <c r="HP45">
        <f t="shared" si="37"/>
        <v>2.4733202237566143E-2</v>
      </c>
      <c r="HQ45">
        <f t="shared" si="38"/>
        <v>2.7285129604360581E-2</v>
      </c>
      <c r="HR45">
        <f t="shared" si="39"/>
        <v>3.9355213476619078E-2</v>
      </c>
      <c r="HS45">
        <f t="shared" si="40"/>
        <v>4.6423332451517973E-2</v>
      </c>
      <c r="HT45">
        <f t="shared" si="41"/>
        <v>2.7002296582008256E-2</v>
      </c>
      <c r="HU45">
        <f t="shared" si="42"/>
        <v>2.0456283331006686E-2</v>
      </c>
      <c r="HV45">
        <f t="shared" si="43"/>
        <v>-0.18838204763478494</v>
      </c>
      <c r="HW45">
        <f t="shared" si="44"/>
        <v>2.4054416790956212E-2</v>
      </c>
      <c r="HX45">
        <f t="shared" si="45"/>
        <v>5.7303794078536363E-2</v>
      </c>
      <c r="HY45">
        <f t="shared" si="46"/>
        <v>3.6775347761052846E-2</v>
      </c>
      <c r="HZ45">
        <f t="shared" si="47"/>
        <v>1.4838943177708508E-2</v>
      </c>
      <c r="IA45">
        <f t="shared" si="48"/>
        <v>1.9486271036317726E-2</v>
      </c>
      <c r="IB45">
        <f t="shared" si="49"/>
        <v>2.0551601423484556E-2</v>
      </c>
      <c r="IC45">
        <f t="shared" si="50"/>
        <v>2.0460358056266559E-2</v>
      </c>
      <c r="ID45">
        <f t="shared" si="51"/>
        <v>2.5855790240349563E-2</v>
      </c>
      <c r="IE45">
        <f t="shared" si="52"/>
        <v>2.9648956356739031E-2</v>
      </c>
      <c r="IF45">
        <f t="shared" si="53"/>
        <v>1.1469367789317841E-2</v>
      </c>
      <c r="IG45">
        <f t="shared" si="54"/>
        <v>5.9269810482074137E-2</v>
      </c>
      <c r="IH45">
        <f t="shared" si="55"/>
        <v>3.3920607693953109E-2</v>
      </c>
      <c r="II45">
        <f t="shared" si="56"/>
        <v>0.1052624120122776</v>
      </c>
      <c r="IJ45">
        <f t="shared" si="57"/>
        <v>2.2408495858939448E-2</v>
      </c>
      <c r="IK45">
        <f t="shared" si="58"/>
        <v>5.4714197184013935E-2</v>
      </c>
      <c r="IL45">
        <f t="shared" si="59"/>
        <v>5.2466103360193417E-2</v>
      </c>
      <c r="IM45">
        <f t="shared" si="60"/>
        <v>4.6147315826984059E-2</v>
      </c>
      <c r="IN45">
        <f t="shared" si="61"/>
        <v>0.11807338891069752</v>
      </c>
      <c r="IO45">
        <f t="shared" si="62"/>
        <v>2.7068832173245738E-2</v>
      </c>
      <c r="IP45">
        <f t="shared" si="63"/>
        <v>2.5788070360000637E-2</v>
      </c>
      <c r="IQ45">
        <f t="shared" si="64"/>
        <v>1.6419133098270589E-2</v>
      </c>
      <c r="IR45">
        <f t="shared" si="65"/>
        <v>1.204762527292802E-2</v>
      </c>
      <c r="IS45">
        <f t="shared" si="66"/>
        <v>5.9666861335904819E-2</v>
      </c>
      <c r="IT45">
        <f t="shared" si="67"/>
        <v>0.10452046961944084</v>
      </c>
      <c r="IU45">
        <f t="shared" si="68"/>
        <v>1.379074200054542E-2</v>
      </c>
      <c r="IV45">
        <f t="shared" si="69"/>
        <v>9.009934315448298E-2</v>
      </c>
      <c r="IW45">
        <f t="shared" si="70"/>
        <v>5.0995059970733392E-2</v>
      </c>
      <c r="IX45">
        <f t="shared" si="71"/>
        <v>4.6789297658863971E-2</v>
      </c>
      <c r="IY45" t="str">
        <f t="shared" si="72"/>
        <v/>
      </c>
      <c r="IZ45">
        <f t="shared" si="73"/>
        <v>5.051150895140788E-2</v>
      </c>
      <c r="JA45">
        <f t="shared" si="74"/>
        <v>0.18688038013661301</v>
      </c>
      <c r="JB45">
        <f t="shared" si="75"/>
        <v>5.27411519777925E-2</v>
      </c>
      <c r="JC45">
        <f t="shared" si="76"/>
        <v>4.6315098468275639E-2</v>
      </c>
      <c r="JD45">
        <f t="shared" si="77"/>
        <v>3.7476683850221182E-2</v>
      </c>
      <c r="JE45">
        <f t="shared" si="78"/>
        <v>6.2372668860682934E-2</v>
      </c>
      <c r="JF45">
        <f t="shared" si="79"/>
        <v>4.3206367254116529E-2</v>
      </c>
      <c r="JG45">
        <f t="shared" si="80"/>
        <v>2.8119727286672447E-2</v>
      </c>
      <c r="JH45">
        <f t="shared" si="81"/>
        <v>9.1633466135454755E-2</v>
      </c>
      <c r="JI45">
        <f t="shared" si="82"/>
        <v>6.3163545175166647E-2</v>
      </c>
      <c r="JJ45">
        <f t="shared" si="83"/>
        <v>0.12304250559284036</v>
      </c>
      <c r="JK45">
        <f t="shared" si="84"/>
        <v>3.1857451403890513E-2</v>
      </c>
      <c r="JL45">
        <f t="shared" si="85"/>
        <v>9.2983939137758487E-3</v>
      </c>
      <c r="JM45">
        <f t="shared" si="86"/>
        <v>-2.7700327400587144E-3</v>
      </c>
      <c r="JN45">
        <f t="shared" si="87"/>
        <v>5.4326846454062716E-2</v>
      </c>
      <c r="JO45">
        <f t="shared" si="88"/>
        <v>7.7916725551223864E-2</v>
      </c>
      <c r="JP45">
        <f t="shared" si="89"/>
        <v>3.8433662055443518E-2</v>
      </c>
      <c r="JQ45">
        <f t="shared" si="90"/>
        <v>-2.4344323115006672E-2</v>
      </c>
      <c r="JR45">
        <f t="shared" si="91"/>
        <v>3.2344917706603304E-2</v>
      </c>
      <c r="JS45">
        <f t="shared" si="92"/>
        <v>6.2481134923035642E-2</v>
      </c>
      <c r="JT45">
        <f t="shared" si="93"/>
        <v>5.251637778735474E-2</v>
      </c>
      <c r="JU45">
        <f t="shared" si="94"/>
        <v>0.17225337948888919</v>
      </c>
      <c r="JV45">
        <f t="shared" si="95"/>
        <v>6.7746605759483991E-2</v>
      </c>
      <c r="JW45">
        <f t="shared" si="96"/>
        <v>1.8105262213209627E-2</v>
      </c>
      <c r="JX45">
        <f t="shared" si="97"/>
        <v>4.5674423101396799E-2</v>
      </c>
      <c r="JY45">
        <f t="shared" si="98"/>
        <v>3.0619678468815748E-2</v>
      </c>
      <c r="JZ45">
        <f t="shared" si="99"/>
        <v>5.7174619090171186E-2</v>
      </c>
      <c r="KA45">
        <f t="shared" si="100"/>
        <v>3.1028226952032112E-2</v>
      </c>
      <c r="KB45">
        <f t="shared" si="101"/>
        <v>3.0787874883746236E-2</v>
      </c>
      <c r="KC45">
        <f t="shared" si="102"/>
        <v>2.5530185472548483E-2</v>
      </c>
      <c r="KD45">
        <f t="shared" si="103"/>
        <v>9.7076964333604909E-2</v>
      </c>
      <c r="KE45">
        <f t="shared" si="104"/>
        <v>6.4678322477434991E-2</v>
      </c>
      <c r="KF45">
        <f t="shared" si="105"/>
        <v>1.8654641416342876E-2</v>
      </c>
      <c r="KG45">
        <f t="shared" si="106"/>
        <v>6.1963824133564938E-2</v>
      </c>
      <c r="KH45">
        <f t="shared" si="107"/>
        <v>1.3812373646238996E-2</v>
      </c>
      <c r="KI45">
        <f t="shared" si="108"/>
        <v>2.4658390965657695E-2</v>
      </c>
      <c r="KJ45">
        <f t="shared" si="109"/>
        <v>1.6468140068889081E-2</v>
      </c>
      <c r="KK45">
        <f t="shared" si="110"/>
        <v>6.1341385626807909E-2</v>
      </c>
      <c r="KL45">
        <f t="shared" si="111"/>
        <v>4.4059124502558111E-2</v>
      </c>
      <c r="KM45">
        <f t="shared" si="112"/>
        <v>4.2482639437204872E-2</v>
      </c>
      <c r="KN45">
        <f t="shared" si="113"/>
        <v>2.6478724943541643E-2</v>
      </c>
      <c r="KO45">
        <f t="shared" si="114"/>
        <v>8.0902958056134899E-2</v>
      </c>
      <c r="KP45">
        <f t="shared" si="115"/>
        <v>0.11740166865316226</v>
      </c>
      <c r="KQ45">
        <f t="shared" si="116"/>
        <v>6.2022159593282389E-3</v>
      </c>
      <c r="KR45">
        <f t="shared" si="117"/>
        <v>2.36288659793773E-2</v>
      </c>
      <c r="KS45">
        <f t="shared" si="118"/>
        <v>2.1766169154227022E-2</v>
      </c>
      <c r="KT45">
        <f t="shared" si="119"/>
        <v>0.16101796168703864</v>
      </c>
      <c r="KU45">
        <f t="shared" si="120"/>
        <v>8.3089920460163613E-2</v>
      </c>
      <c r="KV45">
        <f t="shared" si="121"/>
        <v>3.0943985683986819E-2</v>
      </c>
      <c r="KW45" t="str">
        <f t="shared" si="122"/>
        <v/>
      </c>
      <c r="KX45">
        <f t="shared" si="123"/>
        <v>8.8665324900127906E-2</v>
      </c>
      <c r="KY45">
        <f t="shared" si="124"/>
        <v>1.9486271036314617E-2</v>
      </c>
      <c r="KZ45" t="str">
        <f t="shared" si="125"/>
        <v/>
      </c>
      <c r="LA45">
        <f t="shared" si="126"/>
        <v>4.0256210452943808E-2</v>
      </c>
      <c r="LB45">
        <f t="shared" si="127"/>
        <v>8.4279797914929677E-2</v>
      </c>
      <c r="LC45">
        <f t="shared" si="128"/>
        <v>1.0204081632653184E-2</v>
      </c>
      <c r="LD45">
        <f t="shared" si="129"/>
        <v>0.12669180343220865</v>
      </c>
      <c r="LE45">
        <f t="shared" si="130"/>
        <v>3.0608613089082359E-2</v>
      </c>
      <c r="LF45">
        <f t="shared" si="131"/>
        <v>2.2836095764275699E-2</v>
      </c>
      <c r="LG45">
        <f t="shared" si="132"/>
        <v>3.9978598726111425E-2</v>
      </c>
      <c r="LH45">
        <f t="shared" si="133"/>
        <v>0.15246104769185664</v>
      </c>
      <c r="LI45">
        <f t="shared" si="134"/>
        <v>3.9024390243902474E-3</v>
      </c>
      <c r="LJ45">
        <f t="shared" si="135"/>
        <v>4.4462409054168983E-2</v>
      </c>
      <c r="LK45">
        <f t="shared" si="136"/>
        <v>5.8035864143240579E-2</v>
      </c>
      <c r="LL45">
        <f t="shared" si="137"/>
        <v>6.1890243902440245E-2</v>
      </c>
      <c r="LM45">
        <f t="shared" si="138"/>
        <v>2.1281563761300193E-2</v>
      </c>
      <c r="LN45">
        <f t="shared" si="139"/>
        <v>3.5400736335323923E-2</v>
      </c>
      <c r="LO45">
        <f t="shared" si="140"/>
        <v>2.8998505231684568E-2</v>
      </c>
      <c r="LP45">
        <f t="shared" si="141"/>
        <v>2.3830694077961789E-2</v>
      </c>
      <c r="LQ45">
        <f t="shared" si="142"/>
        <v>2.5601499653056248E-3</v>
      </c>
      <c r="LR45">
        <f t="shared" si="143"/>
        <v>7.8566010619186111E-2</v>
      </c>
      <c r="LS45">
        <f t="shared" si="144"/>
        <v>8.1116910640981477E-2</v>
      </c>
      <c r="LT45">
        <f t="shared" si="145"/>
        <v>5.6654192121055713E-2</v>
      </c>
      <c r="LU45">
        <f t="shared" si="146"/>
        <v>3.1283265481729217E-2</v>
      </c>
      <c r="LV45">
        <f t="shared" si="147"/>
        <v>9.5918367346941036E-2</v>
      </c>
      <c r="LW45">
        <f t="shared" si="148"/>
        <v>2.8961274249379443E-3</v>
      </c>
      <c r="LX45">
        <f t="shared" si="149"/>
        <v>7.338835601160465E-2</v>
      </c>
      <c r="LY45">
        <f t="shared" si="150"/>
        <v>3.9666272346434939E-2</v>
      </c>
      <c r="LZ45">
        <f t="shared" si="151"/>
        <v>1.333923205290688E-2</v>
      </c>
      <c r="MA45">
        <f t="shared" si="152"/>
        <v>1.0949720670393681E-2</v>
      </c>
      <c r="MB45">
        <f t="shared" si="153"/>
        <v>1.6847903848902446E-2</v>
      </c>
      <c r="MC45">
        <f t="shared" si="154"/>
        <v>8.6553533701372309E-3</v>
      </c>
      <c r="MD45">
        <f t="shared" si="155"/>
        <v>3.4855769230772937E-2</v>
      </c>
      <c r="ME45">
        <f t="shared" si="156"/>
        <v>1.8441299371219522E-2</v>
      </c>
      <c r="MF45">
        <f t="shared" si="157"/>
        <v>2.5511378458422218E-2</v>
      </c>
      <c r="MG45">
        <f t="shared" si="158"/>
        <v>6.7415730337071933E-2</v>
      </c>
      <c r="MH45">
        <f t="shared" si="159"/>
        <v>2.8242347825151226E-2</v>
      </c>
      <c r="MI45">
        <f t="shared" si="160"/>
        <v>3.8994658714813335E-2</v>
      </c>
      <c r="MJ45">
        <f t="shared" si="161"/>
        <v>1.42045696337183E-2</v>
      </c>
      <c r="MK45">
        <f t="shared" si="162"/>
        <v>0.11583563065520686</v>
      </c>
      <c r="ML45">
        <f t="shared" si="163"/>
        <v>9.8737455487214465E-2</v>
      </c>
      <c r="MM45">
        <f t="shared" si="164"/>
        <v>1.8903738566731665E-2</v>
      </c>
      <c r="MN45">
        <f t="shared" si="165"/>
        <v>5.9501454328448222E-2</v>
      </c>
      <c r="MO45">
        <f t="shared" si="166"/>
        <v>8.9628734862959192E-2</v>
      </c>
      <c r="MP45">
        <f t="shared" si="167"/>
        <v>5.0872244855326487E-2</v>
      </c>
      <c r="MQ45">
        <f t="shared" si="168"/>
        <v>2.8880113272482744E-2</v>
      </c>
      <c r="MR45">
        <f t="shared" si="169"/>
        <v>8.6838534599727568E-2</v>
      </c>
      <c r="MS45">
        <f t="shared" si="170"/>
        <v>1.7637827026116604E-2</v>
      </c>
      <c r="MT45">
        <f t="shared" si="171"/>
        <v>4.8971807910520804E-2</v>
      </c>
      <c r="MU45">
        <f t="shared" si="172"/>
        <v>0.12882301080827552</v>
      </c>
      <c r="MV45">
        <f t="shared" si="173"/>
        <v>3.2063401702943972E-2</v>
      </c>
      <c r="MW45">
        <f t="shared" si="174"/>
        <v>7.4292452830185596E-2</v>
      </c>
      <c r="MX45" t="str">
        <f t="shared" si="175"/>
        <v/>
      </c>
      <c r="MY45">
        <f t="shared" si="176"/>
        <v>1.5488568391936575E-2</v>
      </c>
      <c r="MZ45">
        <f t="shared" si="177"/>
        <v>9.4346549192364737E-2</v>
      </c>
      <c r="NA45">
        <f t="shared" si="178"/>
        <v>1.6750948166877278E-2</v>
      </c>
      <c r="NB45">
        <f t="shared" si="179"/>
        <v>2.7453930048892516E-2</v>
      </c>
      <c r="NC45">
        <f t="shared" si="180"/>
        <v>1.2702480970184782E-2</v>
      </c>
      <c r="ND45">
        <f t="shared" si="181"/>
        <v>6.937739155312328E-2</v>
      </c>
      <c r="NE45" t="str">
        <f t="shared" si="182"/>
        <v/>
      </c>
      <c r="NF45">
        <f t="shared" si="183"/>
        <v>3.2913704774322428E-2</v>
      </c>
      <c r="NG45">
        <f t="shared" si="184"/>
        <v>0.27221876942200418</v>
      </c>
      <c r="NH45">
        <f t="shared" si="185"/>
        <v>0.10839842893583462</v>
      </c>
      <c r="NI45">
        <f t="shared" si="186"/>
        <v>3.4754569259158652E-2</v>
      </c>
      <c r="NJ45">
        <f t="shared" si="187"/>
        <v>0.13577525272125635</v>
      </c>
      <c r="NK45">
        <f t="shared" si="188"/>
        <v>6.9878947056658758E-2</v>
      </c>
      <c r="NL45">
        <f t="shared" si="189"/>
        <v>3.677342823250207E-2</v>
      </c>
    </row>
    <row r="46" spans="1:376" x14ac:dyDescent="0.4">
      <c r="A46" s="1" t="s">
        <v>44</v>
      </c>
      <c r="B46" s="3">
        <v>104.674206410953</v>
      </c>
      <c r="C46" s="4">
        <v>102.072475470405</v>
      </c>
      <c r="D46" s="3">
        <v>109.03683318091799</v>
      </c>
      <c r="E46" s="4">
        <v>103.590784231236</v>
      </c>
      <c r="F46" s="3">
        <v>101.367955439056</v>
      </c>
      <c r="G46" s="4">
        <v>109.11921449721601</v>
      </c>
      <c r="H46" s="3">
        <v>100.481263807031</v>
      </c>
      <c r="I46" s="4">
        <v>102.28928199791901</v>
      </c>
      <c r="J46" s="3">
        <v>101.894533160083</v>
      </c>
      <c r="K46" s="4">
        <v>107.26666666666701</v>
      </c>
      <c r="L46" s="3">
        <v>101.85767740653699</v>
      </c>
      <c r="M46" s="4">
        <v>99.791464202775302</v>
      </c>
      <c r="N46" s="3">
        <v>108.202447390925</v>
      </c>
      <c r="O46" s="4">
        <v>105.514748746648</v>
      </c>
      <c r="P46" s="3">
        <v>108.87297652433</v>
      </c>
      <c r="Q46" s="4">
        <v>102.293117060217</v>
      </c>
      <c r="R46" s="3">
        <v>100.885805427957</v>
      </c>
      <c r="S46" s="4">
        <v>101.64040929023901</v>
      </c>
      <c r="T46" s="3">
        <v>105.47365199204199</v>
      </c>
      <c r="U46" s="4">
        <v>107.893950798714</v>
      </c>
      <c r="V46" s="3">
        <v>103.47263333333299</v>
      </c>
      <c r="W46" s="4">
        <v>104.3743338796</v>
      </c>
      <c r="X46" s="3">
        <v>104.29140004896399</v>
      </c>
      <c r="Y46" s="4">
        <v>100.147233819238</v>
      </c>
      <c r="Z46" s="3">
        <v>103.816798297704</v>
      </c>
      <c r="AA46" s="4">
        <v>100.382377389859</v>
      </c>
      <c r="AB46" s="3">
        <v>103.259221182593</v>
      </c>
      <c r="AC46" s="4">
        <v>102.407267221802</v>
      </c>
      <c r="AD46" s="3">
        <v>102.267938420021</v>
      </c>
      <c r="AE46" s="4">
        <v>101.997141422336</v>
      </c>
      <c r="AF46" s="3">
        <v>101.688609044076</v>
      </c>
      <c r="AG46" s="4">
        <v>100.264561365547</v>
      </c>
      <c r="AH46" s="3">
        <v>101.35109082982601</v>
      </c>
      <c r="AI46" s="4">
        <v>95.886675529434797</v>
      </c>
      <c r="AJ46" s="3">
        <v>101.732960653623</v>
      </c>
      <c r="AK46" s="4">
        <v>103.67199819779201</v>
      </c>
      <c r="AL46" s="3">
        <v>103.571260083974</v>
      </c>
      <c r="AM46" s="4">
        <v>104.454722999262</v>
      </c>
      <c r="AN46" s="3">
        <v>102.367822676237</v>
      </c>
      <c r="AO46" s="4">
        <v>100.891875428571</v>
      </c>
      <c r="AP46" s="3">
        <v>107.363810813044</v>
      </c>
      <c r="AQ46" s="4">
        <v>101.39107632004399</v>
      </c>
      <c r="AR46" s="3">
        <v>103.279081317034</v>
      </c>
      <c r="AS46" s="4">
        <v>103.534738941686</v>
      </c>
      <c r="AT46" s="3">
        <v>101.646385110952</v>
      </c>
      <c r="AU46" s="4">
        <v>101.231868211969</v>
      </c>
      <c r="AV46" s="3">
        <v>101.195425044118</v>
      </c>
      <c r="AW46" s="4">
        <v>101.272173445619</v>
      </c>
      <c r="AX46" s="3">
        <v>101.812338184091</v>
      </c>
      <c r="AY46" s="4">
        <v>102.13311574775599</v>
      </c>
      <c r="AZ46" s="3">
        <v>99.837566195535004</v>
      </c>
      <c r="BA46" s="4">
        <v>102.65626300444001</v>
      </c>
      <c r="BB46" s="3">
        <v>102.502577249043</v>
      </c>
      <c r="BC46" s="4">
        <v>105.975090261875</v>
      </c>
      <c r="BD46" s="3">
        <v>102.004748087576</v>
      </c>
      <c r="BE46" s="4">
        <v>103.08383233532901</v>
      </c>
      <c r="BF46" s="3">
        <v>103.200609639931</v>
      </c>
      <c r="BG46" s="4">
        <v>103.099390936666</v>
      </c>
      <c r="BH46" s="3">
        <v>115.33582922955701</v>
      </c>
      <c r="BI46" s="4">
        <v>105.394032134659</v>
      </c>
      <c r="BJ46" s="3">
        <v>102.38426531727499</v>
      </c>
      <c r="BK46" s="4">
        <v>101.12442590930701</v>
      </c>
      <c r="BL46" s="3">
        <v>99.789674097039097</v>
      </c>
      <c r="BM46" s="4">
        <v>103.207484929207</v>
      </c>
      <c r="BN46" s="3">
        <v>110.327733333333</v>
      </c>
      <c r="BO46" s="4">
        <v>101.30844296924499</v>
      </c>
      <c r="BP46" s="3">
        <v>107.485878327252</v>
      </c>
      <c r="BQ46" s="4">
        <v>101.706898901001</v>
      </c>
      <c r="BR46" s="3">
        <v>101.255230125523</v>
      </c>
      <c r="BS46" s="4">
        <v>102.26000194599</v>
      </c>
      <c r="BT46" s="3">
        <v>103.576965034162</v>
      </c>
      <c r="BU46" s="4">
        <v>113.315950022808</v>
      </c>
      <c r="BV46" s="3">
        <v>103.16848281642901</v>
      </c>
      <c r="BW46" s="4">
        <v>103.173773917586</v>
      </c>
      <c r="BX46" s="3">
        <v>103.041015879467</v>
      </c>
      <c r="BY46" s="4">
        <v>104.079315825324</v>
      </c>
      <c r="BZ46" s="3">
        <v>102.645139127448</v>
      </c>
      <c r="CA46" s="4">
        <v>101.16518976546401</v>
      </c>
      <c r="CB46" s="3">
        <v>105.731880625296</v>
      </c>
      <c r="CC46" s="4">
        <v>104.37921445277</v>
      </c>
      <c r="CD46" s="3">
        <v>112.49018067557</v>
      </c>
      <c r="CE46" s="4">
        <v>104.519660858536</v>
      </c>
      <c r="CF46" s="3">
        <v>101.369285864757</v>
      </c>
      <c r="CG46" s="4">
        <v>99.630866584637005</v>
      </c>
      <c r="CH46" s="3">
        <v>102.787919279503</v>
      </c>
      <c r="CI46" s="4">
        <v>106.13557000761099</v>
      </c>
      <c r="CJ46" s="3">
        <v>105.78842391205001</v>
      </c>
      <c r="CK46" s="4">
        <v>101.670937588396</v>
      </c>
      <c r="CL46" s="3">
        <v>102.81724928411001</v>
      </c>
      <c r="CM46" s="4">
        <v>107.600793126239</v>
      </c>
      <c r="CN46" s="3">
        <v>103.125896185833</v>
      </c>
      <c r="CO46" s="4">
        <v>115.513908719938</v>
      </c>
      <c r="CP46" s="3">
        <v>103.408613365888</v>
      </c>
      <c r="CQ46" s="4">
        <v>102.76099231366</v>
      </c>
      <c r="CR46" s="3">
        <v>103.75867760852</v>
      </c>
      <c r="CS46" s="4">
        <v>102.168925212004</v>
      </c>
      <c r="CT46" s="3">
        <v>103.524424559773</v>
      </c>
      <c r="CU46" s="4">
        <v>102.094432885826</v>
      </c>
      <c r="CV46" s="3">
        <v>102.342375049967</v>
      </c>
      <c r="CW46" s="4">
        <v>102.163982163982</v>
      </c>
      <c r="CX46" s="3">
        <v>108.957489878543</v>
      </c>
      <c r="CY46" s="4">
        <v>112.15013751820101</v>
      </c>
      <c r="CZ46" s="3">
        <v>102.149641726379</v>
      </c>
      <c r="DA46" s="4">
        <v>103.21382093978301</v>
      </c>
      <c r="DB46" s="3">
        <v>100.706231223513</v>
      </c>
      <c r="DC46" s="4">
        <v>101.132516416667</v>
      </c>
      <c r="DD46" s="3">
        <v>102.222891619637</v>
      </c>
      <c r="DE46" s="4">
        <v>103.645129977306</v>
      </c>
      <c r="DF46" s="3">
        <v>105.33028349622199</v>
      </c>
      <c r="DG46" s="4">
        <v>102.89712117887601</v>
      </c>
      <c r="DH46" s="3">
        <v>101.94466154899401</v>
      </c>
      <c r="DI46" s="4">
        <v>105.045659303484</v>
      </c>
      <c r="DJ46" s="3">
        <v>105.539753487742</v>
      </c>
      <c r="DK46" s="4">
        <v>102.057228258867</v>
      </c>
      <c r="DL46" s="3">
        <v>102.094267585343</v>
      </c>
      <c r="DM46" s="4">
        <v>100.868495888095</v>
      </c>
      <c r="DN46" s="3">
        <v>109.87553943336</v>
      </c>
      <c r="DO46" s="4">
        <v>104.45364929518701</v>
      </c>
      <c r="DP46" s="3">
        <v>102.53914436748001</v>
      </c>
      <c r="DQ46" s="4">
        <v>100.93426760093401</v>
      </c>
      <c r="DR46" s="3">
        <v>105.666512375217</v>
      </c>
      <c r="DS46" s="4">
        <v>101.23186821196801</v>
      </c>
      <c r="DT46" s="3">
        <v>101.663799974829</v>
      </c>
      <c r="DU46" s="4">
        <v>103.150323494067</v>
      </c>
      <c r="DV46" s="3">
        <v>104.863096201212</v>
      </c>
      <c r="DW46" s="4">
        <v>101.684885345607</v>
      </c>
      <c r="DX46" s="3">
        <v>107.28604713772501</v>
      </c>
      <c r="DY46" s="4">
        <v>103.377641952621</v>
      </c>
      <c r="DZ46" s="3">
        <v>101.05872771694899</v>
      </c>
      <c r="EA46" s="4">
        <v>102.39140521826</v>
      </c>
      <c r="EB46" s="3">
        <v>107.255718890024</v>
      </c>
      <c r="EC46" s="4">
        <v>100.14457831325301</v>
      </c>
      <c r="ED46" s="3">
        <v>103.393161273418</v>
      </c>
      <c r="EE46" s="4">
        <v>102.789060384511</v>
      </c>
      <c r="EF46" s="3">
        <v>107.257290513104</v>
      </c>
      <c r="EG46" s="4">
        <v>101.53075881314901</v>
      </c>
      <c r="EH46" s="3">
        <v>103.22402103224</v>
      </c>
      <c r="EI46" s="4">
        <v>102.977849493912</v>
      </c>
      <c r="EJ46" s="3">
        <v>102.374501539325</v>
      </c>
      <c r="EK46" s="4">
        <v>101.05203197037901</v>
      </c>
      <c r="EL46" s="3">
        <v>104.931762376991</v>
      </c>
      <c r="EM46" s="4">
        <v>106.944698217588</v>
      </c>
      <c r="EN46" s="3">
        <v>104.652352886141</v>
      </c>
      <c r="EO46" s="4">
        <v>102.400213464218</v>
      </c>
      <c r="EP46" s="3">
        <v>108.389444949954</v>
      </c>
      <c r="EQ46" s="4">
        <v>100.768964535211</v>
      </c>
      <c r="ER46" s="3">
        <v>104.698057712181</v>
      </c>
      <c r="ES46" s="4">
        <v>103.42359314251701</v>
      </c>
      <c r="ET46" s="3">
        <v>102.08815911178</v>
      </c>
      <c r="EU46" s="4">
        <v>102.86601252841101</v>
      </c>
      <c r="EV46" s="3">
        <v>100.228667284686</v>
      </c>
      <c r="EW46" s="4">
        <v>104.05394135377</v>
      </c>
      <c r="EX46" s="3">
        <v>102.448321360504</v>
      </c>
      <c r="EY46" s="4">
        <v>121.962758727338</v>
      </c>
      <c r="EZ46" s="3">
        <v>101.79217736104</v>
      </c>
      <c r="FA46" s="4">
        <v>105.941756693283</v>
      </c>
      <c r="FB46" s="3">
        <v>104.85252140818299</v>
      </c>
      <c r="FC46" s="4">
        <v>101.01437157866501</v>
      </c>
      <c r="FD46" s="3">
        <v>101.12545514730201</v>
      </c>
      <c r="FE46" s="4">
        <v>110.196151411678</v>
      </c>
      <c r="FF46" s="3">
        <v>112.27206278371899</v>
      </c>
      <c r="FG46" s="4">
        <v>101.858295657732</v>
      </c>
      <c r="FH46" s="3">
        <v>103.641844262776</v>
      </c>
      <c r="FI46" s="4">
        <v>108.590265007752</v>
      </c>
      <c r="FJ46" s="3">
        <v>106.280402840241</v>
      </c>
      <c r="FK46" s="4">
        <v>101.87455125820701</v>
      </c>
      <c r="FL46" s="3">
        <v>108.978591969326</v>
      </c>
      <c r="FM46" s="4">
        <v>103.222967214241</v>
      </c>
      <c r="FN46" s="3">
        <v>104.14965674682</v>
      </c>
      <c r="FO46" s="4">
        <v>103.452077080799</v>
      </c>
      <c r="FP46" s="3">
        <v>101.68226152828299</v>
      </c>
      <c r="FQ46" s="4">
        <v>102.995142002989</v>
      </c>
      <c r="FR46" s="3">
        <v>99.842156989268702</v>
      </c>
      <c r="FS46" s="4">
        <v>106.341597213171</v>
      </c>
      <c r="FT46" s="3">
        <v>105.914908336216</v>
      </c>
      <c r="FU46" s="4">
        <v>100.665452507705</v>
      </c>
      <c r="FV46" s="3">
        <v>102.348807101905</v>
      </c>
      <c r="FW46" s="4">
        <v>101.65592398877</v>
      </c>
      <c r="FX46" s="3">
        <v>105.198252975936</v>
      </c>
      <c r="FY46" s="4">
        <v>107.673067517248</v>
      </c>
      <c r="FZ46" s="3">
        <v>100.043932700179</v>
      </c>
      <c r="GA46" s="4">
        <v>114.914985463836</v>
      </c>
      <c r="GB46" s="3">
        <v>109.914023302807</v>
      </c>
      <c r="GC46" s="4">
        <v>102.226719136889</v>
      </c>
      <c r="GD46" s="3">
        <v>109.163465834843</v>
      </c>
      <c r="GE46" s="4">
        <v>104.007395424081</v>
      </c>
      <c r="GF46" s="3">
        <v>102.05666618725699</v>
      </c>
      <c r="GG46" s="1" t="s">
        <v>44</v>
      </c>
      <c r="GH46">
        <f t="shared" si="3"/>
        <v>4.3614507761406518E-2</v>
      </c>
      <c r="GI46">
        <f t="shared" si="4"/>
        <v>3.4956707271684984E-2</v>
      </c>
      <c r="GJ46">
        <f t="shared" si="5"/>
        <v>0.14980933235928595</v>
      </c>
      <c r="GK46">
        <f t="shared" si="6"/>
        <v>4.6500000000003983E-2</v>
      </c>
      <c r="GL46">
        <f t="shared" si="7"/>
        <v>2.5212636695014279E-2</v>
      </c>
      <c r="GM46">
        <f t="shared" si="8"/>
        <v>0.11071667448930311</v>
      </c>
      <c r="GN46">
        <f t="shared" si="9"/>
        <v>6.3048497994737662E-3</v>
      </c>
      <c r="GO46">
        <f t="shared" si="10"/>
        <v>3.2563025210086138E-2</v>
      </c>
      <c r="GP46">
        <f t="shared" si="11"/>
        <v>2.8733837651846672E-2</v>
      </c>
      <c r="GQ46">
        <f t="shared" si="12"/>
        <v>9.0477804134194928E-2</v>
      </c>
      <c r="GR46">
        <f t="shared" si="13"/>
        <v>2.4957515577625378E-2</v>
      </c>
      <c r="GS46">
        <f t="shared" si="14"/>
        <v>2.7105663174475936E-4</v>
      </c>
      <c r="GT46">
        <f t="shared" si="15"/>
        <v>0.12229346868581881</v>
      </c>
      <c r="GU46">
        <f t="shared" si="16"/>
        <v>7.8408007626311171E-2</v>
      </c>
      <c r="GV46">
        <f t="shared" si="17"/>
        <v>0.12493317572892382</v>
      </c>
      <c r="GW46">
        <f t="shared" si="18"/>
        <v>3.3763690433019189E-2</v>
      </c>
      <c r="GX46">
        <f t="shared" si="19"/>
        <v>8.5741523726359237E-3</v>
      </c>
      <c r="GY46">
        <f t="shared" si="20"/>
        <v>3.5064505458156425E-2</v>
      </c>
      <c r="GZ46">
        <f t="shared" si="21"/>
        <v>9.6365950226244168E-2</v>
      </c>
      <c r="HA46">
        <f t="shared" si="22"/>
        <v>9.8321576258814103E-2</v>
      </c>
      <c r="HB46">
        <f t="shared" si="23"/>
        <v>3.2655858337363508E-2</v>
      </c>
      <c r="HC46">
        <f t="shared" si="24"/>
        <v>8.2897365166938464E-2</v>
      </c>
      <c r="HD46">
        <f t="shared" si="25"/>
        <v>6.1026719265326879E-2</v>
      </c>
      <c r="HE46">
        <f t="shared" si="26"/>
        <v>1.3496119457401257E-3</v>
      </c>
      <c r="HF46">
        <f t="shared" si="27"/>
        <v>5.1071882207532893E-2</v>
      </c>
      <c r="HG46">
        <f t="shared" si="28"/>
        <v>9.6989966555216522E-3</v>
      </c>
      <c r="HH46">
        <f t="shared" si="29"/>
        <v>5.1644617415485872E-2</v>
      </c>
      <c r="HI46">
        <f t="shared" si="30"/>
        <v>3.8060159607125055E-2</v>
      </c>
      <c r="HJ46">
        <f t="shared" si="31"/>
        <v>3.6366924206882256E-2</v>
      </c>
      <c r="HK46">
        <f t="shared" si="32"/>
        <v>2.8834164588533939E-2</v>
      </c>
      <c r="HL46">
        <f t="shared" si="33"/>
        <v>2.5989026855332442E-2</v>
      </c>
      <c r="HM46">
        <f t="shared" si="34"/>
        <v>3.3592964241280221E-4</v>
      </c>
      <c r="HN46">
        <f t="shared" si="35"/>
        <v>2.6077471754275328E-2</v>
      </c>
      <c r="HO46">
        <f t="shared" si="36"/>
        <v>-2.0647603184696828E-2</v>
      </c>
      <c r="HP46">
        <f t="shared" si="37"/>
        <v>2.9190411971985908E-2</v>
      </c>
      <c r="HQ46">
        <f t="shared" si="38"/>
        <v>3.8357400722018653E-2</v>
      </c>
      <c r="HR46">
        <f t="shared" si="39"/>
        <v>5.0279864134332719E-2</v>
      </c>
      <c r="HS46">
        <f t="shared" si="40"/>
        <v>5.2236485398727828E-2</v>
      </c>
      <c r="HT46">
        <f t="shared" si="41"/>
        <v>3.250985044767396E-2</v>
      </c>
      <c r="HU46">
        <f t="shared" si="42"/>
        <v>2.4278322270270714E-2</v>
      </c>
      <c r="HV46">
        <f t="shared" si="43"/>
        <v>9.0474878067859477E-2</v>
      </c>
      <c r="HW46">
        <f t="shared" si="44"/>
        <v>1.4771436357106094E-2</v>
      </c>
      <c r="HX46">
        <f t="shared" si="45"/>
        <v>4.6633702706277314E-2</v>
      </c>
      <c r="HY46">
        <f t="shared" si="46"/>
        <v>5.2393565373902051E-2</v>
      </c>
      <c r="HZ46">
        <f t="shared" si="47"/>
        <v>2.2686352178609592E-2</v>
      </c>
      <c r="IA46">
        <f t="shared" si="48"/>
        <v>2.0576131687244592E-2</v>
      </c>
      <c r="IB46">
        <f t="shared" si="49"/>
        <v>2.805448871819749E-2</v>
      </c>
      <c r="IC46">
        <f t="shared" si="50"/>
        <v>1.7644940583362523E-2</v>
      </c>
      <c r="ID46">
        <f t="shared" si="51"/>
        <v>2.7017291066284699E-2</v>
      </c>
      <c r="IE46">
        <f t="shared" si="52"/>
        <v>3.8397724579282588E-2</v>
      </c>
      <c r="IF46">
        <f t="shared" si="53"/>
        <v>-9.5690541928039607E-6</v>
      </c>
      <c r="IG46">
        <f t="shared" si="54"/>
        <v>4.3963115419621834E-2</v>
      </c>
      <c r="IH46">
        <f t="shared" si="55"/>
        <v>3.3797712900654142E-2</v>
      </c>
      <c r="II46">
        <f t="shared" si="56"/>
        <v>0.10996535363179216</v>
      </c>
      <c r="IJ46">
        <f t="shared" si="57"/>
        <v>2.4710168930111021E-2</v>
      </c>
      <c r="IK46">
        <f t="shared" si="58"/>
        <v>4.3966040024253417E-2</v>
      </c>
      <c r="IL46">
        <f t="shared" si="59"/>
        <v>5.3686053297019365E-2</v>
      </c>
      <c r="IM46">
        <f t="shared" si="60"/>
        <v>4.6889110900729669E-2</v>
      </c>
      <c r="IN46">
        <f t="shared" si="61"/>
        <v>0.19808947347456485</v>
      </c>
      <c r="IO46">
        <f t="shared" si="62"/>
        <v>6.3706563706558805E-2</v>
      </c>
      <c r="IP46">
        <f t="shared" si="63"/>
        <v>3.222986572579889E-2</v>
      </c>
      <c r="IQ46">
        <f t="shared" si="64"/>
        <v>1.7961526198322364E-2</v>
      </c>
      <c r="IR46">
        <f t="shared" si="65"/>
        <v>-3.3580128827344069E-3</v>
      </c>
      <c r="IS46">
        <f t="shared" si="66"/>
        <v>5.2800564958237706E-2</v>
      </c>
      <c r="IT46">
        <f t="shared" si="67"/>
        <v>0.13317502314396035</v>
      </c>
      <c r="IU46">
        <f t="shared" si="68"/>
        <v>1.8773050011069214E-2</v>
      </c>
      <c r="IV46">
        <f t="shared" si="69"/>
        <v>9.1252772030294915E-2</v>
      </c>
      <c r="IW46">
        <f t="shared" si="70"/>
        <v>4.6949403373935494E-2</v>
      </c>
      <c r="IX46">
        <f t="shared" si="71"/>
        <v>3.2219961939758957E-2</v>
      </c>
      <c r="IY46">
        <f t="shared" si="72"/>
        <v>3.1661609851865391E-2</v>
      </c>
      <c r="IZ46">
        <f t="shared" si="73"/>
        <v>5.0434471020334604E-2</v>
      </c>
      <c r="JA46">
        <f t="shared" si="74"/>
        <v>0.21042963047561813</v>
      </c>
      <c r="JB46">
        <f t="shared" si="75"/>
        <v>4.8024523160761223E-2</v>
      </c>
      <c r="JC46">
        <f t="shared" si="76"/>
        <v>5.0325754553911972E-2</v>
      </c>
      <c r="JD46">
        <f t="shared" si="77"/>
        <v>3.9481658443883294E-2</v>
      </c>
      <c r="JE46">
        <f t="shared" si="78"/>
        <v>6.4396284829726147E-2</v>
      </c>
      <c r="JF46">
        <f t="shared" si="79"/>
        <v>4.2131696428575616E-2</v>
      </c>
      <c r="JG46">
        <f t="shared" si="80"/>
        <v>2.0069327649308688E-2</v>
      </c>
      <c r="JH46">
        <f t="shared" si="81"/>
        <v>8.9843749999998668E-2</v>
      </c>
      <c r="JI46">
        <f t="shared" si="82"/>
        <v>6.8306142319622953E-2</v>
      </c>
      <c r="JJ46">
        <f t="shared" si="83"/>
        <v>0.17763157894737347</v>
      </c>
      <c r="JK46">
        <f t="shared" si="84"/>
        <v>5.6980826357019287E-2</v>
      </c>
      <c r="JL46">
        <f t="shared" si="85"/>
        <v>2.2524436889080457E-2</v>
      </c>
      <c r="JM46">
        <f t="shared" si="86"/>
        <v>-5.2650052650097257E-3</v>
      </c>
      <c r="JN46">
        <f t="shared" si="87"/>
        <v>4.0453860117811491E-2</v>
      </c>
      <c r="JO46">
        <f t="shared" si="88"/>
        <v>8.6472247694471704E-2</v>
      </c>
      <c r="JP46">
        <f t="shared" si="89"/>
        <v>7.0511806808072786E-2</v>
      </c>
      <c r="JQ46">
        <f t="shared" si="90"/>
        <v>7.7934540300776955E-3</v>
      </c>
      <c r="JR46">
        <f t="shared" si="91"/>
        <v>3.8383287212067518E-2</v>
      </c>
      <c r="JS46">
        <f t="shared" si="92"/>
        <v>9.2454518341780867E-2</v>
      </c>
      <c r="JT46">
        <f t="shared" si="93"/>
        <v>4.9620548744891302E-2</v>
      </c>
      <c r="JU46">
        <f t="shared" si="94"/>
        <v>0.20537359457928384</v>
      </c>
      <c r="JV46">
        <f t="shared" si="95"/>
        <v>6.8098680525121802E-2</v>
      </c>
      <c r="JW46">
        <f t="shared" si="96"/>
        <v>3.9700457097181063E-2</v>
      </c>
      <c r="JX46">
        <f t="shared" si="97"/>
        <v>5.5779282363650706E-2</v>
      </c>
      <c r="JY46">
        <f t="shared" si="98"/>
        <v>3.3861937371675532E-2</v>
      </c>
      <c r="JZ46">
        <f t="shared" si="99"/>
        <v>6.2404903242394782E-2</v>
      </c>
      <c r="KA46">
        <f t="shared" si="100"/>
        <v>3.045358315755875E-2</v>
      </c>
      <c r="KB46">
        <f t="shared" si="101"/>
        <v>3.2615459014488479E-2</v>
      </c>
      <c r="KC46">
        <f t="shared" si="102"/>
        <v>3.4880719737471422E-2</v>
      </c>
      <c r="KD46">
        <f t="shared" si="103"/>
        <v>0.11670124481328359</v>
      </c>
      <c r="KE46">
        <f t="shared" si="104"/>
        <v>6.9203084832901274E-2</v>
      </c>
      <c r="KF46">
        <f t="shared" si="105"/>
        <v>2.7833668678740153E-2</v>
      </c>
      <c r="KG46">
        <f t="shared" si="106"/>
        <v>6.4730528508793794E-2</v>
      </c>
      <c r="KH46">
        <f t="shared" si="107"/>
        <v>2.2617603322956148E-2</v>
      </c>
      <c r="KI46">
        <f t="shared" si="108"/>
        <v>2.5593787770216148E-2</v>
      </c>
      <c r="KJ46">
        <f t="shared" si="109"/>
        <v>2.6987574322645314E-2</v>
      </c>
      <c r="KK46">
        <f t="shared" si="110"/>
        <v>5.9808884853504773E-2</v>
      </c>
      <c r="KL46">
        <f t="shared" si="111"/>
        <v>6.8335208098983635E-2</v>
      </c>
      <c r="KM46">
        <f t="shared" si="112"/>
        <v>3.4630112197681528E-2</v>
      </c>
      <c r="KN46">
        <f t="shared" si="113"/>
        <v>3.9246520888111647E-2</v>
      </c>
      <c r="KO46">
        <f t="shared" si="114"/>
        <v>6.1913512824711692E-2</v>
      </c>
      <c r="KP46">
        <f t="shared" si="115"/>
        <v>9.4382022471909188E-2</v>
      </c>
      <c r="KQ46">
        <f t="shared" si="116"/>
        <v>2.2544106641184891E-2</v>
      </c>
      <c r="KR46">
        <f t="shared" si="117"/>
        <v>2.8265642151486636E-2</v>
      </c>
      <c r="KS46">
        <f t="shared" si="118"/>
        <v>1.5789473684213684E-2</v>
      </c>
      <c r="KT46">
        <f t="shared" si="119"/>
        <v>0.15059880239520451</v>
      </c>
      <c r="KU46">
        <f t="shared" si="120"/>
        <v>8.5756881244301697E-2</v>
      </c>
      <c r="KV46">
        <f t="shared" si="121"/>
        <v>3.3003035077846521E-2</v>
      </c>
      <c r="KW46">
        <f t="shared" si="122"/>
        <v>9.6795727636806994E-3</v>
      </c>
      <c r="KX46">
        <f t="shared" si="123"/>
        <v>0.10647172676139371</v>
      </c>
      <c r="KY46">
        <f t="shared" si="124"/>
        <v>2.0576131687235488E-2</v>
      </c>
      <c r="KZ46">
        <f t="shared" si="125"/>
        <v>2.5387583779026057E-2</v>
      </c>
      <c r="LA46">
        <f t="shared" si="126"/>
        <v>4.4667419254146745E-2</v>
      </c>
      <c r="LB46">
        <f t="shared" si="127"/>
        <v>7.3231765658352543E-2</v>
      </c>
      <c r="LC46">
        <f t="shared" si="128"/>
        <v>3.6528150134048865E-2</v>
      </c>
      <c r="LD46">
        <f t="shared" si="129"/>
        <v>0.11985271998695946</v>
      </c>
      <c r="LE46">
        <f t="shared" si="130"/>
        <v>3.9235042414866195E-2</v>
      </c>
      <c r="LF46">
        <f t="shared" si="131"/>
        <v>1.3798111837331151E-2</v>
      </c>
      <c r="LG46">
        <f t="shared" si="132"/>
        <v>3.7617101312978463E-2</v>
      </c>
      <c r="LH46">
        <f t="shared" si="133"/>
        <v>0.13258581937065306</v>
      </c>
      <c r="LI46">
        <f t="shared" si="134"/>
        <v>2.8957528957527234E-3</v>
      </c>
      <c r="LJ46">
        <f t="shared" si="135"/>
        <v>5.0865512649799438E-2</v>
      </c>
      <c r="LK46">
        <f t="shared" si="136"/>
        <v>4.5154185022024063E-2</v>
      </c>
      <c r="LL46">
        <f t="shared" si="137"/>
        <v>9.2002405291635947E-2</v>
      </c>
      <c r="LM46">
        <f t="shared" si="138"/>
        <v>2.3532137419741028E-2</v>
      </c>
      <c r="LN46">
        <f t="shared" si="139"/>
        <v>4.5110675259173894E-2</v>
      </c>
      <c r="LO46">
        <f t="shared" si="140"/>
        <v>3.9691943127959206E-2</v>
      </c>
      <c r="LP46">
        <f t="shared" si="141"/>
        <v>3.7311016284444998E-2</v>
      </c>
      <c r="LQ46">
        <f t="shared" si="142"/>
        <v>1.782192419406603E-2</v>
      </c>
      <c r="LR46">
        <f t="shared" si="143"/>
        <v>7.5374531835201264E-2</v>
      </c>
      <c r="LS46">
        <f t="shared" si="144"/>
        <v>9.4960716145594093E-2</v>
      </c>
      <c r="LT46">
        <f t="shared" si="145"/>
        <v>6.9982473728625427E-2</v>
      </c>
      <c r="LU46">
        <f t="shared" si="146"/>
        <v>3.6339877417341571E-2</v>
      </c>
      <c r="LV46">
        <f t="shared" si="147"/>
        <v>0.12632375189106892</v>
      </c>
      <c r="LW46">
        <f t="shared" si="148"/>
        <v>2.2237270786831242E-3</v>
      </c>
      <c r="LX46">
        <f t="shared" si="149"/>
        <v>6.7661046260268032E-2</v>
      </c>
      <c r="LY46">
        <f t="shared" si="150"/>
        <v>5.1802439450055582E-2</v>
      </c>
      <c r="LZ46">
        <f t="shared" si="151"/>
        <v>2.5315261890431984E-2</v>
      </c>
      <c r="MA46">
        <f t="shared" si="152"/>
        <v>3.3184855233855837E-2</v>
      </c>
      <c r="MB46">
        <f t="shared" si="153"/>
        <v>1.7167228155683834E-2</v>
      </c>
      <c r="MC46">
        <f t="shared" si="154"/>
        <v>3.4301209557162204E-2</v>
      </c>
      <c r="MD46">
        <f t="shared" si="155"/>
        <v>3.6795252225515496E-2</v>
      </c>
      <c r="ME46">
        <f t="shared" si="156"/>
        <v>0.22936583955325274</v>
      </c>
      <c r="MF46">
        <f t="shared" si="157"/>
        <v>3.484957379887077E-2</v>
      </c>
      <c r="MG46">
        <f t="shared" si="158"/>
        <v>7.0733444101587883E-2</v>
      </c>
      <c r="MH46">
        <f t="shared" si="159"/>
        <v>6.1480718769723497E-2</v>
      </c>
      <c r="MI46">
        <f t="shared" si="160"/>
        <v>1.4866706818398079E-2</v>
      </c>
      <c r="MJ46">
        <f t="shared" si="161"/>
        <v>1.7316017316015397E-2</v>
      </c>
      <c r="MK46">
        <f t="shared" si="162"/>
        <v>0.1690179189792318</v>
      </c>
      <c r="ML46">
        <f t="shared" si="163"/>
        <v>0.17981888745148411</v>
      </c>
      <c r="MM46">
        <f t="shared" si="164"/>
        <v>2.6122675548154728E-2</v>
      </c>
      <c r="MN46">
        <f t="shared" si="165"/>
        <v>4.6842791138493212E-2</v>
      </c>
      <c r="MO46">
        <f t="shared" si="166"/>
        <v>0.12002507028244591</v>
      </c>
      <c r="MP46">
        <f t="shared" si="167"/>
        <v>7.3236493545889791E-2</v>
      </c>
      <c r="MQ46">
        <f t="shared" si="168"/>
        <v>3.0160951714484741E-2</v>
      </c>
      <c r="MR46">
        <f t="shared" si="169"/>
        <v>0.11169056931769061</v>
      </c>
      <c r="MS46">
        <f t="shared" si="170"/>
        <v>3.9132533429278915E-2</v>
      </c>
      <c r="MT46">
        <f t="shared" si="171"/>
        <v>6.9642261734026212E-2</v>
      </c>
      <c r="MU46">
        <f t="shared" si="172"/>
        <v>0.10827138845502615</v>
      </c>
      <c r="MV46">
        <f t="shared" si="173"/>
        <v>2.9526711715953669E-2</v>
      </c>
      <c r="MW46">
        <f t="shared" si="174"/>
        <v>4.3442871204658617E-2</v>
      </c>
      <c r="MX46">
        <f t="shared" si="175"/>
        <v>-1.4693909970008301E-3</v>
      </c>
      <c r="MY46">
        <f t="shared" si="176"/>
        <v>7.0289341373118486E-2</v>
      </c>
      <c r="MZ46">
        <f t="shared" si="177"/>
        <v>7.7031304959551905E-2</v>
      </c>
      <c r="NA46">
        <f t="shared" si="178"/>
        <v>1.4435463946632643E-2</v>
      </c>
      <c r="NB46">
        <f t="shared" si="179"/>
        <v>3.5553892215569149E-2</v>
      </c>
      <c r="NC46">
        <f t="shared" si="180"/>
        <v>2.1411269946344458E-2</v>
      </c>
      <c r="ND46">
        <f t="shared" si="181"/>
        <v>7.7052572510788231E-2</v>
      </c>
      <c r="NE46">
        <f t="shared" si="182"/>
        <v>0.12022564381738943</v>
      </c>
      <c r="NF46">
        <f t="shared" si="183"/>
        <v>6.9707635475850793E-3</v>
      </c>
      <c r="NG46">
        <f t="shared" si="184"/>
        <v>0.28183962264151097</v>
      </c>
      <c r="NH46">
        <f t="shared" si="185"/>
        <v>0.1279677551788696</v>
      </c>
      <c r="NI46">
        <f t="shared" si="186"/>
        <v>3.3637401835904468E-2</v>
      </c>
      <c r="NJ46">
        <f t="shared" si="187"/>
        <v>0.1442731310521137</v>
      </c>
      <c r="NK46">
        <f t="shared" si="188"/>
        <v>6.4427625354773532E-2</v>
      </c>
      <c r="NL46">
        <f t="shared" si="189"/>
        <v>3.0796048808828802E-2</v>
      </c>
    </row>
    <row r="47" spans="1:376" x14ac:dyDescent="0.4">
      <c r="A47" s="1" t="s">
        <v>45</v>
      </c>
      <c r="B47" s="3">
        <v>103.640517938762</v>
      </c>
      <c r="C47" s="4">
        <v>103.33993980767799</v>
      </c>
      <c r="D47" s="3">
        <v>112.031557076532</v>
      </c>
      <c r="E47" s="4">
        <v>103.798658714643</v>
      </c>
      <c r="F47" s="3">
        <v>102.869702927042</v>
      </c>
      <c r="G47" s="4">
        <v>109.300189786958</v>
      </c>
      <c r="H47" s="3">
        <v>104.567087806972</v>
      </c>
      <c r="I47" s="4">
        <v>103.225806451613</v>
      </c>
      <c r="J47" s="3">
        <v>103.494968430664</v>
      </c>
      <c r="K47" s="4">
        <v>107.866666666667</v>
      </c>
      <c r="L47" s="3">
        <v>103.182224576973</v>
      </c>
      <c r="M47" s="4">
        <v>98.167510792420103</v>
      </c>
      <c r="N47" s="3">
        <v>108.57057977734</v>
      </c>
      <c r="O47" s="4">
        <v>108.522793517547</v>
      </c>
      <c r="P47" s="3">
        <v>130.113843098312</v>
      </c>
      <c r="Q47" s="4">
        <v>103.419938276035</v>
      </c>
      <c r="R47" s="3">
        <v>101.19067413423301</v>
      </c>
      <c r="S47" s="4">
        <v>102.647393210979</v>
      </c>
      <c r="T47" s="3">
        <v>107.684197996905</v>
      </c>
      <c r="U47" s="4">
        <v>109.346810518895</v>
      </c>
      <c r="V47" s="3">
        <v>103.60186666666699</v>
      </c>
      <c r="W47" s="4">
        <v>107.807790600397</v>
      </c>
      <c r="X47" s="3">
        <v>106.311197207688</v>
      </c>
      <c r="Y47" s="4">
        <v>100.152793176808</v>
      </c>
      <c r="Z47" s="3">
        <v>104.53301126101699</v>
      </c>
      <c r="AA47" s="4">
        <v>102.011637572735</v>
      </c>
      <c r="AB47" s="3">
        <v>107.96151950126399</v>
      </c>
      <c r="AC47" s="4">
        <v>104.73883421650299</v>
      </c>
      <c r="AD47" s="3">
        <v>105.253560306433</v>
      </c>
      <c r="AE47" s="4">
        <v>102.058948506973</v>
      </c>
      <c r="AF47" s="3">
        <v>103.09101316542601</v>
      </c>
      <c r="AG47" s="4">
        <v>101.63484060342</v>
      </c>
      <c r="AH47" s="3">
        <v>100.577689839679</v>
      </c>
      <c r="AI47" s="4">
        <v>100.440580023604</v>
      </c>
      <c r="AJ47" s="3">
        <v>102.984304450656</v>
      </c>
      <c r="AK47" s="4">
        <v>105.42915070961899</v>
      </c>
      <c r="AL47" s="3">
        <v>105.033731188376</v>
      </c>
      <c r="AM47" s="4">
        <v>105.03684747242301</v>
      </c>
      <c r="AN47" s="3">
        <v>103.18640433278399</v>
      </c>
      <c r="AO47" s="4">
        <v>98.027579356616897</v>
      </c>
      <c r="AP47" s="3">
        <v>114.41936816739501</v>
      </c>
      <c r="AQ47" s="4">
        <v>100.187180948288</v>
      </c>
      <c r="AR47" s="3">
        <v>104.422207313567</v>
      </c>
      <c r="AS47" s="4">
        <v>107.133962615005</v>
      </c>
      <c r="AT47" s="3">
        <v>102.612741589119</v>
      </c>
      <c r="AU47" s="4">
        <v>101.231868211969</v>
      </c>
      <c r="AV47" s="3">
        <v>103.702937984095</v>
      </c>
      <c r="AW47" s="4">
        <v>101.917219136355</v>
      </c>
      <c r="AX47" s="3">
        <v>103.062226586912</v>
      </c>
      <c r="AY47" s="4">
        <v>103.713190517662</v>
      </c>
      <c r="AZ47" s="3">
        <v>101.38662590845</v>
      </c>
      <c r="BA47" s="4">
        <v>105.271517728126</v>
      </c>
      <c r="BB47" s="3">
        <v>104.018711408369</v>
      </c>
      <c r="BC47" s="4">
        <v>108.575372270323</v>
      </c>
      <c r="BD47" s="3">
        <v>105.918623054603</v>
      </c>
      <c r="BE47" s="4">
        <v>104.43113772455099</v>
      </c>
      <c r="BF47" s="3">
        <v>104.762811964184</v>
      </c>
      <c r="BG47" s="4">
        <v>105.629093005591</v>
      </c>
      <c r="BH47" s="3">
        <v>131.22783063405601</v>
      </c>
      <c r="BI47" s="4">
        <v>107.268553940321</v>
      </c>
      <c r="BJ47" s="3">
        <v>103.29763534678899</v>
      </c>
      <c r="BK47" s="4">
        <v>102.243572823734</v>
      </c>
      <c r="BL47" s="3">
        <v>100.72805947492699</v>
      </c>
      <c r="BM47" s="4">
        <v>104.0945818492</v>
      </c>
      <c r="BN47" s="3">
        <v>109.94410000000001</v>
      </c>
      <c r="BO47" s="4">
        <v>101.941828102982</v>
      </c>
      <c r="BP47" s="3">
        <v>108.275882248795</v>
      </c>
      <c r="BQ47" s="4">
        <v>104.13787843359</v>
      </c>
      <c r="BR47" s="3">
        <v>102.97071129707101</v>
      </c>
      <c r="BS47" s="4">
        <v>102.57136033541801</v>
      </c>
      <c r="BT47" s="3">
        <v>105.66653599613601</v>
      </c>
      <c r="BU47" s="4">
        <v>119.100106353206</v>
      </c>
      <c r="BV47" s="3">
        <v>105.549036043588</v>
      </c>
      <c r="BW47" s="4">
        <v>105.22169987402501</v>
      </c>
      <c r="BX47" s="3">
        <v>105.86775244998999</v>
      </c>
      <c r="BY47" s="4">
        <v>106.56171951865601</v>
      </c>
      <c r="BZ47" s="3">
        <v>104.294057025077</v>
      </c>
      <c r="CA47" s="4">
        <v>103.819822263975</v>
      </c>
      <c r="CB47" s="3">
        <v>106.489815253434</v>
      </c>
      <c r="CC47" s="4">
        <v>104.15050529144</v>
      </c>
      <c r="CD47" s="3">
        <v>123.742920155528</v>
      </c>
      <c r="CE47" s="4">
        <v>104.733293277255</v>
      </c>
      <c r="CF47" s="3">
        <v>102.675373920371</v>
      </c>
      <c r="CG47" s="4">
        <v>99.841799964844398</v>
      </c>
      <c r="CH47" s="3">
        <v>103.70502304388199</v>
      </c>
      <c r="CI47" s="4">
        <v>108.016720809189</v>
      </c>
      <c r="CJ47" s="3">
        <v>112.511664231043</v>
      </c>
      <c r="CK47" s="4">
        <v>100.95289651748401</v>
      </c>
      <c r="CL47" s="3">
        <v>103.61765682044501</v>
      </c>
      <c r="CM47" s="4">
        <v>107.600793126239</v>
      </c>
      <c r="CN47" s="3">
        <v>104.273014052194</v>
      </c>
      <c r="CO47" s="4">
        <v>118.26467174412601</v>
      </c>
      <c r="CP47" s="3">
        <v>107.884856300574</v>
      </c>
      <c r="CQ47" s="4">
        <v>104.861078374651</v>
      </c>
      <c r="CR47" s="3">
        <v>104.89383754107</v>
      </c>
      <c r="CS47" s="4">
        <v>104.17299180525499</v>
      </c>
      <c r="CT47" s="3">
        <v>105.760928013198</v>
      </c>
      <c r="CU47" s="4">
        <v>110.182134262592</v>
      </c>
      <c r="CV47" s="3">
        <v>104.604040399873</v>
      </c>
      <c r="CW47" s="4">
        <v>103.507143507143</v>
      </c>
      <c r="CX47" s="3">
        <v>108.653846153846</v>
      </c>
      <c r="CY47" s="4">
        <v>106.649409480667</v>
      </c>
      <c r="CZ47" s="3">
        <v>102.882852857857</v>
      </c>
      <c r="DA47" s="4">
        <v>110.662202718307</v>
      </c>
      <c r="DB47" s="3">
        <v>101.649729694428</v>
      </c>
      <c r="DC47" s="4">
        <v>103.027890614751</v>
      </c>
      <c r="DD47" s="3">
        <v>102.616261041366</v>
      </c>
      <c r="DE47" s="4">
        <v>104.60910798092</v>
      </c>
      <c r="DF47" s="3">
        <v>106.189783045678</v>
      </c>
      <c r="DG47" s="4">
        <v>102.64024380940501</v>
      </c>
      <c r="DH47" s="3">
        <v>103.269631334013</v>
      </c>
      <c r="DI47" s="4">
        <v>107.581846956614</v>
      </c>
      <c r="DJ47" s="3">
        <v>106.785859406745</v>
      </c>
      <c r="DK47" s="4">
        <v>103.654227810617</v>
      </c>
      <c r="DL47" s="3">
        <v>102.802687910194</v>
      </c>
      <c r="DM47" s="4">
        <v>100.038429021597</v>
      </c>
      <c r="DN47" s="3">
        <v>110.75471529533699</v>
      </c>
      <c r="DO47" s="4">
        <v>106.53865502146</v>
      </c>
      <c r="DP47" s="3">
        <v>104.48440084973799</v>
      </c>
      <c r="DQ47" s="4">
        <v>99.933266599933305</v>
      </c>
      <c r="DR47" s="3">
        <v>106.64556276766599</v>
      </c>
      <c r="DS47" s="4">
        <v>101.23186821196801</v>
      </c>
      <c r="DT47" s="3">
        <v>102.214204807652</v>
      </c>
      <c r="DU47" s="4">
        <v>104.140415074393</v>
      </c>
      <c r="DV47" s="3">
        <v>107.231421054839</v>
      </c>
      <c r="DW47" s="4">
        <v>102.17802251993101</v>
      </c>
      <c r="DX47" s="3">
        <v>109.027487919967</v>
      </c>
      <c r="DY47" s="4">
        <v>104.85937939779301</v>
      </c>
      <c r="DZ47" s="3">
        <v>101.71025246584</v>
      </c>
      <c r="EA47" s="4">
        <v>103.315843951886</v>
      </c>
      <c r="EB47" s="3">
        <v>110.078428764067</v>
      </c>
      <c r="EC47" s="4">
        <v>104.289156626506</v>
      </c>
      <c r="ED47" s="3">
        <v>105.56792873051199</v>
      </c>
      <c r="EE47" s="4">
        <v>103.872190630923</v>
      </c>
      <c r="EF47" s="3">
        <v>108.409007013658</v>
      </c>
      <c r="EG47" s="4">
        <v>102.847293470677</v>
      </c>
      <c r="EH47" s="3">
        <v>104.5800470458</v>
      </c>
      <c r="EI47" s="4">
        <v>104.474108845533</v>
      </c>
      <c r="EJ47" s="3">
        <v>103.784927756492</v>
      </c>
      <c r="EK47" s="4">
        <v>100.874023176745</v>
      </c>
      <c r="EL47" s="3">
        <v>106.363134552791</v>
      </c>
      <c r="EM47" s="4">
        <v>108.55529819074501</v>
      </c>
      <c r="EN47" s="3">
        <v>105.4411919249</v>
      </c>
      <c r="EO47" s="4">
        <v>102.289455329579</v>
      </c>
      <c r="EP47" s="3">
        <v>112.150439793752</v>
      </c>
      <c r="EQ47" s="4">
        <v>101.492225177099</v>
      </c>
      <c r="ER47" s="3">
        <v>105.938154164127</v>
      </c>
      <c r="ES47" s="4">
        <v>104.18362891339299</v>
      </c>
      <c r="ET47" s="3">
        <v>104.803111049273</v>
      </c>
      <c r="EU47" s="4">
        <v>103.908198902378</v>
      </c>
      <c r="EV47" s="3">
        <v>102.471195868097</v>
      </c>
      <c r="EW47" s="4">
        <v>107.308908450245</v>
      </c>
      <c r="EX47" s="3">
        <v>104.324879049993</v>
      </c>
      <c r="EY47" s="4">
        <v>131.44963311674499</v>
      </c>
      <c r="EZ47" s="3">
        <v>103.54359102514501</v>
      </c>
      <c r="FA47" s="4">
        <v>106.458431188351</v>
      </c>
      <c r="FB47" s="3">
        <v>106.099281472489</v>
      </c>
      <c r="FC47" s="4">
        <v>102.421555790437</v>
      </c>
      <c r="FD47" s="3">
        <v>102.416418404502</v>
      </c>
      <c r="FE47" s="4">
        <v>113.959870742573</v>
      </c>
      <c r="FF47" s="3">
        <v>118.211895052705</v>
      </c>
      <c r="FG47" s="4">
        <v>103.011017530519</v>
      </c>
      <c r="FH47" s="3">
        <v>101.676069388569</v>
      </c>
      <c r="FI47" s="4">
        <v>112.24276618092701</v>
      </c>
      <c r="FJ47" s="3">
        <v>110.05849026691899</v>
      </c>
      <c r="FK47" s="4">
        <v>104.033702130604</v>
      </c>
      <c r="FL47" s="3">
        <v>112.706358504633</v>
      </c>
      <c r="FM47" s="4">
        <v>104.125632660679</v>
      </c>
      <c r="FN47" s="3">
        <v>107.27591494118499</v>
      </c>
      <c r="FO47" s="4">
        <v>103.106769732019</v>
      </c>
      <c r="FP47" s="3">
        <v>102.42082154718</v>
      </c>
      <c r="FQ47" s="4">
        <v>105.603512705531</v>
      </c>
      <c r="FR47" s="3">
        <v>100.366314911697</v>
      </c>
      <c r="FS47" s="4">
        <v>112.234697206036</v>
      </c>
      <c r="FT47" s="3">
        <v>109.33932895192</v>
      </c>
      <c r="FU47" s="4">
        <v>100.605912020174</v>
      </c>
      <c r="FV47" s="3">
        <v>103.680414277788</v>
      </c>
      <c r="FW47" s="4">
        <v>103.42810278423001</v>
      </c>
      <c r="FX47" s="3">
        <v>107.236447717736</v>
      </c>
      <c r="FY47" s="4">
        <v>111.527238915098</v>
      </c>
      <c r="FZ47" s="3">
        <v>100.68621782176901</v>
      </c>
      <c r="GA47" s="4">
        <v>121.363756497225</v>
      </c>
      <c r="GB47" s="3">
        <v>118.119499453977</v>
      </c>
      <c r="GC47" s="4">
        <v>102.18036121852199</v>
      </c>
      <c r="GD47" s="3">
        <v>114.60878293373401</v>
      </c>
      <c r="GE47" s="4">
        <v>105.79154148370699</v>
      </c>
      <c r="GF47" s="3">
        <v>103.034661297282</v>
      </c>
      <c r="GG47" s="1" t="s">
        <v>45</v>
      </c>
      <c r="GH47">
        <f t="shared" si="3"/>
        <v>3.6478521582518741E-2</v>
      </c>
      <c r="GI47">
        <f t="shared" si="4"/>
        <v>4.0323176589401211E-2</v>
      </c>
      <c r="GJ47">
        <f t="shared" si="5"/>
        <v>0.14585034508241979</v>
      </c>
      <c r="GK47">
        <f t="shared" si="6"/>
        <v>4.5046840741481464E-2</v>
      </c>
      <c r="GL47">
        <f t="shared" si="7"/>
        <v>3.1767766671226605E-2</v>
      </c>
      <c r="GM47">
        <f t="shared" si="8"/>
        <v>8.7951694376105394E-2</v>
      </c>
      <c r="GN47">
        <f t="shared" si="9"/>
        <v>4.255880800140921E-2</v>
      </c>
      <c r="GO47">
        <f t="shared" si="10"/>
        <v>3.5490605427975552E-2</v>
      </c>
      <c r="GP47">
        <f t="shared" si="11"/>
        <v>3.3140874544451471E-2</v>
      </c>
      <c r="GQ47">
        <f t="shared" si="12"/>
        <v>8.6270560590805623E-2</v>
      </c>
      <c r="GR47">
        <f t="shared" si="13"/>
        <v>3.3910677549939372E-2</v>
      </c>
      <c r="GS47">
        <f t="shared" si="14"/>
        <v>-1.8333483834140685E-2</v>
      </c>
      <c r="GT47">
        <f t="shared" si="15"/>
        <v>0.11823794466333548</v>
      </c>
      <c r="GU47">
        <f t="shared" si="16"/>
        <v>8.7891538101916744E-2</v>
      </c>
      <c r="GV47">
        <f t="shared" si="17"/>
        <v>0.31559296982938845</v>
      </c>
      <c r="GW47">
        <f t="shared" si="18"/>
        <v>3.4793536804305969E-2</v>
      </c>
      <c r="GX47">
        <f t="shared" si="19"/>
        <v>9.1482865401149027E-3</v>
      </c>
      <c r="GY47">
        <f t="shared" si="20"/>
        <v>2.1992238033635481E-2</v>
      </c>
      <c r="GZ47">
        <f t="shared" si="21"/>
        <v>8.3270612384534148E-2</v>
      </c>
      <c r="HA47">
        <f t="shared" si="22"/>
        <v>0.11197511664074122</v>
      </c>
      <c r="HB47">
        <f t="shared" si="23"/>
        <v>3.9853646916497842E-2</v>
      </c>
      <c r="HC47">
        <f t="shared" si="24"/>
        <v>8.1138233806836713E-2</v>
      </c>
      <c r="HD47">
        <f t="shared" si="25"/>
        <v>6.5919797400979085E-2</v>
      </c>
      <c r="HE47">
        <f t="shared" si="26"/>
        <v>1.5983944192341504E-3</v>
      </c>
      <c r="HF47">
        <f t="shared" si="27"/>
        <v>4.7524799264444084E-2</v>
      </c>
      <c r="HG47">
        <f t="shared" si="28"/>
        <v>1.96078431372535E-2</v>
      </c>
      <c r="HH47">
        <f t="shared" si="29"/>
        <v>7.6039079913679863E-2</v>
      </c>
      <c r="HI47">
        <f t="shared" si="30"/>
        <v>5.264759586123291E-2</v>
      </c>
      <c r="HJ47">
        <f t="shared" si="31"/>
        <v>6.265316548165023E-2</v>
      </c>
      <c r="HK47">
        <f t="shared" si="32"/>
        <v>2.8335668690647298E-2</v>
      </c>
      <c r="HL47">
        <f t="shared" si="33"/>
        <v>3.3572453371587985E-2</v>
      </c>
      <c r="HM47">
        <f t="shared" si="34"/>
        <v>9.8233248207162394E-3</v>
      </c>
      <c r="HN47">
        <f t="shared" si="35"/>
        <v>2.0436713275955087E-2</v>
      </c>
      <c r="HO47">
        <f t="shared" si="36"/>
        <v>1.0266587066925403E-2</v>
      </c>
      <c r="HP47">
        <f t="shared" si="37"/>
        <v>3.3041452788683978E-2</v>
      </c>
      <c r="HQ47">
        <f t="shared" si="38"/>
        <v>5.1685393258426471E-2</v>
      </c>
      <c r="HR47">
        <f t="shared" si="39"/>
        <v>5.2422595131177641E-2</v>
      </c>
      <c r="HS47">
        <f t="shared" si="40"/>
        <v>5.9540969858649095E-2</v>
      </c>
      <c r="HT47">
        <f t="shared" si="41"/>
        <v>3.0299174073892932E-2</v>
      </c>
      <c r="HU47">
        <f t="shared" si="42"/>
        <v>-7.7371138671900042E-5</v>
      </c>
      <c r="HV47">
        <f t="shared" si="43"/>
        <v>0.15178445394524753</v>
      </c>
      <c r="HW47">
        <f t="shared" si="44"/>
        <v>1.9340793891925667E-2</v>
      </c>
      <c r="HX47">
        <f t="shared" si="45"/>
        <v>4.9020551782090527E-2</v>
      </c>
      <c r="HY47">
        <f t="shared" si="46"/>
        <v>6.7297137320921685E-2</v>
      </c>
      <c r="HZ47">
        <f t="shared" si="47"/>
        <v>2.2832679272201339E-2</v>
      </c>
      <c r="IA47">
        <f t="shared" si="48"/>
        <v>1.4314928425359863E-2</v>
      </c>
      <c r="IB47">
        <f t="shared" si="49"/>
        <v>3.783400331047071E-2</v>
      </c>
      <c r="IC47">
        <f t="shared" si="50"/>
        <v>1.7531305903395022E-2</v>
      </c>
      <c r="ID47">
        <f t="shared" si="51"/>
        <v>3.0346304891107234E-2</v>
      </c>
      <c r="IE47">
        <f t="shared" si="52"/>
        <v>4.8004077091898356E-2</v>
      </c>
      <c r="IF47">
        <f t="shared" si="53"/>
        <v>1.191772179213535E-2</v>
      </c>
      <c r="IG47">
        <f t="shared" si="54"/>
        <v>5.8393036103294271E-2</v>
      </c>
      <c r="IH47">
        <f t="shared" si="55"/>
        <v>4.1293737096057326E-2</v>
      </c>
      <c r="II47">
        <f t="shared" si="56"/>
        <v>0.11889065209457672</v>
      </c>
      <c r="IJ47">
        <f t="shared" si="57"/>
        <v>6.3077075818247508E-2</v>
      </c>
      <c r="IK47">
        <f t="shared" si="58"/>
        <v>4.839194469492103E-2</v>
      </c>
      <c r="IL47">
        <f t="shared" si="59"/>
        <v>5.2440191387562951E-2</v>
      </c>
      <c r="IM47">
        <f t="shared" si="60"/>
        <v>6.7351770764530805E-2</v>
      </c>
      <c r="IN47">
        <f t="shared" si="61"/>
        <v>0.34097028586587141</v>
      </c>
      <c r="IO47">
        <f t="shared" si="62"/>
        <v>7.8461538461534808E-2</v>
      </c>
      <c r="IP47">
        <f t="shared" si="63"/>
        <v>3.3484479131150158E-2</v>
      </c>
      <c r="IQ47">
        <f t="shared" si="64"/>
        <v>2.0657672849915709E-2</v>
      </c>
      <c r="IR47">
        <f t="shared" si="65"/>
        <v>1.4248129561265088E-2</v>
      </c>
      <c r="IS47">
        <f t="shared" si="66"/>
        <v>5.4667662997125888E-2</v>
      </c>
      <c r="IT47">
        <f t="shared" si="67"/>
        <v>0.12625141493246739</v>
      </c>
      <c r="IU47">
        <f t="shared" si="68"/>
        <v>2.0013328875292391E-2</v>
      </c>
      <c r="IV47">
        <f t="shared" si="69"/>
        <v>8.8383389824159719E-2</v>
      </c>
      <c r="IW47">
        <f t="shared" si="70"/>
        <v>3.5179472474049733E-2</v>
      </c>
      <c r="IX47">
        <f t="shared" si="71"/>
        <v>2.521950906877124E-2</v>
      </c>
      <c r="IY47">
        <f t="shared" si="72"/>
        <v>3.2738413309109982E-2</v>
      </c>
      <c r="IZ47">
        <f t="shared" si="73"/>
        <v>6.1941745383012226E-2</v>
      </c>
      <c r="JA47">
        <f t="shared" si="74"/>
        <v>0.22549414281969637</v>
      </c>
      <c r="JB47">
        <f t="shared" si="75"/>
        <v>6.7118644067800659E-2</v>
      </c>
      <c r="JC47">
        <f t="shared" si="76"/>
        <v>5.3111039327415677E-2</v>
      </c>
      <c r="JD47">
        <f t="shared" si="77"/>
        <v>5.8678751645356408E-2</v>
      </c>
      <c r="JE47">
        <f t="shared" si="78"/>
        <v>7.56302521008414E-2</v>
      </c>
      <c r="JF47">
        <f t="shared" si="79"/>
        <v>4.0296052631571655E-2</v>
      </c>
      <c r="JG47">
        <f t="shared" si="80"/>
        <v>3.4774494588893035E-2</v>
      </c>
      <c r="JH47">
        <f t="shared" si="81"/>
        <v>8.9147286821701144E-2</v>
      </c>
      <c r="JI47">
        <f t="shared" si="82"/>
        <v>5.8917426606407419E-2</v>
      </c>
      <c r="JJ47">
        <f t="shared" si="83"/>
        <v>0.25952615158305314</v>
      </c>
      <c r="JK47">
        <f t="shared" si="84"/>
        <v>5.7142857142856718E-2</v>
      </c>
      <c r="JL47">
        <f t="shared" si="85"/>
        <v>2.8270042194095124E-2</v>
      </c>
      <c r="JM47">
        <f t="shared" si="86"/>
        <v>-3.8582953349669546E-3</v>
      </c>
      <c r="JN47">
        <f t="shared" si="87"/>
        <v>4.7625432502065301E-2</v>
      </c>
      <c r="JO47">
        <f t="shared" si="88"/>
        <v>8.4645974501452947E-2</v>
      </c>
      <c r="JP47">
        <f t="shared" si="89"/>
        <v>0.13163016927103444</v>
      </c>
      <c r="JQ47">
        <f t="shared" si="90"/>
        <v>8.1535640490673078E-3</v>
      </c>
      <c r="JR47">
        <f t="shared" si="91"/>
        <v>3.982030130514147E-2</v>
      </c>
      <c r="JS47">
        <f t="shared" si="92"/>
        <v>0.10033042955842308</v>
      </c>
      <c r="JT47">
        <f t="shared" si="93"/>
        <v>5.0867052023122694E-2</v>
      </c>
      <c r="JU47">
        <f t="shared" si="94"/>
        <v>0.22573300696014664</v>
      </c>
      <c r="JV47">
        <f t="shared" si="95"/>
        <v>9.4987649095306326E-2</v>
      </c>
      <c r="JW47">
        <f t="shared" si="96"/>
        <v>4.7621685952156101E-2</v>
      </c>
      <c r="JX47">
        <f t="shared" si="97"/>
        <v>5.6239064744128653E-2</v>
      </c>
      <c r="JY47">
        <f t="shared" si="98"/>
        <v>4.457419587877709E-2</v>
      </c>
      <c r="JZ47">
        <f t="shared" si="99"/>
        <v>7.9181760068189E-2</v>
      </c>
      <c r="KA47">
        <f t="shared" si="100"/>
        <v>0.10662914664493539</v>
      </c>
      <c r="KB47">
        <f t="shared" si="101"/>
        <v>4.760732801828027E-2</v>
      </c>
      <c r="KC47">
        <f t="shared" si="102"/>
        <v>3.6146334353587495E-2</v>
      </c>
      <c r="KD47">
        <f t="shared" si="103"/>
        <v>0.1013080276994085</v>
      </c>
      <c r="KE47">
        <f t="shared" si="104"/>
        <v>7.0361550119077299E-2</v>
      </c>
      <c r="KF47">
        <f t="shared" si="105"/>
        <v>3.3478406427854601E-2</v>
      </c>
      <c r="KG47">
        <f t="shared" si="106"/>
        <v>0.11661103284710994</v>
      </c>
      <c r="KH47">
        <f t="shared" si="107"/>
        <v>2.8041730714417623E-2</v>
      </c>
      <c r="KI47">
        <f t="shared" si="108"/>
        <v>2.9426140940609802E-2</v>
      </c>
      <c r="KJ47">
        <f t="shared" si="109"/>
        <v>3.1233306029418539E-2</v>
      </c>
      <c r="KK47">
        <f t="shared" si="110"/>
        <v>5.3983847687029352E-2</v>
      </c>
      <c r="KL47">
        <f t="shared" si="111"/>
        <v>6.8936645269325192E-2</v>
      </c>
      <c r="KM47">
        <f t="shared" si="112"/>
        <v>3.2956109779911813E-2</v>
      </c>
      <c r="KN47">
        <f t="shared" si="113"/>
        <v>3.4045422461388863E-2</v>
      </c>
      <c r="KO47">
        <f t="shared" si="114"/>
        <v>7.2278708301843242E-2</v>
      </c>
      <c r="KP47">
        <f t="shared" si="115"/>
        <v>4.3961864406782736E-2</v>
      </c>
      <c r="KQ47">
        <f t="shared" si="116"/>
        <v>3.7403594916947558E-2</v>
      </c>
      <c r="KR47">
        <f t="shared" si="117"/>
        <v>3.2468154391341209E-2</v>
      </c>
      <c r="KS47">
        <f t="shared" si="118"/>
        <v>1.2307692307675921E-3</v>
      </c>
      <c r="KT47">
        <f t="shared" si="119"/>
        <v>0.11518946345676384</v>
      </c>
      <c r="KU47">
        <f t="shared" si="120"/>
        <v>7.0853773990875002E-2</v>
      </c>
      <c r="KV47">
        <f t="shared" si="121"/>
        <v>5.0545993103386921E-2</v>
      </c>
      <c r="KW47">
        <f t="shared" si="122"/>
        <v>-1.0006671114035637E-3</v>
      </c>
      <c r="KX47">
        <f t="shared" si="123"/>
        <v>9.5405216396055703E-2</v>
      </c>
      <c r="KY47">
        <f t="shared" si="124"/>
        <v>1.431492842535298E-2</v>
      </c>
      <c r="KZ47">
        <f t="shared" si="125"/>
        <v>2.4109754867345901E-2</v>
      </c>
      <c r="LA47">
        <f t="shared" si="126"/>
        <v>5.2775227794477741E-2</v>
      </c>
      <c r="LB47">
        <f t="shared" si="127"/>
        <v>8.1393381197568226E-2</v>
      </c>
      <c r="LC47">
        <f t="shared" si="128"/>
        <v>2.5404157043880549E-2</v>
      </c>
      <c r="LD47">
        <f t="shared" si="129"/>
        <v>0.11280993708690157</v>
      </c>
      <c r="LE47">
        <f t="shared" si="130"/>
        <v>4.6998604241464514E-2</v>
      </c>
      <c r="LF47">
        <f t="shared" si="131"/>
        <v>1.4440433212991932E-2</v>
      </c>
      <c r="LG47">
        <f t="shared" si="132"/>
        <v>4.1447794488015166E-2</v>
      </c>
      <c r="LH47">
        <f t="shared" si="133"/>
        <v>0.12835643269779329</v>
      </c>
      <c r="LI47">
        <f t="shared" si="134"/>
        <v>3.7392138063275793E-2</v>
      </c>
      <c r="LJ47">
        <f t="shared" si="135"/>
        <v>6.3902825455503409E-2</v>
      </c>
      <c r="LK47">
        <f t="shared" si="136"/>
        <v>4.466230936818838E-2</v>
      </c>
      <c r="LL47">
        <f t="shared" si="137"/>
        <v>9.3535895144472692E-2</v>
      </c>
      <c r="LM47">
        <f t="shared" si="138"/>
        <v>3.1037093111274228E-2</v>
      </c>
      <c r="LN47">
        <f t="shared" si="139"/>
        <v>4.943071369063623E-2</v>
      </c>
      <c r="LO47">
        <f t="shared" si="140"/>
        <v>4.4894366197180569E-2</v>
      </c>
      <c r="LP47">
        <f t="shared" si="141"/>
        <v>3.7617154217556736E-2</v>
      </c>
      <c r="LQ47">
        <f t="shared" si="142"/>
        <v>4.0041104142329864E-3</v>
      </c>
      <c r="LR47">
        <f t="shared" si="143"/>
        <v>8.2316482665113488E-2</v>
      </c>
      <c r="LS47">
        <f t="shared" si="144"/>
        <v>9.5399030700753507E-2</v>
      </c>
      <c r="LT47">
        <f t="shared" si="145"/>
        <v>6.4540417655622351E-2</v>
      </c>
      <c r="LU47">
        <f t="shared" si="146"/>
        <v>4.5169930357391364E-2</v>
      </c>
      <c r="LV47">
        <f t="shared" si="147"/>
        <v>0.13590562791840877</v>
      </c>
      <c r="LW47">
        <f t="shared" si="148"/>
        <v>2.1489475348537068E-2</v>
      </c>
      <c r="LX47">
        <f t="shared" si="149"/>
        <v>6.8983957219248326E-2</v>
      </c>
      <c r="LY47">
        <f t="shared" si="150"/>
        <v>4.7245754590409916E-2</v>
      </c>
      <c r="LZ47">
        <f t="shared" si="151"/>
        <v>4.6596737503730612E-2</v>
      </c>
      <c r="MA47">
        <f t="shared" si="152"/>
        <v>3.879405896696686E-2</v>
      </c>
      <c r="MB47">
        <f t="shared" si="153"/>
        <v>1.7319963536917227E-2</v>
      </c>
      <c r="MC47">
        <f t="shared" si="154"/>
        <v>7.3361092347987711E-2</v>
      </c>
      <c r="MD47">
        <f t="shared" si="155"/>
        <v>4.6470588235296706E-2</v>
      </c>
      <c r="ME47">
        <f t="shared" si="156"/>
        <v>0.32478258101347346</v>
      </c>
      <c r="MF47">
        <f t="shared" si="157"/>
        <v>3.4927497141295616E-2</v>
      </c>
      <c r="MG47">
        <f t="shared" si="158"/>
        <v>8.0057183702640922E-2</v>
      </c>
      <c r="MH47">
        <f t="shared" si="159"/>
        <v>7.1788413098234249E-2</v>
      </c>
      <c r="MI47">
        <f t="shared" si="160"/>
        <v>2.410246703261909E-2</v>
      </c>
      <c r="MJ47">
        <f t="shared" si="161"/>
        <v>2.3486602712538662E-2</v>
      </c>
      <c r="MK47">
        <f t="shared" si="162"/>
        <v>0.16147393041353086</v>
      </c>
      <c r="ML47">
        <f t="shared" si="163"/>
        <v>0.20143884892086894</v>
      </c>
      <c r="MM47">
        <f t="shared" si="164"/>
        <v>3.2542417815478952E-2</v>
      </c>
      <c r="MN47">
        <f t="shared" si="165"/>
        <v>3.3033033033033288E-2</v>
      </c>
      <c r="MO47">
        <f t="shared" si="166"/>
        <v>0.14505708850279464</v>
      </c>
      <c r="MP47">
        <f t="shared" si="167"/>
        <v>9.7444089456866445E-2</v>
      </c>
      <c r="MQ47">
        <f t="shared" si="168"/>
        <v>4.103043523423322E-2</v>
      </c>
      <c r="MR47">
        <f t="shared" si="169"/>
        <v>0.13613914537255645</v>
      </c>
      <c r="MS47">
        <f t="shared" si="170"/>
        <v>4.7801962575267254E-2</v>
      </c>
      <c r="MT47">
        <f t="shared" si="171"/>
        <v>8.1606201260060907E-2</v>
      </c>
      <c r="MU47">
        <f t="shared" si="172"/>
        <v>3.6713010666232115E-2</v>
      </c>
      <c r="MV47">
        <f t="shared" si="173"/>
        <v>2.9798466846357119E-2</v>
      </c>
      <c r="MW47">
        <f t="shared" si="174"/>
        <v>5.8884142685854624E-2</v>
      </c>
      <c r="MX47">
        <f t="shared" si="175"/>
        <v>-5.5769211854156397E-3</v>
      </c>
      <c r="MY47">
        <f t="shared" si="176"/>
        <v>0.12983019731511769</v>
      </c>
      <c r="MZ47">
        <f t="shared" si="177"/>
        <v>0.10718038528896945</v>
      </c>
      <c r="NA47">
        <f t="shared" si="178"/>
        <v>1.4229221100207745E-2</v>
      </c>
      <c r="NB47">
        <f t="shared" si="179"/>
        <v>3.737971872686896E-2</v>
      </c>
      <c r="NC47">
        <f t="shared" si="180"/>
        <v>3.4303953821130495E-2</v>
      </c>
      <c r="ND47">
        <f t="shared" si="181"/>
        <v>8.4944894988565833E-2</v>
      </c>
      <c r="NE47">
        <f t="shared" si="182"/>
        <v>0.12976111197744755</v>
      </c>
      <c r="NF47">
        <f t="shared" si="183"/>
        <v>5.7822558797995249E-3</v>
      </c>
      <c r="NG47">
        <f t="shared" si="184"/>
        <v>0.23087919942816559</v>
      </c>
      <c r="NH47">
        <f t="shared" si="185"/>
        <v>0.19374735234855667</v>
      </c>
      <c r="NI47">
        <f t="shared" si="186"/>
        <v>3.2513892911523179E-2</v>
      </c>
      <c r="NJ47">
        <f t="shared" si="187"/>
        <v>0.17085003269598853</v>
      </c>
      <c r="NK47">
        <f t="shared" si="188"/>
        <v>6.2581244196842967E-2</v>
      </c>
      <c r="NL47">
        <f t="shared" si="189"/>
        <v>2.7538726333905972E-2</v>
      </c>
    </row>
    <row r="48" spans="1:376" x14ac:dyDescent="0.4">
      <c r="A48" s="1" t="s">
        <v>46</v>
      </c>
      <c r="B48" s="3">
        <v>102.105224912548</v>
      </c>
      <c r="C48" s="4">
        <v>105.77699478822601</v>
      </c>
      <c r="D48" s="3">
        <v>114.86111571591</v>
      </c>
      <c r="E48" s="4">
        <v>105.06570318493399</v>
      </c>
      <c r="F48" s="3">
        <v>104.292267365662</v>
      </c>
      <c r="G48" s="4">
        <v>104.877313187154</v>
      </c>
      <c r="H48" s="3">
        <v>106.165600715598</v>
      </c>
      <c r="I48" s="4">
        <v>103.850156087409</v>
      </c>
      <c r="J48" s="3">
        <v>103.594996881841</v>
      </c>
      <c r="K48" s="4">
        <v>107.066666666667</v>
      </c>
      <c r="L48" s="3">
        <v>103.745157124408</v>
      </c>
      <c r="M48" s="4">
        <v>99.416989400967395</v>
      </c>
      <c r="N48" s="3">
        <v>113.452580791561</v>
      </c>
      <c r="O48" s="4">
        <v>110.924565698962</v>
      </c>
      <c r="P48" s="3">
        <v>163.84913159880799</v>
      </c>
      <c r="Q48" s="4">
        <v>103.90439962678499</v>
      </c>
      <c r="R48" s="3">
        <v>102.068808366583</v>
      </c>
      <c r="S48" s="4">
        <v>103.004710086081</v>
      </c>
      <c r="T48" s="3">
        <v>110.173612882382</v>
      </c>
      <c r="U48" s="4">
        <v>110.48902589101201</v>
      </c>
      <c r="V48" s="3">
        <v>103.3533</v>
      </c>
      <c r="W48" s="4">
        <v>109.976048315933</v>
      </c>
      <c r="X48" s="3">
        <v>107.20668485218999</v>
      </c>
      <c r="Y48" s="4">
        <v>100.031103905685</v>
      </c>
      <c r="Z48" s="3">
        <v>103.768412349508</v>
      </c>
      <c r="AA48" s="4">
        <v>103.840399002494</v>
      </c>
      <c r="AB48" s="3">
        <v>111.221610293829</v>
      </c>
      <c r="AC48" s="4">
        <v>105.58667676003</v>
      </c>
      <c r="AD48" s="3">
        <v>107.174879123135</v>
      </c>
      <c r="AE48" s="4">
        <v>103.434156140147</v>
      </c>
      <c r="AF48" s="3">
        <v>103.291356611334</v>
      </c>
      <c r="AG48" s="4">
        <v>101.923416233946</v>
      </c>
      <c r="AH48" s="3">
        <v>100.364569085821</v>
      </c>
      <c r="AI48" s="4">
        <v>106.188395187643</v>
      </c>
      <c r="AJ48" s="3">
        <v>103.655127929478</v>
      </c>
      <c r="AK48" s="4">
        <v>104.5280468574</v>
      </c>
      <c r="AL48" s="3">
        <v>106.519790536397</v>
      </c>
      <c r="AM48" s="4">
        <v>106.111670285573</v>
      </c>
      <c r="AN48" s="3">
        <v>103.733192855572</v>
      </c>
      <c r="AO48" s="4">
        <v>103.645383380536</v>
      </c>
      <c r="AP48" s="3">
        <v>119.199116367323</v>
      </c>
      <c r="AQ48" s="4">
        <v>101.734501015349</v>
      </c>
      <c r="AR48" s="3">
        <v>105.522640342241</v>
      </c>
      <c r="AS48" s="4">
        <v>104.62807521629099</v>
      </c>
      <c r="AT48" s="3">
        <v>101.96850393700799</v>
      </c>
      <c r="AU48" s="4">
        <v>103.214520008747</v>
      </c>
      <c r="AV48" s="3">
        <v>102.988193424055</v>
      </c>
      <c r="AW48" s="4">
        <v>102.024726751478</v>
      </c>
      <c r="AX48" s="3">
        <v>102.955093295241</v>
      </c>
      <c r="AY48" s="4">
        <v>106.047981743991</v>
      </c>
      <c r="AZ48" s="3">
        <v>101.65370516929799</v>
      </c>
      <c r="BA48" s="4">
        <v>107.395465288548</v>
      </c>
      <c r="BB48" s="3">
        <v>104.963587213563</v>
      </c>
      <c r="BC48" s="4">
        <v>111.598321812416</v>
      </c>
      <c r="BD48" s="3">
        <v>106.390134529148</v>
      </c>
      <c r="BE48" s="4">
        <v>105.62874251497</v>
      </c>
      <c r="BF48" s="3">
        <v>105.753476852734</v>
      </c>
      <c r="BG48" s="4">
        <v>106.978897433811</v>
      </c>
      <c r="BH48" s="3">
        <v>139.95455866379501</v>
      </c>
      <c r="BI48" s="4">
        <v>108.033664881408</v>
      </c>
      <c r="BJ48" s="3">
        <v>103.63431588426999</v>
      </c>
      <c r="BK48" s="4">
        <v>102.19078287494099</v>
      </c>
      <c r="BL48" s="3">
        <v>102.338313299673</v>
      </c>
      <c r="BM48" s="4">
        <v>105.345727440761</v>
      </c>
      <c r="BN48" s="3">
        <v>106.287466666667</v>
      </c>
      <c r="BO48" s="4">
        <v>102.341860422471</v>
      </c>
      <c r="BP48" s="3">
        <v>109.268191525269</v>
      </c>
      <c r="BQ48" s="4">
        <v>102.767696620557</v>
      </c>
      <c r="BR48" s="3">
        <v>103.958802703573</v>
      </c>
      <c r="BS48" s="4">
        <v>102.744730347713</v>
      </c>
      <c r="BT48" s="3">
        <v>107.626468851664</v>
      </c>
      <c r="BU48" s="4">
        <v>123.330025277717</v>
      </c>
      <c r="BV48" s="3">
        <v>106.253143336127</v>
      </c>
      <c r="BW48" s="4">
        <v>105.626467184053</v>
      </c>
      <c r="BX48" s="3">
        <v>107.724605233026</v>
      </c>
      <c r="BY48" s="4">
        <v>107.999697267842</v>
      </c>
      <c r="BZ48" s="3">
        <v>103.799381655788</v>
      </c>
      <c r="CA48" s="4">
        <v>105.001835559163</v>
      </c>
      <c r="CB48" s="3">
        <v>110.65845570819501</v>
      </c>
      <c r="CC48" s="4">
        <v>106.027021259374</v>
      </c>
      <c r="CD48" s="3">
        <v>131.30963285896399</v>
      </c>
      <c r="CE48" s="4">
        <v>106.01508778957199</v>
      </c>
      <c r="CF48" s="3">
        <v>102.843901411418</v>
      </c>
      <c r="CG48" s="4">
        <v>99.841799964844398</v>
      </c>
      <c r="CH48" s="3">
        <v>104.610860504839</v>
      </c>
      <c r="CI48" s="4">
        <v>109.28139701548599</v>
      </c>
      <c r="CJ48" s="3">
        <v>116.57742227671601</v>
      </c>
      <c r="CK48" s="4">
        <v>102.725523361841</v>
      </c>
      <c r="CL48" s="3">
        <v>104.75111725159999</v>
      </c>
      <c r="CM48" s="4">
        <v>106.455166336197</v>
      </c>
      <c r="CN48" s="3">
        <v>105.30542013191901</v>
      </c>
      <c r="CO48" s="4">
        <v>116.8716675918</v>
      </c>
      <c r="CP48" s="3">
        <v>109.23131477158699</v>
      </c>
      <c r="CQ48" s="4">
        <v>104.762574442112</v>
      </c>
      <c r="CR48" s="3">
        <v>104.986253800282</v>
      </c>
      <c r="CS48" s="4">
        <v>105.84278804860401</v>
      </c>
      <c r="CT48" s="3">
        <v>112.583203253476</v>
      </c>
      <c r="CU48" s="4">
        <v>121.571460568482</v>
      </c>
      <c r="CV48" s="3">
        <v>104.518299236123</v>
      </c>
      <c r="CW48" s="4">
        <v>103.528983528984</v>
      </c>
      <c r="CX48" s="3">
        <v>109.15991902834</v>
      </c>
      <c r="CY48" s="4">
        <v>102.194898344389</v>
      </c>
      <c r="CZ48" s="3">
        <v>103.582736210631</v>
      </c>
      <c r="DA48" s="4">
        <v>113.32455785784499</v>
      </c>
      <c r="DB48" s="3">
        <v>104.593802322705</v>
      </c>
      <c r="DC48" s="4">
        <v>102.80240819823101</v>
      </c>
      <c r="DD48" s="3">
        <v>102.892682797175</v>
      </c>
      <c r="DE48" s="4">
        <v>106.274537564596</v>
      </c>
      <c r="DF48" s="3">
        <v>106.71657309211901</v>
      </c>
      <c r="DG48" s="4">
        <v>103.067348016002</v>
      </c>
      <c r="DH48" s="3">
        <v>106.61628119416601</v>
      </c>
      <c r="DI48" s="4">
        <v>107.831750412628</v>
      </c>
      <c r="DJ48" s="3">
        <v>109.494785317622</v>
      </c>
      <c r="DK48" s="4">
        <v>103.78109516459401</v>
      </c>
      <c r="DL48" s="3">
        <v>104.137787753184</v>
      </c>
      <c r="DM48" s="4">
        <v>101.360387364538</v>
      </c>
      <c r="DN48" s="3">
        <v>111.46234464766</v>
      </c>
      <c r="DO48" s="4">
        <v>104.678418906335</v>
      </c>
      <c r="DP48" s="3">
        <v>105.737441876554</v>
      </c>
      <c r="DQ48" s="4">
        <v>100.367033700368</v>
      </c>
      <c r="DR48" s="3">
        <v>111.366359059221</v>
      </c>
      <c r="DS48" s="4">
        <v>103.214520008747</v>
      </c>
      <c r="DT48" s="3">
        <v>102.825019927005</v>
      </c>
      <c r="DU48" s="4">
        <v>104.59045971138799</v>
      </c>
      <c r="DV48" s="3">
        <v>108.998076335329</v>
      </c>
      <c r="DW48" s="4">
        <v>104.21632284047</v>
      </c>
      <c r="DX48" s="3">
        <v>112.16801406918999</v>
      </c>
      <c r="DY48" s="4">
        <v>103.419254789977</v>
      </c>
      <c r="DZ48" s="3">
        <v>101.022531897566</v>
      </c>
      <c r="EA48" s="4">
        <v>104.907734589713</v>
      </c>
      <c r="EB48" s="3">
        <v>113.706590555895</v>
      </c>
      <c r="EC48" s="4">
        <v>106.506024096386</v>
      </c>
      <c r="ED48" s="3">
        <v>106.458797327394</v>
      </c>
      <c r="EE48" s="4">
        <v>104.955320877335</v>
      </c>
      <c r="EF48" s="3">
        <v>108.763381321521</v>
      </c>
      <c r="EG48" s="4">
        <v>104.02265358887</v>
      </c>
      <c r="EH48" s="3">
        <v>105.161201051612</v>
      </c>
      <c r="EI48" s="4">
        <v>104.063370984304</v>
      </c>
      <c r="EJ48" s="3">
        <v>103.506535471935</v>
      </c>
      <c r="EK48" s="4">
        <v>100.43968172027699</v>
      </c>
      <c r="EL48" s="3">
        <v>105.540856919885</v>
      </c>
      <c r="EM48" s="4">
        <v>108.695298188412</v>
      </c>
      <c r="EN48" s="3">
        <v>106.230022901571</v>
      </c>
      <c r="EO48" s="4">
        <v>103.82391392962199</v>
      </c>
      <c r="EP48" s="3">
        <v>111.519563239308</v>
      </c>
      <c r="EQ48" s="4">
        <v>103.00992479404999</v>
      </c>
      <c r="ER48" s="3">
        <v>107.665809904873</v>
      </c>
      <c r="ES48" s="4">
        <v>106.20822997088401</v>
      </c>
      <c r="ET48" s="3">
        <v>105.640921879646</v>
      </c>
      <c r="EU48" s="4">
        <v>104.063418149565</v>
      </c>
      <c r="EV48" s="3">
        <v>101.644815256258</v>
      </c>
      <c r="EW48" s="4">
        <v>108.291796298959</v>
      </c>
      <c r="EX48" s="3">
        <v>105.966867028295</v>
      </c>
      <c r="EY48" s="4">
        <v>154.300588438311</v>
      </c>
      <c r="EZ48" s="3">
        <v>103.04872544557399</v>
      </c>
      <c r="FA48" s="4">
        <v>106.787224048849</v>
      </c>
      <c r="FB48" s="3">
        <v>106.161619475705</v>
      </c>
      <c r="FC48" s="4">
        <v>103.390178106612</v>
      </c>
      <c r="FD48" s="3">
        <v>104.038397881496</v>
      </c>
      <c r="FE48" s="4">
        <v>124.24194865952499</v>
      </c>
      <c r="FF48" s="3">
        <v>119.750711702701</v>
      </c>
      <c r="FG48" s="4">
        <v>103.124526472103</v>
      </c>
      <c r="FH48" s="3">
        <v>103.30170421890899</v>
      </c>
      <c r="FI48" s="4">
        <v>114.047984403683</v>
      </c>
      <c r="FJ48" s="3">
        <v>114.60754783102099</v>
      </c>
      <c r="FK48" s="4">
        <v>104.61501198086501</v>
      </c>
      <c r="FL48" s="3">
        <v>113.771434657578</v>
      </c>
      <c r="FM48" s="4">
        <v>103.749529913974</v>
      </c>
      <c r="FN48" s="3">
        <v>107.914308989144</v>
      </c>
      <c r="FO48" s="4">
        <v>105.855117287037</v>
      </c>
      <c r="FP48" s="3">
        <v>103.682745502015</v>
      </c>
      <c r="FQ48" s="4">
        <v>105.767937219731</v>
      </c>
      <c r="FR48" s="3">
        <v>100.80112773371199</v>
      </c>
      <c r="FS48" s="4">
        <v>120.807978559679</v>
      </c>
      <c r="FT48" s="3">
        <v>108.232445520581</v>
      </c>
      <c r="FU48" s="4">
        <v>100.826562062202</v>
      </c>
      <c r="FV48" s="3">
        <v>104.27223968929199</v>
      </c>
      <c r="FW48" s="4">
        <v>103.850625184873</v>
      </c>
      <c r="FX48" s="3">
        <v>109.007450543804</v>
      </c>
      <c r="FY48" s="4">
        <v>116.018136710142</v>
      </c>
      <c r="FZ48" s="3">
        <v>101.194945542955</v>
      </c>
      <c r="GA48" s="4">
        <v>130.279270548851</v>
      </c>
      <c r="GB48" s="3">
        <v>122.32350808515901</v>
      </c>
      <c r="GC48" s="4">
        <v>102.93480254347</v>
      </c>
      <c r="GD48" s="3">
        <v>123.761675161291</v>
      </c>
      <c r="GE48" s="4">
        <v>107.695863184654</v>
      </c>
      <c r="GF48" s="3">
        <v>103.78253991083</v>
      </c>
      <c r="GG48" s="1" t="s">
        <v>46</v>
      </c>
      <c r="GH48">
        <f t="shared" si="3"/>
        <v>3.1785383713694326E-2</v>
      </c>
      <c r="GI48">
        <f t="shared" si="4"/>
        <v>5.3567946968226421E-2</v>
      </c>
      <c r="GJ48">
        <f t="shared" si="5"/>
        <v>0.13227668687251648</v>
      </c>
      <c r="GK48">
        <f t="shared" si="6"/>
        <v>5.3812549642572316E-2</v>
      </c>
      <c r="GL48">
        <f t="shared" si="7"/>
        <v>4.1387207590376729E-2</v>
      </c>
      <c r="GM48">
        <f t="shared" si="8"/>
        <v>5.7450095749247865E-2</v>
      </c>
      <c r="GN48">
        <f t="shared" si="9"/>
        <v>6.103660799929167E-2</v>
      </c>
      <c r="GO48">
        <f t="shared" si="10"/>
        <v>3.4196891191707435E-2</v>
      </c>
      <c r="GP48">
        <f t="shared" si="11"/>
        <v>3.5398238910453905E-2</v>
      </c>
      <c r="GQ48">
        <f t="shared" si="12"/>
        <v>7.6407506702415917E-2</v>
      </c>
      <c r="GR48">
        <f t="shared" si="13"/>
        <v>3.717681332141165E-2</v>
      </c>
      <c r="GS48">
        <f t="shared" si="14"/>
        <v>-5.8814020030617531E-3</v>
      </c>
      <c r="GT48">
        <f t="shared" si="15"/>
        <v>0.121862659488847</v>
      </c>
      <c r="GU48">
        <f t="shared" si="16"/>
        <v>0.1044810773159941</v>
      </c>
      <c r="GV48">
        <f t="shared" si="17"/>
        <v>0.63018981314616429</v>
      </c>
      <c r="GW48">
        <f t="shared" si="18"/>
        <v>3.6366239530382094E-2</v>
      </c>
      <c r="GX48">
        <f t="shared" si="19"/>
        <v>2.2421125100896555E-2</v>
      </c>
      <c r="GY48">
        <f t="shared" si="20"/>
        <v>3.32355816226797E-2</v>
      </c>
      <c r="GZ48">
        <f t="shared" si="21"/>
        <v>9.0187104590115919E-2</v>
      </c>
      <c r="HA48">
        <f t="shared" si="22"/>
        <v>0.10506189952679557</v>
      </c>
      <c r="HB48">
        <f t="shared" si="23"/>
        <v>3.9230755823931096E-2</v>
      </c>
      <c r="HC48">
        <f t="shared" si="24"/>
        <v>8.350645831451553E-2</v>
      </c>
      <c r="HD48">
        <f t="shared" si="25"/>
        <v>7.1365390929906347E-2</v>
      </c>
      <c r="HE48">
        <f t="shared" si="26"/>
        <v>1.0226422145127589E-3</v>
      </c>
      <c r="HF48">
        <f t="shared" si="27"/>
        <v>3.9332828996831326E-2</v>
      </c>
      <c r="HG48">
        <f t="shared" si="28"/>
        <v>3.1714568880082394E-2</v>
      </c>
      <c r="HH48">
        <f t="shared" si="29"/>
        <v>0.10594723885381141</v>
      </c>
      <c r="HI48">
        <f t="shared" si="30"/>
        <v>4.7147147147149626E-2</v>
      </c>
      <c r="HJ48">
        <f t="shared" si="31"/>
        <v>6.717066367448532E-2</v>
      </c>
      <c r="HK48">
        <f t="shared" si="32"/>
        <v>3.2546660496675539E-2</v>
      </c>
      <c r="HL48">
        <f t="shared" si="33"/>
        <v>2.9965753424656905E-2</v>
      </c>
      <c r="HM48">
        <f t="shared" si="34"/>
        <v>2.4269052791586754E-2</v>
      </c>
      <c r="HN48">
        <f t="shared" si="35"/>
        <v>-8.4443431904701605E-4</v>
      </c>
      <c r="HO48">
        <f t="shared" si="36"/>
        <v>2.7857191854094854E-2</v>
      </c>
      <c r="HP48">
        <f t="shared" si="37"/>
        <v>3.1185831622185356E-2</v>
      </c>
      <c r="HQ48">
        <f t="shared" si="38"/>
        <v>6.5197428833788651E-2</v>
      </c>
      <c r="HR48">
        <f t="shared" si="39"/>
        <v>6.2091349546081309E-2</v>
      </c>
      <c r="HS48">
        <f t="shared" si="40"/>
        <v>6.4384506838322197E-2</v>
      </c>
      <c r="HT48">
        <f t="shared" si="41"/>
        <v>3.4767664822321187E-2</v>
      </c>
      <c r="HU48">
        <f t="shared" si="42"/>
        <v>2.4621941222200405E-3</v>
      </c>
      <c r="HV48">
        <f t="shared" si="43"/>
        <v>0.19521446712873036</v>
      </c>
      <c r="HW48">
        <f t="shared" si="44"/>
        <v>1.2361571760161949E-2</v>
      </c>
      <c r="HX48">
        <f t="shared" si="45"/>
        <v>5.2063969144703126E-2</v>
      </c>
      <c r="HY48">
        <f t="shared" si="46"/>
        <v>4.599621035230772E-2</v>
      </c>
      <c r="HZ48">
        <f t="shared" si="47"/>
        <v>2.0415472779371502E-2</v>
      </c>
      <c r="IA48">
        <f t="shared" si="48"/>
        <v>2.8770706190056172E-2</v>
      </c>
      <c r="IB48">
        <f t="shared" si="49"/>
        <v>2.9828706438274732E-2</v>
      </c>
      <c r="IC48">
        <f t="shared" si="50"/>
        <v>1.787629603146268E-2</v>
      </c>
      <c r="ID48">
        <f t="shared" si="51"/>
        <v>2.7075169219806572E-2</v>
      </c>
      <c r="IE48">
        <f t="shared" si="52"/>
        <v>4.5009918885483557E-2</v>
      </c>
      <c r="IF48">
        <f t="shared" si="53"/>
        <v>1.4324261301185803E-2</v>
      </c>
      <c r="IG48">
        <f t="shared" si="54"/>
        <v>7.1728910353752395E-2</v>
      </c>
      <c r="IH48">
        <f t="shared" si="55"/>
        <v>4.8908542040177361E-2</v>
      </c>
      <c r="II48">
        <f t="shared" si="56"/>
        <v>9.0039795375640663E-2</v>
      </c>
      <c r="IJ48">
        <f t="shared" si="57"/>
        <v>6.5236051502145065E-2</v>
      </c>
      <c r="IK48">
        <f t="shared" si="58"/>
        <v>4.9375371802493184E-2</v>
      </c>
      <c r="IL48">
        <f t="shared" si="59"/>
        <v>5.2521805081537254E-2</v>
      </c>
      <c r="IM48">
        <f t="shared" si="60"/>
        <v>6.0599128001679325E-2</v>
      </c>
      <c r="IN48">
        <f t="shared" si="61"/>
        <v>0.39995156274948807</v>
      </c>
      <c r="IO48">
        <f t="shared" si="62"/>
        <v>8.1992337164753071E-2</v>
      </c>
      <c r="IP48">
        <f t="shared" si="63"/>
        <v>3.8307371676550961E-2</v>
      </c>
      <c r="IQ48">
        <f t="shared" si="64"/>
        <v>2.1386612262130233E-2</v>
      </c>
      <c r="IR48">
        <f t="shared" si="65"/>
        <v>2.6557217523757393E-2</v>
      </c>
      <c r="IS48">
        <f t="shared" si="66"/>
        <v>4.1329038498241877E-2</v>
      </c>
      <c r="IT48">
        <f t="shared" si="67"/>
        <v>6.7026823713346229E-2</v>
      </c>
      <c r="IU48">
        <f t="shared" si="68"/>
        <v>2.1970687416874357E-2</v>
      </c>
      <c r="IV48">
        <f t="shared" si="69"/>
        <v>8.399842875233654E-2</v>
      </c>
      <c r="IW48">
        <f t="shared" si="70"/>
        <v>2.3778484041612646E-2</v>
      </c>
      <c r="IX48">
        <f t="shared" si="71"/>
        <v>3.20478001086415E-2</v>
      </c>
      <c r="IY48">
        <f t="shared" si="72"/>
        <v>1.8912280701751438E-2</v>
      </c>
      <c r="IZ48">
        <f t="shared" si="73"/>
        <v>7.3008995890176287E-2</v>
      </c>
      <c r="JA48">
        <f t="shared" si="74"/>
        <v>0.2147379622097183</v>
      </c>
      <c r="JB48">
        <f t="shared" si="75"/>
        <v>5.2823920265779201E-2</v>
      </c>
      <c r="JC48">
        <f t="shared" si="76"/>
        <v>5.7507742392548522E-2</v>
      </c>
      <c r="JD48">
        <f t="shared" si="77"/>
        <v>7.3368476002619198E-2</v>
      </c>
      <c r="JE48">
        <f t="shared" si="78"/>
        <v>7.4224631135198837E-2</v>
      </c>
      <c r="JF48">
        <f t="shared" si="79"/>
        <v>3.3944702983845554E-2</v>
      </c>
      <c r="JG48">
        <f t="shared" si="80"/>
        <v>5.2563934392159561E-2</v>
      </c>
      <c r="JH48">
        <f t="shared" si="81"/>
        <v>9.1588785046724297E-2</v>
      </c>
      <c r="JI48">
        <f t="shared" si="82"/>
        <v>4.6678706294142058E-2</v>
      </c>
      <c r="JJ48">
        <f t="shared" si="83"/>
        <v>0.29914893235332163</v>
      </c>
      <c r="JK48">
        <f t="shared" si="84"/>
        <v>6.0363247863248537E-2</v>
      </c>
      <c r="JL48">
        <f t="shared" si="85"/>
        <v>2.4339068401173281E-2</v>
      </c>
      <c r="JM48">
        <f t="shared" si="86"/>
        <v>1.4104372355430161E-3</v>
      </c>
      <c r="JN48">
        <f t="shared" si="87"/>
        <v>4.6088564381118413E-2</v>
      </c>
      <c r="JO48">
        <f t="shared" si="88"/>
        <v>8.9345980597990593E-2</v>
      </c>
      <c r="JP48">
        <f t="shared" si="89"/>
        <v>0.16512498828603506</v>
      </c>
      <c r="JQ48">
        <f t="shared" si="90"/>
        <v>3.2690318918731975E-2</v>
      </c>
      <c r="JR48">
        <f t="shared" si="91"/>
        <v>4.3163283345757808E-2</v>
      </c>
      <c r="JS48">
        <f t="shared" si="92"/>
        <v>6.1200585651532968E-2</v>
      </c>
      <c r="JT48">
        <f t="shared" si="93"/>
        <v>4.6750285062722607E-2</v>
      </c>
      <c r="JU48">
        <f t="shared" si="94"/>
        <v>0.17105303569637642</v>
      </c>
      <c r="JV48">
        <f t="shared" si="95"/>
        <v>6.5791126192047189E-2</v>
      </c>
      <c r="JW48">
        <f t="shared" si="96"/>
        <v>4.5402038371405107E-2</v>
      </c>
      <c r="JX48">
        <f t="shared" si="97"/>
        <v>5.3297012188689985E-2</v>
      </c>
      <c r="JY48">
        <f t="shared" si="98"/>
        <v>5.3645853817718026E-2</v>
      </c>
      <c r="JZ48">
        <f t="shared" si="99"/>
        <v>9.0120511161444483E-2</v>
      </c>
      <c r="KA48">
        <f t="shared" si="100"/>
        <v>0.21699335738414383</v>
      </c>
      <c r="KB48">
        <f t="shared" si="101"/>
        <v>4.5116722556317601E-2</v>
      </c>
      <c r="KC48">
        <f t="shared" si="102"/>
        <v>3.1703424260020041E-2</v>
      </c>
      <c r="KD48">
        <f t="shared" si="103"/>
        <v>8.8844018172638872E-2</v>
      </c>
      <c r="KE48">
        <f t="shared" si="104"/>
        <v>7.597092891210866E-2</v>
      </c>
      <c r="KF48">
        <f t="shared" si="105"/>
        <v>3.358829398070684E-2</v>
      </c>
      <c r="KG48">
        <f t="shared" si="106"/>
        <v>0.11060993218248494</v>
      </c>
      <c r="KH48">
        <f t="shared" si="107"/>
        <v>2.5206495925105932E-2</v>
      </c>
      <c r="KI48">
        <f t="shared" si="108"/>
        <v>2.9183206774286097E-2</v>
      </c>
      <c r="KJ48">
        <f t="shared" si="109"/>
        <v>2.3260731655741163E-2</v>
      </c>
      <c r="KK48">
        <f t="shared" si="110"/>
        <v>5.5815679344581648E-2</v>
      </c>
      <c r="KL48">
        <f t="shared" si="111"/>
        <v>6.4730290456431527E-2</v>
      </c>
      <c r="KM48">
        <f t="shared" si="112"/>
        <v>3.3686369711090958E-2</v>
      </c>
      <c r="KN48">
        <f t="shared" si="113"/>
        <v>5.3886420358264076E-2</v>
      </c>
      <c r="KO48">
        <f t="shared" si="114"/>
        <v>8.8170848350064501E-2</v>
      </c>
      <c r="KP48">
        <f t="shared" si="115"/>
        <v>9.8369565217395927E-2</v>
      </c>
      <c r="KQ48">
        <f t="shared" si="116"/>
        <v>3.881086556154445E-2</v>
      </c>
      <c r="KR48">
        <f t="shared" si="117"/>
        <v>4.4619063887943566E-2</v>
      </c>
      <c r="KS48">
        <f t="shared" si="118"/>
        <v>1.6024653312792125E-2</v>
      </c>
      <c r="KT48">
        <f t="shared" si="119"/>
        <v>0.10353124336565078</v>
      </c>
      <c r="KU48">
        <f t="shared" si="120"/>
        <v>3.5205453352237681E-2</v>
      </c>
      <c r="KV48">
        <f t="shared" si="121"/>
        <v>5.0433043063361715E-2</v>
      </c>
      <c r="KW48">
        <f t="shared" si="122"/>
        <v>3.3255736616188969E-4</v>
      </c>
      <c r="KX48">
        <f t="shared" si="123"/>
        <v>8.5616723609610812E-2</v>
      </c>
      <c r="KY48">
        <f t="shared" si="124"/>
        <v>2.8770706190056172E-2</v>
      </c>
      <c r="KZ48">
        <f t="shared" si="125"/>
        <v>2.3450026723682571E-2</v>
      </c>
      <c r="LA48">
        <f t="shared" si="126"/>
        <v>4.5904597113879841E-2</v>
      </c>
      <c r="LB48">
        <f t="shared" si="127"/>
        <v>9.2134021856612236E-2</v>
      </c>
      <c r="LC48">
        <f t="shared" si="128"/>
        <v>2.8219266947776545E-2</v>
      </c>
      <c r="LD48">
        <f t="shared" si="129"/>
        <v>9.6816798481806021E-2</v>
      </c>
      <c r="LE48">
        <f t="shared" si="130"/>
        <v>3.7088103655512628E-2</v>
      </c>
      <c r="LF48">
        <f t="shared" si="131"/>
        <v>1.4909090909092759E-2</v>
      </c>
      <c r="LG48">
        <f t="shared" si="132"/>
        <v>4.5160372661970261E-2</v>
      </c>
      <c r="LH48">
        <f t="shared" si="133"/>
        <v>0.11466780480864958</v>
      </c>
      <c r="LI48">
        <f t="shared" si="134"/>
        <v>6.0460652591175723E-2</v>
      </c>
      <c r="LJ48">
        <f t="shared" si="135"/>
        <v>5.5873180873174277E-2</v>
      </c>
      <c r="LK48">
        <f t="shared" si="136"/>
        <v>4.4181034482751125E-2</v>
      </c>
      <c r="LL48">
        <f t="shared" si="137"/>
        <v>8.996744598993911E-2</v>
      </c>
      <c r="LM48">
        <f t="shared" si="138"/>
        <v>3.4714738251522048E-2</v>
      </c>
      <c r="LN48">
        <f t="shared" si="139"/>
        <v>4.7409040793822799E-2</v>
      </c>
      <c r="LO48">
        <f t="shared" si="140"/>
        <v>4.0786384976526202E-2</v>
      </c>
      <c r="LP48">
        <f t="shared" si="141"/>
        <v>3.2045630768903655E-2</v>
      </c>
      <c r="LQ48">
        <f t="shared" si="142"/>
        <v>2.0600980322520446E-3</v>
      </c>
      <c r="LR48">
        <f t="shared" si="143"/>
        <v>4.1863960916953102E-2</v>
      </c>
      <c r="LS48">
        <f t="shared" si="144"/>
        <v>8.1232953307124323E-2</v>
      </c>
      <c r="LT48">
        <f t="shared" si="145"/>
        <v>5.2665721278696953E-2</v>
      </c>
      <c r="LU48">
        <f t="shared" si="146"/>
        <v>2.802936518300525E-2</v>
      </c>
      <c r="LV48">
        <f t="shared" si="147"/>
        <v>0.10640346653827271</v>
      </c>
      <c r="LW48">
        <f t="shared" si="148"/>
        <v>3.0677102942914702E-2</v>
      </c>
      <c r="LX48">
        <f t="shared" si="149"/>
        <v>6.7801955219170651E-2</v>
      </c>
      <c r="LY48">
        <f t="shared" si="150"/>
        <v>5.5395132746721032E-2</v>
      </c>
      <c r="LZ48">
        <f t="shared" si="151"/>
        <v>5.6048191377670475E-2</v>
      </c>
      <c r="MA48">
        <f t="shared" si="152"/>
        <v>3.9654408506863525E-2</v>
      </c>
      <c r="MB48">
        <f t="shared" si="153"/>
        <v>1.2951362004652855E-2</v>
      </c>
      <c r="MC48">
        <f t="shared" si="154"/>
        <v>8.9377925685194759E-2</v>
      </c>
      <c r="MD48">
        <f t="shared" si="155"/>
        <v>5.4259043173856991E-2</v>
      </c>
      <c r="ME48">
        <f t="shared" si="156"/>
        <v>0.5797216128906737</v>
      </c>
      <c r="MF48">
        <f t="shared" si="157"/>
        <v>3.065080209838178E-2</v>
      </c>
      <c r="MG48">
        <f t="shared" si="158"/>
        <v>6.9379115710252126E-2</v>
      </c>
      <c r="MH48">
        <f t="shared" si="159"/>
        <v>6.4059982242103297E-2</v>
      </c>
      <c r="MI48">
        <f t="shared" si="160"/>
        <v>2.962986237667864E-2</v>
      </c>
      <c r="MJ48">
        <f t="shared" si="161"/>
        <v>4.003970880212071E-2</v>
      </c>
      <c r="MK48">
        <f t="shared" si="162"/>
        <v>0.19840656897495612</v>
      </c>
      <c r="ML48">
        <f t="shared" si="163"/>
        <v>0.17410983705492233</v>
      </c>
      <c r="MM48">
        <f t="shared" si="164"/>
        <v>3.3166616982981179E-2</v>
      </c>
      <c r="MN48">
        <f t="shared" si="165"/>
        <v>4.2345199772766184E-2</v>
      </c>
      <c r="MO48">
        <f t="shared" si="166"/>
        <v>0.13219801092772254</v>
      </c>
      <c r="MP48">
        <f t="shared" si="167"/>
        <v>0.14654424040067027</v>
      </c>
      <c r="MQ48">
        <f t="shared" si="168"/>
        <v>4.1330853482128171E-2</v>
      </c>
      <c r="MR48">
        <f t="shared" si="169"/>
        <v>0.13324846170167182</v>
      </c>
      <c r="MS48">
        <f t="shared" si="170"/>
        <v>3.245487657973567E-2</v>
      </c>
      <c r="MT48">
        <f t="shared" si="171"/>
        <v>5.8765328747474754E-2</v>
      </c>
      <c r="MU48">
        <f t="shared" si="172"/>
        <v>1.5427359003006735E-2</v>
      </c>
      <c r="MV48">
        <f t="shared" si="173"/>
        <v>3.2992690394335389E-2</v>
      </c>
      <c r="MW48">
        <f t="shared" si="174"/>
        <v>6.3721437161756489E-2</v>
      </c>
      <c r="MX48">
        <f t="shared" si="175"/>
        <v>9.9362449150106613E-3</v>
      </c>
      <c r="MY48">
        <f t="shared" si="176"/>
        <v>0.21127947200626029</v>
      </c>
      <c r="MZ48">
        <f t="shared" si="177"/>
        <v>8.4575389948005952E-2</v>
      </c>
      <c r="NA48">
        <f t="shared" si="178"/>
        <v>6.5734265734243014E-3</v>
      </c>
      <c r="NB48">
        <f t="shared" si="179"/>
        <v>4.0989660265886352E-2</v>
      </c>
      <c r="NC48">
        <f t="shared" si="180"/>
        <v>3.7561739991018861E-2</v>
      </c>
      <c r="ND48">
        <f t="shared" si="181"/>
        <v>7.8711864406777243E-2</v>
      </c>
      <c r="NE48">
        <f t="shared" si="182"/>
        <v>0.14812267013658298</v>
      </c>
      <c r="NF48">
        <f t="shared" si="183"/>
        <v>1.0202124202493446E-2</v>
      </c>
      <c r="NG48">
        <f t="shared" si="184"/>
        <v>0.258124893653225</v>
      </c>
      <c r="NH48">
        <f t="shared" si="185"/>
        <v>0.22533651029451285</v>
      </c>
      <c r="NI48">
        <f t="shared" si="186"/>
        <v>2.6540694875187176E-2</v>
      </c>
      <c r="NJ48">
        <f t="shared" si="187"/>
        <v>0.22096870337075636</v>
      </c>
      <c r="NK48">
        <f t="shared" si="188"/>
        <v>6.6524259993887336E-2</v>
      </c>
      <c r="NL48">
        <f t="shared" si="189"/>
        <v>3.6186099942557837E-2</v>
      </c>
    </row>
    <row r="49" spans="1:376" x14ac:dyDescent="0.4">
      <c r="A49" s="1" t="s">
        <v>47</v>
      </c>
      <c r="B49" s="3">
        <v>103.296543726623</v>
      </c>
      <c r="C49" s="4">
        <v>106.907435953901</v>
      </c>
      <c r="D49" s="3">
        <v>118.000365714045</v>
      </c>
      <c r="E49" s="4">
        <v>106.441634289391</v>
      </c>
      <c r="F49" s="3">
        <v>105.297072957623</v>
      </c>
      <c r="G49" s="4">
        <v>107.30331484304401</v>
      </c>
      <c r="H49" s="3">
        <v>106.051237358206</v>
      </c>
      <c r="I49" s="4">
        <v>103.850156087409</v>
      </c>
      <c r="J49" s="3">
        <v>104.16181812242699</v>
      </c>
      <c r="K49" s="4">
        <v>109.23333333333299</v>
      </c>
      <c r="L49" s="3">
        <v>104.010066558495</v>
      </c>
      <c r="M49" s="4">
        <v>101.02387281388501</v>
      </c>
      <c r="N49" s="3">
        <v>115.355052661133</v>
      </c>
      <c r="O49" s="4">
        <v>112.766701643931</v>
      </c>
      <c r="P49" s="3">
        <v>210.078842025819</v>
      </c>
      <c r="Q49" s="4">
        <v>104.510873465872</v>
      </c>
      <c r="R49" s="3">
        <v>102.262620934615</v>
      </c>
      <c r="S49" s="4">
        <v>103.524443722592</v>
      </c>
      <c r="T49" s="3">
        <v>112.06447992654201</v>
      </c>
      <c r="U49" s="4">
        <v>111.80806958433401</v>
      </c>
      <c r="V49" s="3">
        <v>104.2572</v>
      </c>
      <c r="W49" s="4">
        <v>111.681316540414</v>
      </c>
      <c r="X49" s="3">
        <v>108.73651637968</v>
      </c>
      <c r="Y49" s="4">
        <v>100.220515350947</v>
      </c>
      <c r="Z49" s="3">
        <v>104.761391955845</v>
      </c>
      <c r="AA49" s="4">
        <v>104.80465502909399</v>
      </c>
      <c r="AB49" s="3">
        <v>115.92631326150099</v>
      </c>
      <c r="AC49" s="4">
        <v>105.162755488266</v>
      </c>
      <c r="AD49" s="3">
        <v>107.21741213510801</v>
      </c>
      <c r="AE49" s="4">
        <v>104.26855178274801</v>
      </c>
      <c r="AF49" s="3">
        <v>103.57756153405801</v>
      </c>
      <c r="AG49" s="4">
        <v>101.47892482827299</v>
      </c>
      <c r="AH49" s="3">
        <v>102.48455314266801</v>
      </c>
      <c r="AI49" s="4">
        <v>105.601311406449</v>
      </c>
      <c r="AJ49" s="3">
        <v>104.992474736616</v>
      </c>
      <c r="AK49" s="4">
        <v>107.591799954945</v>
      </c>
      <c r="AL49" s="3">
        <v>108.100202858895</v>
      </c>
      <c r="AM49" s="4">
        <v>106.61235493304</v>
      </c>
      <c r="AN49" s="3">
        <v>104.372713926457</v>
      </c>
      <c r="AO49" s="4">
        <v>104.805813864523</v>
      </c>
      <c r="AP49" s="3">
        <v>120.283768308033</v>
      </c>
      <c r="AQ49" s="4">
        <v>103.725589887271</v>
      </c>
      <c r="AR49" s="3">
        <v>106.28806426598599</v>
      </c>
      <c r="AS49" s="4">
        <v>104.35295902911599</v>
      </c>
      <c r="AT49" s="3">
        <v>102.86327845383001</v>
      </c>
      <c r="AU49" s="4">
        <v>103.651869669801</v>
      </c>
      <c r="AV49" s="3">
        <v>105.27124113030099</v>
      </c>
      <c r="AW49" s="4">
        <v>102.454757211969</v>
      </c>
      <c r="AX49" s="3">
        <v>103.205070975806</v>
      </c>
      <c r="AY49" s="4">
        <v>108.38056778171099</v>
      </c>
      <c r="AZ49" s="3">
        <v>101.647028187776</v>
      </c>
      <c r="BA49" s="4">
        <v>107.863826347147</v>
      </c>
      <c r="BB49" s="3">
        <v>106.413254760859</v>
      </c>
      <c r="BC49" s="4">
        <v>114.110919605313</v>
      </c>
      <c r="BD49" s="3">
        <v>106.20218939593801</v>
      </c>
      <c r="BE49" s="4">
        <v>106.07784431137701</v>
      </c>
      <c r="BF49" s="3">
        <v>106.210706801296</v>
      </c>
      <c r="BG49" s="4">
        <v>108.722327207541</v>
      </c>
      <c r="BH49" s="3">
        <v>146.48162100192999</v>
      </c>
      <c r="BI49" s="4">
        <v>108.416220351951</v>
      </c>
      <c r="BJ49" s="3">
        <v>104.351013621874</v>
      </c>
      <c r="BK49" s="4">
        <v>102.887610199018</v>
      </c>
      <c r="BL49" s="3">
        <v>102.19722144185801</v>
      </c>
      <c r="BM49" s="4">
        <v>106.53573642815699</v>
      </c>
      <c r="BN49" s="3">
        <v>107.612433333333</v>
      </c>
      <c r="BO49" s="4">
        <v>102.708559854736</v>
      </c>
      <c r="BP49" s="3">
        <v>109.883885382405</v>
      </c>
      <c r="BQ49" s="4">
        <v>104.706938978878</v>
      </c>
      <c r="BR49" s="3">
        <v>103.949147087222</v>
      </c>
      <c r="BS49" s="4">
        <v>102.72350136661601</v>
      </c>
      <c r="BT49" s="3">
        <v>107.986525840721</v>
      </c>
      <c r="BU49" s="4">
        <v>129.52162576329999</v>
      </c>
      <c r="BV49" s="3">
        <v>105.213746856664</v>
      </c>
      <c r="BW49" s="4">
        <v>105.88900157261401</v>
      </c>
      <c r="BX49" s="3">
        <v>108.697805791478</v>
      </c>
      <c r="BY49" s="4">
        <v>108.408385680769</v>
      </c>
      <c r="BZ49" s="3">
        <v>104.98110614909</v>
      </c>
      <c r="CA49" s="4">
        <v>106.017258985122</v>
      </c>
      <c r="CB49" s="3">
        <v>112.767021872409</v>
      </c>
      <c r="CC49" s="4">
        <v>106.867450155703</v>
      </c>
      <c r="CD49" s="3">
        <v>137.63080900538199</v>
      </c>
      <c r="CE49" s="4">
        <v>107.93777955804801</v>
      </c>
      <c r="CF49" s="3">
        <v>103.30735201179699</v>
      </c>
      <c r="CG49" s="4">
        <v>99.595711021269096</v>
      </c>
      <c r="CH49" s="3">
        <v>105.545963688887</v>
      </c>
      <c r="CI49" s="4">
        <v>110.377930814786</v>
      </c>
      <c r="CJ49" s="3">
        <v>121.212454786072</v>
      </c>
      <c r="CK49" s="4">
        <v>100.640281727318</v>
      </c>
      <c r="CL49" s="3">
        <v>104.917836661289</v>
      </c>
      <c r="CM49" s="4">
        <v>107.68891826393499</v>
      </c>
      <c r="CN49" s="3">
        <v>106.653283624892</v>
      </c>
      <c r="CO49" s="4">
        <v>115.89505703673299</v>
      </c>
      <c r="CP49" s="3">
        <v>109.75116980635001</v>
      </c>
      <c r="CQ49" s="4">
        <v>105.098297267145</v>
      </c>
      <c r="CR49" s="3">
        <v>106.24717391782301</v>
      </c>
      <c r="CS49" s="4">
        <v>107.961817018199</v>
      </c>
      <c r="CT49" s="3">
        <v>112.084114247529</v>
      </c>
      <c r="CU49" s="4">
        <v>128.22589841012501</v>
      </c>
      <c r="CV49" s="3">
        <v>105.05638781984</v>
      </c>
      <c r="CW49" s="4">
        <v>104.44262444262399</v>
      </c>
      <c r="CX49" s="3">
        <v>111.158906882591</v>
      </c>
      <c r="CY49" s="4">
        <v>109.496845170684</v>
      </c>
      <c r="CZ49" s="3">
        <v>104.08265289118501</v>
      </c>
      <c r="DA49" s="4">
        <v>117.89307690644</v>
      </c>
      <c r="DB49" s="3">
        <v>104.87281256852999</v>
      </c>
      <c r="DC49" s="4">
        <v>104.889125898066</v>
      </c>
      <c r="DD49" s="3">
        <v>102.49931337544599</v>
      </c>
      <c r="DE49" s="4">
        <v>108.21650286021701</v>
      </c>
      <c r="DF49" s="3">
        <v>107.853330560754</v>
      </c>
      <c r="DG49" s="4">
        <v>105.02479997994701</v>
      </c>
      <c r="DH49" s="3">
        <v>108.499802078442</v>
      </c>
      <c r="DI49" s="4">
        <v>110.28974746151999</v>
      </c>
      <c r="DJ49" s="3">
        <v>111.824461600975</v>
      </c>
      <c r="DK49" s="4">
        <v>104.30802121587</v>
      </c>
      <c r="DL49" s="3">
        <v>105.636369209601</v>
      </c>
      <c r="DM49" s="4">
        <v>101.360387364538</v>
      </c>
      <c r="DN49" s="3">
        <v>112.573823074793</v>
      </c>
      <c r="DO49" s="4">
        <v>104.415117361847</v>
      </c>
      <c r="DP49" s="3">
        <v>107.261393629476</v>
      </c>
      <c r="DQ49" s="4">
        <v>99.966633299966801</v>
      </c>
      <c r="DR49" s="3">
        <v>113.229867642934</v>
      </c>
      <c r="DS49" s="4">
        <v>103.651869669801</v>
      </c>
      <c r="DT49" s="3">
        <v>103.012963040651</v>
      </c>
      <c r="DU49" s="4">
        <v>104.230428415834</v>
      </c>
      <c r="DV49" s="3">
        <v>111.236958332584</v>
      </c>
      <c r="DW49" s="4">
        <v>103.690309854525</v>
      </c>
      <c r="DX49" s="3">
        <v>114.822999625124</v>
      </c>
      <c r="DY49" s="4">
        <v>103.962740742398</v>
      </c>
      <c r="DZ49" s="3">
        <v>101.348294272012</v>
      </c>
      <c r="EA49" s="4">
        <v>105.553770924796</v>
      </c>
      <c r="EB49" s="3">
        <v>116.623632636525</v>
      </c>
      <c r="EC49" s="4">
        <v>107.759036144578</v>
      </c>
      <c r="ED49" s="3">
        <v>108.083322415826</v>
      </c>
      <c r="EE49" s="4">
        <v>106.146764148389</v>
      </c>
      <c r="EF49" s="3">
        <v>108.58619416758999</v>
      </c>
      <c r="EG49" s="4">
        <v>105.076537940657</v>
      </c>
      <c r="EH49" s="3">
        <v>105.908399059084</v>
      </c>
      <c r="EI49" s="4">
        <v>105.44227666128801</v>
      </c>
      <c r="EJ49" s="3">
        <v>104.94607924947699</v>
      </c>
      <c r="EK49" s="4">
        <v>102.187728073767</v>
      </c>
      <c r="EL49" s="3">
        <v>106.32125930296699</v>
      </c>
      <c r="EM49" s="4">
        <v>109.56656484055701</v>
      </c>
      <c r="EN49" s="3">
        <v>106.981296640943</v>
      </c>
      <c r="EO49" s="4">
        <v>105.099330468061</v>
      </c>
      <c r="EP49" s="3">
        <v>112.490142553837</v>
      </c>
      <c r="EQ49" s="4">
        <v>104.96595638287801</v>
      </c>
      <c r="ER49" s="3">
        <v>108.863509896924</v>
      </c>
      <c r="ES49" s="4">
        <v>107.175721566825</v>
      </c>
      <c r="ET49" s="3">
        <v>105.806825385316</v>
      </c>
      <c r="EU49" s="4">
        <v>104.83951438549801</v>
      </c>
      <c r="EV49" s="3">
        <v>102.866728468636</v>
      </c>
      <c r="EW49" s="4">
        <v>109.781468033477</v>
      </c>
      <c r="EX49" s="3">
        <v>107.257000439818</v>
      </c>
      <c r="EY49" s="4">
        <v>179.695722595045</v>
      </c>
      <c r="EZ49" s="3">
        <v>104.399913721592</v>
      </c>
      <c r="FA49" s="4">
        <v>107.679661813058</v>
      </c>
      <c r="FB49" s="3">
        <v>106.227238426458</v>
      </c>
      <c r="FC49" s="4">
        <v>104.25152629004999</v>
      </c>
      <c r="FD49" s="3">
        <v>105.163853028798</v>
      </c>
      <c r="FE49" s="4">
        <v>123.98849767476599</v>
      </c>
      <c r="FF49" s="3">
        <v>120.612449026698</v>
      </c>
      <c r="FG49" s="4">
        <v>103.850763292531</v>
      </c>
      <c r="FH49" s="3">
        <v>110.393037685171</v>
      </c>
      <c r="FI49" s="4">
        <v>114.845180579801</v>
      </c>
      <c r="FJ49" s="3">
        <v>119.817436941485</v>
      </c>
      <c r="FK49" s="4">
        <v>104.711896955909</v>
      </c>
      <c r="FL49" s="3">
        <v>118.542975822771</v>
      </c>
      <c r="FM49" s="4">
        <v>103.15592912726299</v>
      </c>
      <c r="FN49" s="3">
        <v>105.743131442679</v>
      </c>
      <c r="FO49" s="4">
        <v>108.014567470727</v>
      </c>
      <c r="FP49" s="3">
        <v>105.174285102903</v>
      </c>
      <c r="FQ49" s="4">
        <v>111.52092675635301</v>
      </c>
      <c r="FR49" s="3">
        <v>100.992723337933</v>
      </c>
      <c r="FS49" s="4">
        <v>126.87312549092</v>
      </c>
      <c r="FT49" s="3">
        <v>108.336215842269</v>
      </c>
      <c r="FU49" s="4">
        <v>101.411459792659</v>
      </c>
      <c r="FV49" s="3">
        <v>105.122988718328</v>
      </c>
      <c r="FW49" s="4">
        <v>103.692714316615</v>
      </c>
      <c r="FX49" s="3">
        <v>110.929177014644</v>
      </c>
      <c r="FY49" s="4">
        <v>119.900535448152</v>
      </c>
      <c r="FZ49" s="3">
        <v>101.570076354221</v>
      </c>
      <c r="GA49" s="4">
        <v>137.802836754471</v>
      </c>
      <c r="GB49" s="3">
        <v>124.35389826634</v>
      </c>
      <c r="GC49" s="4">
        <v>104.16709144095699</v>
      </c>
      <c r="GD49" s="3">
        <v>130.64032292259199</v>
      </c>
      <c r="GE49" s="4">
        <v>108.222787150451</v>
      </c>
      <c r="GF49" s="3">
        <v>104.990651517331</v>
      </c>
      <c r="GG49" s="1" t="s">
        <v>47</v>
      </c>
      <c r="GH49">
        <f t="shared" si="3"/>
        <v>2.5299886965968188E-2</v>
      </c>
      <c r="GI49">
        <f t="shared" si="4"/>
        <v>5.1805488685596313E-2</v>
      </c>
      <c r="GJ49">
        <f t="shared" si="5"/>
        <v>0.11367880244175366</v>
      </c>
      <c r="GK49">
        <f t="shared" si="6"/>
        <v>4.3676599048823261E-2</v>
      </c>
      <c r="GL49">
        <f t="shared" si="7"/>
        <v>3.9713137957991584E-2</v>
      </c>
      <c r="GM49">
        <f t="shared" si="8"/>
        <v>5.0816848487818866E-2</v>
      </c>
      <c r="GN49">
        <f t="shared" si="9"/>
        <v>6.2729158759341042E-2</v>
      </c>
      <c r="GO49">
        <f t="shared" si="10"/>
        <v>2.9927760577920015E-2</v>
      </c>
      <c r="GP49">
        <f t="shared" si="11"/>
        <v>3.4139854498062006E-2</v>
      </c>
      <c r="GQ49">
        <f t="shared" si="12"/>
        <v>6.1892417368755392E-2</v>
      </c>
      <c r="GR49">
        <f t="shared" si="13"/>
        <v>3.1865965834422694E-2</v>
      </c>
      <c r="GS49">
        <f t="shared" si="14"/>
        <v>7.9251122949159925E-3</v>
      </c>
      <c r="GT49">
        <f t="shared" si="15"/>
        <v>9.4776670235626748E-2</v>
      </c>
      <c r="GU49">
        <f t="shared" si="16"/>
        <v>0.10587697233020799</v>
      </c>
      <c r="GV49">
        <f t="shared" si="17"/>
        <v>1.023729929286437</v>
      </c>
      <c r="GW49">
        <f t="shared" si="18"/>
        <v>3.6331933670197492E-2</v>
      </c>
      <c r="GX49">
        <f t="shared" si="19"/>
        <v>2.3977757601208571E-2</v>
      </c>
      <c r="GY49">
        <f t="shared" si="20"/>
        <v>1.8210862619803647E-2</v>
      </c>
      <c r="GZ49">
        <f t="shared" si="21"/>
        <v>8.4518167456562487E-2</v>
      </c>
      <c r="HA49">
        <f t="shared" si="22"/>
        <v>8.0850080850078276E-2</v>
      </c>
      <c r="HB49">
        <f t="shared" si="23"/>
        <v>3.5154428417433214E-2</v>
      </c>
      <c r="HC49">
        <f t="shared" si="24"/>
        <v>9.0652699435942008E-2</v>
      </c>
      <c r="HD49">
        <f t="shared" si="25"/>
        <v>6.7037686249335593E-2</v>
      </c>
      <c r="HE49">
        <f t="shared" si="26"/>
        <v>1.5454700092427665E-3</v>
      </c>
      <c r="HF49">
        <f t="shared" si="27"/>
        <v>3.1158361228109888E-2</v>
      </c>
      <c r="HG49">
        <f t="shared" si="28"/>
        <v>4.9267643142477446E-2</v>
      </c>
      <c r="HH49">
        <f t="shared" si="29"/>
        <v>0.14878045992750599</v>
      </c>
      <c r="HI49">
        <f t="shared" si="30"/>
        <v>4.1067146282970368E-2</v>
      </c>
      <c r="HJ49">
        <f t="shared" si="31"/>
        <v>5.2762956722521626E-2</v>
      </c>
      <c r="HK49">
        <f t="shared" si="32"/>
        <v>2.7875095201825406E-2</v>
      </c>
      <c r="HL49">
        <f t="shared" si="33"/>
        <v>2.6958002270143888E-2</v>
      </c>
      <c r="HM49">
        <f t="shared" si="34"/>
        <v>1.8716319709133122E-2</v>
      </c>
      <c r="HN49">
        <f t="shared" si="35"/>
        <v>2.6670531906696215E-3</v>
      </c>
      <c r="HO49">
        <f t="shared" si="36"/>
        <v>6.2799934841709204E-2</v>
      </c>
      <c r="HP49">
        <f t="shared" si="37"/>
        <v>4.0129504984236286E-2</v>
      </c>
      <c r="HQ49">
        <f t="shared" si="38"/>
        <v>5.7104913678625691E-2</v>
      </c>
      <c r="HR49">
        <f t="shared" si="39"/>
        <v>6.7206930278048471E-2</v>
      </c>
      <c r="HS49">
        <f t="shared" si="40"/>
        <v>4.6209252794859212E-2</v>
      </c>
      <c r="HT49">
        <f t="shared" si="41"/>
        <v>3.8992870657649226E-2</v>
      </c>
      <c r="HU49">
        <f t="shared" si="42"/>
        <v>4.7287642189313361E-2</v>
      </c>
      <c r="HV49">
        <f t="shared" si="43"/>
        <v>0.17381265614133423</v>
      </c>
      <c r="HW49">
        <f t="shared" si="44"/>
        <v>2.3880852863447766E-2</v>
      </c>
      <c r="HX49">
        <f t="shared" si="45"/>
        <v>4.7385186011965841E-2</v>
      </c>
      <c r="HY49">
        <f t="shared" si="46"/>
        <v>3.1015224834106236E-2</v>
      </c>
      <c r="HZ49">
        <f t="shared" si="47"/>
        <v>2.4964336661912334E-2</v>
      </c>
      <c r="IA49">
        <f t="shared" si="48"/>
        <v>2.9539530842742634E-2</v>
      </c>
      <c r="IB49">
        <f t="shared" si="49"/>
        <v>3.5742306686433967E-2</v>
      </c>
      <c r="IC49">
        <f t="shared" si="50"/>
        <v>2.3630504833509924E-2</v>
      </c>
      <c r="ID49">
        <f t="shared" si="51"/>
        <v>2.5914093006747185E-2</v>
      </c>
      <c r="IE49">
        <f t="shared" si="52"/>
        <v>7.0947812715153269E-2</v>
      </c>
      <c r="IF49">
        <f t="shared" si="53"/>
        <v>1.90100070283441E-2</v>
      </c>
      <c r="IG49">
        <f t="shared" si="54"/>
        <v>5.7534583174762899E-2</v>
      </c>
      <c r="IH49">
        <f t="shared" si="55"/>
        <v>5.4792900950329626E-2</v>
      </c>
      <c r="II49">
        <f t="shared" si="56"/>
        <v>8.5679711761428079E-2</v>
      </c>
      <c r="IJ49">
        <f t="shared" si="57"/>
        <v>5.2065980728400962E-2</v>
      </c>
      <c r="IK49">
        <f t="shared" si="58"/>
        <v>5.0400237177582463E-2</v>
      </c>
      <c r="IL49">
        <f t="shared" si="59"/>
        <v>4.0888722927558963E-2</v>
      </c>
      <c r="IM49">
        <f t="shared" si="60"/>
        <v>6.9174132155277901E-2</v>
      </c>
      <c r="IN49">
        <f t="shared" si="61"/>
        <v>0.3831784569327068</v>
      </c>
      <c r="IO49">
        <f t="shared" si="62"/>
        <v>6.7018072289151576E-2</v>
      </c>
      <c r="IP49">
        <f t="shared" si="63"/>
        <v>3.2658197874929407E-2</v>
      </c>
      <c r="IQ49">
        <f t="shared" si="64"/>
        <v>2.4423575583426782E-2</v>
      </c>
      <c r="IR49">
        <f t="shared" si="65"/>
        <v>1.315508644149066E-2</v>
      </c>
      <c r="IS49">
        <f t="shared" si="66"/>
        <v>4.339394860030299E-2</v>
      </c>
      <c r="IT49">
        <f t="shared" si="67"/>
        <v>2.0913017066061856E-2</v>
      </c>
      <c r="IU49">
        <f t="shared" si="68"/>
        <v>2.2229620339007772E-2</v>
      </c>
      <c r="IV49">
        <f t="shared" si="69"/>
        <v>8.5615728369556887E-2</v>
      </c>
      <c r="IW49">
        <f t="shared" si="70"/>
        <v>2.780434150273936E-2</v>
      </c>
      <c r="IX49">
        <f t="shared" si="71"/>
        <v>3.188600274768616E-2</v>
      </c>
      <c r="IY49">
        <f t="shared" si="72"/>
        <v>1.9882671163107046E-2</v>
      </c>
      <c r="IZ49">
        <f t="shared" si="73"/>
        <v>6.2969183870179135E-2</v>
      </c>
      <c r="JA49">
        <f t="shared" si="74"/>
        <v>0.20294741627324564</v>
      </c>
      <c r="JB49">
        <f t="shared" si="75"/>
        <v>3.4278180619647047E-2</v>
      </c>
      <c r="JC49">
        <f t="shared" si="76"/>
        <v>3.8410682729062673E-2</v>
      </c>
      <c r="JD49">
        <f t="shared" si="77"/>
        <v>8.1445841652823425E-2</v>
      </c>
      <c r="JE49">
        <f t="shared" si="78"/>
        <v>5.6498008555832646E-2</v>
      </c>
      <c r="JF49">
        <f t="shared" si="79"/>
        <v>4.0871934604912674E-2</v>
      </c>
      <c r="JG49">
        <f t="shared" si="80"/>
        <v>5.2425051214274099E-2</v>
      </c>
      <c r="JH49">
        <f t="shared" si="81"/>
        <v>8.5999923232919828E-2</v>
      </c>
      <c r="JI49">
        <f t="shared" si="82"/>
        <v>4.1182292430245848E-2</v>
      </c>
      <c r="JJ49">
        <f t="shared" si="83"/>
        <v>0.30879496910247539</v>
      </c>
      <c r="JK49">
        <f t="shared" si="84"/>
        <v>5.7561486132911011E-2</v>
      </c>
      <c r="JL49">
        <f t="shared" si="85"/>
        <v>2.6800670016754014E-2</v>
      </c>
      <c r="JM49">
        <f t="shared" si="86"/>
        <v>-3.166783954961061E-3</v>
      </c>
      <c r="JN49">
        <f t="shared" si="87"/>
        <v>3.2576660268655244E-2</v>
      </c>
      <c r="JO49">
        <f t="shared" si="88"/>
        <v>7.7842942687210703E-2</v>
      </c>
      <c r="JP49">
        <f t="shared" si="89"/>
        <v>0.19186934873321482</v>
      </c>
      <c r="JQ49">
        <f t="shared" si="90"/>
        <v>1.1407479712907787E-2</v>
      </c>
      <c r="JR49">
        <f t="shared" si="91"/>
        <v>3.9645269107507097E-2</v>
      </c>
      <c r="JS49">
        <f t="shared" si="92"/>
        <v>4.1477272727269199E-2</v>
      </c>
      <c r="JT49">
        <f t="shared" si="93"/>
        <v>4.6426561620707574E-2</v>
      </c>
      <c r="JU49">
        <f t="shared" si="94"/>
        <v>7.427412701961722E-2</v>
      </c>
      <c r="JV49">
        <f t="shared" si="95"/>
        <v>7.4203366768862189E-2</v>
      </c>
      <c r="JW49">
        <f t="shared" si="96"/>
        <v>4.2065397623161749E-2</v>
      </c>
      <c r="JX49">
        <f t="shared" si="97"/>
        <v>3.4132365781756935E-2</v>
      </c>
      <c r="JY49">
        <f t="shared" si="98"/>
        <v>6.8972964046744689E-2</v>
      </c>
      <c r="JZ49">
        <f t="shared" si="99"/>
        <v>0.10668041237113446</v>
      </c>
      <c r="KA49">
        <f t="shared" si="100"/>
        <v>0.26377810345807862</v>
      </c>
      <c r="KB49">
        <f t="shared" si="101"/>
        <v>3.981871017774008E-2</v>
      </c>
      <c r="KC49">
        <f t="shared" si="102"/>
        <v>3.3721223475155382E-2</v>
      </c>
      <c r="KD49">
        <f t="shared" si="103"/>
        <v>7.3820581764846738E-2</v>
      </c>
      <c r="KE49">
        <f t="shared" si="104"/>
        <v>8.9621122678970933E-2</v>
      </c>
      <c r="KF49">
        <f t="shared" si="105"/>
        <v>3.2055518836745289E-2</v>
      </c>
      <c r="KG49">
        <f t="shared" si="106"/>
        <v>0.15674961992158587</v>
      </c>
      <c r="KH49">
        <f t="shared" si="107"/>
        <v>4.2246415285504435E-2</v>
      </c>
      <c r="KI49">
        <f t="shared" si="108"/>
        <v>3.4194918074280878E-2</v>
      </c>
      <c r="KJ49">
        <f t="shared" si="109"/>
        <v>2.0895838480810225E-2</v>
      </c>
      <c r="KK49">
        <f t="shared" si="110"/>
        <v>5.7871452268108969E-2</v>
      </c>
      <c r="KL49">
        <f t="shared" si="111"/>
        <v>5.9079771304109352E-2</v>
      </c>
      <c r="KM49">
        <f t="shared" si="112"/>
        <v>3.5003664614024155E-2</v>
      </c>
      <c r="KN49">
        <f t="shared" si="113"/>
        <v>7.5631231876213123E-2</v>
      </c>
      <c r="KO49">
        <f t="shared" si="114"/>
        <v>8.4949436528336975E-2</v>
      </c>
      <c r="KP49">
        <f t="shared" si="115"/>
        <v>0.10079999999999423</v>
      </c>
      <c r="KQ49">
        <f t="shared" si="116"/>
        <v>3.921312408188049E-2</v>
      </c>
      <c r="KR49">
        <f t="shared" si="117"/>
        <v>4.1238636211050173E-2</v>
      </c>
      <c r="KS49">
        <f t="shared" si="118"/>
        <v>3.3475349969609436E-3</v>
      </c>
      <c r="KT49">
        <f t="shared" si="119"/>
        <v>8.0509055982446842E-2</v>
      </c>
      <c r="KU49">
        <f t="shared" si="120"/>
        <v>1.1886980333580155E-2</v>
      </c>
      <c r="KV49">
        <f t="shared" si="121"/>
        <v>6.6017481965614522E-2</v>
      </c>
      <c r="KW49">
        <f t="shared" si="122"/>
        <v>3.013056578506923E-3</v>
      </c>
      <c r="KX49">
        <f t="shared" si="123"/>
        <v>8.2910243666123096E-2</v>
      </c>
      <c r="KY49">
        <f t="shared" si="124"/>
        <v>2.9539530842742634E-2</v>
      </c>
      <c r="KZ49">
        <f t="shared" si="125"/>
        <v>2.4225840896954232E-2</v>
      </c>
      <c r="LA49">
        <f t="shared" si="126"/>
        <v>1.8469684589131674E-2</v>
      </c>
      <c r="LB49">
        <f t="shared" si="127"/>
        <v>7.6532269289655064E-2</v>
      </c>
      <c r="LC49">
        <f t="shared" si="128"/>
        <v>2.7696318018899158E-2</v>
      </c>
      <c r="LD49">
        <f t="shared" si="129"/>
        <v>0.10455071950016648</v>
      </c>
      <c r="LE49">
        <f t="shared" si="130"/>
        <v>3.2891958820175704E-2</v>
      </c>
      <c r="LF49">
        <f t="shared" si="131"/>
        <v>8.2823190493357401E-3</v>
      </c>
      <c r="LG49">
        <f t="shared" si="132"/>
        <v>3.746711103315814E-2</v>
      </c>
      <c r="LH49">
        <f t="shared" si="133"/>
        <v>0.10298760122615902</v>
      </c>
      <c r="LI49">
        <f t="shared" si="134"/>
        <v>8.6491739552960523E-2</v>
      </c>
      <c r="LJ49">
        <f t="shared" si="135"/>
        <v>6.4241486068105313E-2</v>
      </c>
      <c r="LK49">
        <f t="shared" si="136"/>
        <v>4.3663471778490281E-2</v>
      </c>
      <c r="LL49">
        <f t="shared" si="137"/>
        <v>5.5699109962678905E-2</v>
      </c>
      <c r="LM49">
        <f t="shared" si="138"/>
        <v>4.5334291406726734E-2</v>
      </c>
      <c r="LN49">
        <f t="shared" si="139"/>
        <v>4.6772428884020778E-2</v>
      </c>
      <c r="LO49">
        <f t="shared" si="140"/>
        <v>4.4160371876819982E-2</v>
      </c>
      <c r="LP49">
        <f t="shared" si="141"/>
        <v>3.914378034759447E-2</v>
      </c>
      <c r="LQ49">
        <f t="shared" si="142"/>
        <v>2.174996440268262E-2</v>
      </c>
      <c r="LR49">
        <f t="shared" si="143"/>
        <v>3.3756523670277705E-2</v>
      </c>
      <c r="LS49">
        <f t="shared" si="144"/>
        <v>6.6861127465836168E-2</v>
      </c>
      <c r="LT49">
        <f t="shared" si="145"/>
        <v>4.6490303640227992E-2</v>
      </c>
      <c r="LU49">
        <f t="shared" si="146"/>
        <v>2.707639914142157E-2</v>
      </c>
      <c r="LV49">
        <f t="shared" si="147"/>
        <v>7.9143389199254566E-2</v>
      </c>
      <c r="LW49">
        <f t="shared" si="148"/>
        <v>4.8049831086770967E-2</v>
      </c>
      <c r="LX49">
        <f t="shared" si="149"/>
        <v>6.7227763923523254E-2</v>
      </c>
      <c r="LY49">
        <f t="shared" si="150"/>
        <v>5.5366752160182608E-2</v>
      </c>
      <c r="LZ49">
        <f t="shared" si="151"/>
        <v>5.5311964302371619E-2</v>
      </c>
      <c r="MA49">
        <f t="shared" si="152"/>
        <v>4.5092838196282292E-2</v>
      </c>
      <c r="MB49">
        <f t="shared" si="153"/>
        <v>2.4659654553776944E-2</v>
      </c>
      <c r="MC49">
        <f t="shared" si="154"/>
        <v>9.7647782832690044E-2</v>
      </c>
      <c r="MD49">
        <f t="shared" si="155"/>
        <v>6.2137049941921374E-2</v>
      </c>
      <c r="ME49">
        <f t="shared" si="156"/>
        <v>0.72962676194917542</v>
      </c>
      <c r="MF49">
        <f t="shared" si="157"/>
        <v>2.7532751255054277E-2</v>
      </c>
      <c r="MG49">
        <f t="shared" si="158"/>
        <v>4.9199084668195336E-2</v>
      </c>
      <c r="MH49">
        <f t="shared" si="159"/>
        <v>3.6793902907651388E-2</v>
      </c>
      <c r="MI49">
        <f t="shared" si="160"/>
        <v>4.2104267196517053E-2</v>
      </c>
      <c r="MJ49">
        <f t="shared" si="161"/>
        <v>4.6442687747033196E-2</v>
      </c>
      <c r="MK49">
        <f t="shared" si="162"/>
        <v>0.19280595621499619</v>
      </c>
      <c r="ML49">
        <f t="shared" si="163"/>
        <v>0.15468473777253378</v>
      </c>
      <c r="MM49">
        <f t="shared" si="164"/>
        <v>2.6636598359322194E-2</v>
      </c>
      <c r="MN49">
        <f t="shared" si="165"/>
        <v>6.6950824132219866E-2</v>
      </c>
      <c r="MO49">
        <f t="shared" si="166"/>
        <v>0.10119549513782511</v>
      </c>
      <c r="MP49">
        <f t="shared" si="167"/>
        <v>0.18952948972829553</v>
      </c>
      <c r="MQ49">
        <f t="shared" si="168"/>
        <v>3.9716896859762096E-2</v>
      </c>
      <c r="MR49">
        <f t="shared" si="169"/>
        <v>0.15792759051185934</v>
      </c>
      <c r="MS49">
        <f t="shared" si="170"/>
        <v>2.3364246399696587E-2</v>
      </c>
      <c r="MT49">
        <f t="shared" si="171"/>
        <v>4.1551801914688991E-2</v>
      </c>
      <c r="MU49">
        <f t="shared" si="172"/>
        <v>4.9171619549977397E-2</v>
      </c>
      <c r="MV49">
        <f t="shared" si="173"/>
        <v>3.7164519724439016E-2</v>
      </c>
      <c r="MW49">
        <f t="shared" si="174"/>
        <v>9.1950237833887893E-2</v>
      </c>
      <c r="MX49">
        <f t="shared" si="175"/>
        <v>1.7330000000000956E-2</v>
      </c>
      <c r="MY49">
        <f t="shared" si="176"/>
        <v>0.249136220912205</v>
      </c>
      <c r="MZ49">
        <f t="shared" si="177"/>
        <v>5.0654142905063537E-2</v>
      </c>
      <c r="NA49">
        <f t="shared" si="178"/>
        <v>6.9077470382872264E-5</v>
      </c>
      <c r="NB49">
        <f t="shared" si="179"/>
        <v>4.0263543191797924E-2</v>
      </c>
      <c r="NC49">
        <f t="shared" si="180"/>
        <v>3.2937765439858824E-2</v>
      </c>
      <c r="ND49">
        <f t="shared" si="181"/>
        <v>8.2934822593049295E-2</v>
      </c>
      <c r="NE49">
        <f t="shared" si="182"/>
        <v>0.15161789971537898</v>
      </c>
      <c r="NF49">
        <f t="shared" si="183"/>
        <v>1.1973841985838174E-2</v>
      </c>
      <c r="NG49">
        <f t="shared" si="184"/>
        <v>0.27357107962872074</v>
      </c>
      <c r="NH49">
        <f t="shared" si="185"/>
        <v>0.19826018892037189</v>
      </c>
      <c r="NI49">
        <f t="shared" si="186"/>
        <v>2.2611022025418981E-2</v>
      </c>
      <c r="NJ49">
        <f t="shared" si="187"/>
        <v>0.2400418153836823</v>
      </c>
      <c r="NK49">
        <f t="shared" si="188"/>
        <v>6.3628104179290101E-2</v>
      </c>
      <c r="NL49">
        <f t="shared" si="189"/>
        <v>4.4050343249432355E-2</v>
      </c>
    </row>
    <row r="50" spans="1:376" x14ac:dyDescent="0.4">
      <c r="A50" s="1" t="s">
        <v>48</v>
      </c>
      <c r="B50" s="3">
        <v>105.778644558805</v>
      </c>
      <c r="C50" s="4">
        <v>111.265262179158</v>
      </c>
      <c r="D50" s="3">
        <v>121.367332960529</v>
      </c>
      <c r="E50" s="4">
        <v>106.124873171818</v>
      </c>
      <c r="F50" s="3">
        <v>106.558540847532</v>
      </c>
      <c r="G50" s="4">
        <v>112.763944171733</v>
      </c>
      <c r="H50" s="3">
        <v>106.115957457566</v>
      </c>
      <c r="I50" s="4">
        <v>103.954214360042</v>
      </c>
      <c r="J50" s="3">
        <v>104.528586450308</v>
      </c>
      <c r="K50" s="4">
        <v>110.6</v>
      </c>
      <c r="L50" s="3">
        <v>104.407430709626</v>
      </c>
      <c r="M50" s="4">
        <v>101.415535875031</v>
      </c>
      <c r="N50" s="3">
        <v>116.23434562224099</v>
      </c>
      <c r="O50" s="4">
        <v>113.79270141075</v>
      </c>
      <c r="P50" s="3">
        <v>226.28498121037501</v>
      </c>
      <c r="Q50" s="4">
        <v>105.931960094739</v>
      </c>
      <c r="R50" s="3">
        <v>102.685122206638</v>
      </c>
      <c r="S50" s="4">
        <v>108.29949650803999</v>
      </c>
      <c r="T50" s="3">
        <v>115.45171657399401</v>
      </c>
      <c r="U50" s="4">
        <v>113.103217558574</v>
      </c>
      <c r="V50" s="3">
        <v>105.912766666667</v>
      </c>
      <c r="W50" s="4">
        <v>113.11612555724901</v>
      </c>
      <c r="X50" s="3">
        <v>110.305305419134</v>
      </c>
      <c r="Y50" s="4">
        <v>100.31942058828901</v>
      </c>
      <c r="Z50" s="3">
        <v>105.91037070362501</v>
      </c>
      <c r="AA50" s="4">
        <v>103.740648379052</v>
      </c>
      <c r="AB50" s="3">
        <v>126.697757167886</v>
      </c>
      <c r="AC50" s="4">
        <v>104.941713042912</v>
      </c>
      <c r="AD50" s="3">
        <v>107.906984702782</v>
      </c>
      <c r="AE50" s="4">
        <v>104.458279970383</v>
      </c>
      <c r="AF50" s="3">
        <v>104.06410990269001</v>
      </c>
      <c r="AG50" s="4">
        <v>102.043942565967</v>
      </c>
      <c r="AH50" s="3">
        <v>107.47317355432099</v>
      </c>
      <c r="AI50" s="4">
        <v>107.143936919444</v>
      </c>
      <c r="AJ50" s="3">
        <v>105.95140829928999</v>
      </c>
      <c r="AK50" s="4">
        <v>109.07862131110601</v>
      </c>
      <c r="AL50" s="3">
        <v>110.07218002547501</v>
      </c>
      <c r="AM50" s="4">
        <v>108.34805857736499</v>
      </c>
      <c r="AN50" s="3">
        <v>105.95232368744399</v>
      </c>
      <c r="AO50" s="4">
        <v>108.612748389942</v>
      </c>
      <c r="AP50" s="3">
        <v>125.60075460773</v>
      </c>
      <c r="AQ50" s="4">
        <v>104.487021204594</v>
      </c>
      <c r="AR50" s="3">
        <v>107.573645369556</v>
      </c>
      <c r="AS50" s="4">
        <v>105.21784344903701</v>
      </c>
      <c r="AT50" s="3">
        <v>103.149606299213</v>
      </c>
      <c r="AU50" s="4">
        <v>104.555725635979</v>
      </c>
      <c r="AV50" s="3">
        <v>104.426543013889</v>
      </c>
      <c r="AW50" s="4">
        <v>104.9632682315</v>
      </c>
      <c r="AX50" s="3">
        <v>104.56209267029701</v>
      </c>
      <c r="AY50" s="4">
        <v>107.275635643708</v>
      </c>
      <c r="AZ50" s="3">
        <v>102.137786329584</v>
      </c>
      <c r="BA50" s="4">
        <v>108.755183982026</v>
      </c>
      <c r="BB50" s="3">
        <v>108.29023924219599</v>
      </c>
      <c r="BC50" s="4">
        <v>115.448806160356</v>
      </c>
      <c r="BD50" s="3">
        <v>106.769322078607</v>
      </c>
      <c r="BE50" s="4">
        <v>108.263473053892</v>
      </c>
      <c r="BF50" s="3">
        <v>107.715755381978</v>
      </c>
      <c r="BG50" s="4">
        <v>112.541912926112</v>
      </c>
      <c r="BH50" s="3">
        <v>155.07376915894</v>
      </c>
      <c r="BI50" s="4">
        <v>110.022953328233</v>
      </c>
      <c r="BJ50" s="3">
        <v>105.534398258381</v>
      </c>
      <c r="BK50" s="4">
        <v>103.46478030583</v>
      </c>
      <c r="BL50" s="3">
        <v>102.926500306894</v>
      </c>
      <c r="BM50" s="4">
        <v>107.356057086616</v>
      </c>
      <c r="BN50" s="3">
        <v>108.91743333333299</v>
      </c>
      <c r="BO50" s="4">
        <v>103.47528783921</v>
      </c>
      <c r="BP50" s="3">
        <v>117.572451024461</v>
      </c>
      <c r="BQ50" s="4">
        <v>103.770071417233</v>
      </c>
      <c r="BR50" s="3">
        <v>104.901834567107</v>
      </c>
      <c r="BS50" s="4">
        <v>103.951244106746</v>
      </c>
      <c r="BT50" s="3">
        <v>108.801749212172</v>
      </c>
      <c r="BU50" s="4">
        <v>133.688169961266</v>
      </c>
      <c r="BV50" s="3">
        <v>105.716680637049</v>
      </c>
      <c r="BW50" s="4">
        <v>105.792463919545</v>
      </c>
      <c r="BX50" s="3">
        <v>109.41169185676</v>
      </c>
      <c r="BY50" s="4">
        <v>109.861500037841</v>
      </c>
      <c r="BZ50" s="3">
        <v>108.388869804191</v>
      </c>
      <c r="CA50" s="4">
        <v>107.67141942718</v>
      </c>
      <c r="CB50" s="3">
        <v>113.716599042369</v>
      </c>
      <c r="CC50" s="4">
        <v>108.267259208895</v>
      </c>
      <c r="CD50" s="3">
        <v>144.65140294587701</v>
      </c>
      <c r="CE50" s="4">
        <v>111.275786100541</v>
      </c>
      <c r="CF50" s="3">
        <v>103.560143248367</v>
      </c>
      <c r="CG50" s="4">
        <v>99.947266654948095</v>
      </c>
      <c r="CH50" s="3">
        <v>106.197009364756</v>
      </c>
      <c r="CI50" s="4">
        <v>111.559015293876</v>
      </c>
      <c r="CJ50" s="3">
        <v>123.619151665123</v>
      </c>
      <c r="CK50" s="4">
        <v>99.6175206106426</v>
      </c>
      <c r="CL50" s="3">
        <v>105.914679798393</v>
      </c>
      <c r="CM50" s="4">
        <v>109.48079606374399</v>
      </c>
      <c r="CN50" s="3">
        <v>107.59965586464</v>
      </c>
      <c r="CO50" s="4">
        <v>117.916819752029</v>
      </c>
      <c r="CP50" s="3">
        <v>109.648700681218</v>
      </c>
      <c r="CQ50" s="4">
        <v>106.28169593817</v>
      </c>
      <c r="CR50" s="3">
        <v>107.303648937068</v>
      </c>
      <c r="CS50" s="4">
        <v>109.59044635462</v>
      </c>
      <c r="CT50" s="3">
        <v>113.14493941498</v>
      </c>
      <c r="CU50" s="4">
        <v>122.032152419057</v>
      </c>
      <c r="CV50" s="3">
        <v>105.98691263379</v>
      </c>
      <c r="CW50" s="4">
        <v>105.09782509782499</v>
      </c>
      <c r="CX50" s="3">
        <v>113.99340540919</v>
      </c>
      <c r="CY50" s="4">
        <v>124.32723938952699</v>
      </c>
      <c r="CZ50" s="3">
        <v>104.482586235627</v>
      </c>
      <c r="DA50" s="4">
        <v>121.198524138422</v>
      </c>
      <c r="DB50" s="3">
        <v>106.27936411194599</v>
      </c>
      <c r="DC50" s="4">
        <v>104.106168434864</v>
      </c>
      <c r="DD50" s="3">
        <v>103.498684338758</v>
      </c>
      <c r="DE50" s="4">
        <v>109.589515978522</v>
      </c>
      <c r="DF50" s="3">
        <v>109.821861786927</v>
      </c>
      <c r="DG50" s="4">
        <v>106.890824325287</v>
      </c>
      <c r="DH50" s="3">
        <v>108.833615120082</v>
      </c>
      <c r="DI50" s="4">
        <v>111.469569444122</v>
      </c>
      <c r="DJ50" s="3">
        <v>118.867668969254</v>
      </c>
      <c r="DK50" s="4">
        <v>105.796014966893</v>
      </c>
      <c r="DL50" s="3">
        <v>107.183995150046</v>
      </c>
      <c r="DM50" s="4">
        <v>101.354238721082</v>
      </c>
      <c r="DN50" s="3">
        <v>114.42152193919</v>
      </c>
      <c r="DO50" s="4">
        <v>103.909920902504</v>
      </c>
      <c r="DP50" s="3">
        <v>109.875526773473</v>
      </c>
      <c r="DQ50" s="4">
        <v>100.800800800801</v>
      </c>
      <c r="DR50" s="3">
        <v>113.01930364884601</v>
      </c>
      <c r="DS50" s="4">
        <v>104.555725635979</v>
      </c>
      <c r="DT50" s="3">
        <v>103.502957586945</v>
      </c>
      <c r="DU50" s="4">
        <v>104.770475359165</v>
      </c>
      <c r="DV50" s="3">
        <v>113.811432920435</v>
      </c>
      <c r="DW50" s="4">
        <v>101.35612722939101</v>
      </c>
      <c r="DX50" s="3">
        <v>120.373973833794</v>
      </c>
      <c r="DY50" s="4">
        <v>105.915553377999</v>
      </c>
      <c r="DZ50" s="3">
        <v>101.891231562754</v>
      </c>
      <c r="EA50" s="4">
        <v>106.028482706928</v>
      </c>
      <c r="EB50" s="3">
        <v>118.672334661644</v>
      </c>
      <c r="EC50" s="4">
        <v>108.048192771084</v>
      </c>
      <c r="ED50" s="3">
        <v>109.891261627145</v>
      </c>
      <c r="EE50" s="4">
        <v>107.22989439480099</v>
      </c>
      <c r="EF50" s="3">
        <v>111.598375784422</v>
      </c>
      <c r="EG50" s="4">
        <v>105.801232551815</v>
      </c>
      <c r="EH50" s="3">
        <v>106.49499805075099</v>
      </c>
      <c r="EI50" s="4">
        <v>107.14390494352401</v>
      </c>
      <c r="EJ50" s="3">
        <v>105.873935167266</v>
      </c>
      <c r="EK50" s="4">
        <v>102.53306513341801</v>
      </c>
      <c r="EL50" s="3">
        <v>107.627005729296</v>
      </c>
      <c r="EM50" s="4">
        <v>111.078298148695</v>
      </c>
      <c r="EN50" s="3">
        <v>107.319372242287</v>
      </c>
      <c r="EO50" s="4">
        <v>104.567005237993</v>
      </c>
      <c r="EP50" s="3">
        <v>113.436457385502</v>
      </c>
      <c r="EQ50" s="4">
        <v>106.548625998164</v>
      </c>
      <c r="ER50" s="3">
        <v>112.000847929198</v>
      </c>
      <c r="ES50" s="4">
        <v>108.474227236586</v>
      </c>
      <c r="ET50" s="3">
        <v>108.04970650661301</v>
      </c>
      <c r="EU50" s="4">
        <v>106.790842064416</v>
      </c>
      <c r="EV50" s="3">
        <v>102.746656072043</v>
      </c>
      <c r="EW50" s="4">
        <v>111.654109464055</v>
      </c>
      <c r="EX50" s="3">
        <v>108.781703562527</v>
      </c>
      <c r="EY50" s="4">
        <v>179.26454411657701</v>
      </c>
      <c r="EZ50" s="3">
        <v>103.784182355306</v>
      </c>
      <c r="FA50" s="4">
        <v>110.145608266792</v>
      </c>
      <c r="FB50" s="3">
        <v>106.515961809771</v>
      </c>
      <c r="FC50" s="4">
        <v>105.352663711369</v>
      </c>
      <c r="FD50" s="3">
        <v>105.26315789473701</v>
      </c>
      <c r="FE50" s="4">
        <v>133.350912421148</v>
      </c>
      <c r="FF50" s="3">
        <v>122.274371008694</v>
      </c>
      <c r="FG50" s="4">
        <v>103.653500180457</v>
      </c>
      <c r="FH50" s="3">
        <v>126.998909206066</v>
      </c>
      <c r="FI50" s="4">
        <v>115.920595547866</v>
      </c>
      <c r="FJ50" s="3">
        <v>126.85282827810499</v>
      </c>
      <c r="FK50" s="4">
        <v>105.327808582971</v>
      </c>
      <c r="FL50" s="3">
        <v>123.548833741612</v>
      </c>
      <c r="FM50" s="4">
        <v>105.405699680075</v>
      </c>
      <c r="FN50" s="3">
        <v>106.150227232641</v>
      </c>
      <c r="FO50" s="4">
        <v>112.090509679756</v>
      </c>
      <c r="FP50" s="3">
        <v>106.20396063130799</v>
      </c>
      <c r="FQ50" s="4">
        <v>113.80044843049301</v>
      </c>
      <c r="FR50" s="3">
        <v>100.890472834126</v>
      </c>
      <c r="FS50" s="4">
        <v>130.481003393495</v>
      </c>
      <c r="FT50" s="3">
        <v>108.993427879626</v>
      </c>
      <c r="FU50" s="4">
        <v>101.302885962454</v>
      </c>
      <c r="FV50" s="3">
        <v>105.529868688737</v>
      </c>
      <c r="FW50" s="4">
        <v>104.51773363509101</v>
      </c>
      <c r="FX50" s="3">
        <v>113.422968228141</v>
      </c>
      <c r="FY50" s="4">
        <v>125.365860798236</v>
      </c>
      <c r="FZ50" s="3">
        <v>102.085660498151</v>
      </c>
      <c r="GA50" s="4">
        <v>143.98731389304899</v>
      </c>
      <c r="GB50" s="3">
        <v>127.424461283434</v>
      </c>
      <c r="GC50" s="4">
        <v>105.317573456232</v>
      </c>
      <c r="GD50" s="3">
        <v>128.53386639653399</v>
      </c>
      <c r="GE50" s="4">
        <v>110.53077574917199</v>
      </c>
      <c r="GF50" s="3">
        <v>106.31382137207</v>
      </c>
      <c r="GG50" s="1" t="s">
        <v>48</v>
      </c>
      <c r="GH50">
        <f t="shared" si="3"/>
        <v>1.0551196762991877E-2</v>
      </c>
      <c r="GI50">
        <f t="shared" si="4"/>
        <v>9.0061367341074838E-2</v>
      </c>
      <c r="GJ50">
        <f t="shared" si="5"/>
        <v>0.1130856373932998</v>
      </c>
      <c r="GK50">
        <f t="shared" si="6"/>
        <v>2.4462494027706061E-2</v>
      </c>
      <c r="GL50">
        <f t="shared" si="7"/>
        <v>5.1205387205394137E-2</v>
      </c>
      <c r="GM50">
        <f t="shared" si="8"/>
        <v>3.3401355492803653E-2</v>
      </c>
      <c r="GN50">
        <f t="shared" si="9"/>
        <v>5.6077057921525952E-2</v>
      </c>
      <c r="GO50">
        <f t="shared" si="10"/>
        <v>1.6276703967448514E-2</v>
      </c>
      <c r="GP50">
        <f t="shared" si="11"/>
        <v>2.5850781278782931E-2</v>
      </c>
      <c r="GQ50">
        <f t="shared" si="12"/>
        <v>3.1075201988809642E-2</v>
      </c>
      <c r="GR50">
        <f t="shared" si="13"/>
        <v>2.5032509752920928E-2</v>
      </c>
      <c r="GS50">
        <f t="shared" si="14"/>
        <v>1.6274655204533195E-2</v>
      </c>
      <c r="GT50">
        <f t="shared" si="15"/>
        <v>7.4230282447286244E-2</v>
      </c>
      <c r="GU50">
        <f t="shared" si="16"/>
        <v>7.8453038674036302E-2</v>
      </c>
      <c r="GV50">
        <f t="shared" si="17"/>
        <v>1.0784311078314901</v>
      </c>
      <c r="GW50">
        <f t="shared" si="18"/>
        <v>3.5572706542708277E-2</v>
      </c>
      <c r="GX50">
        <f t="shared" si="19"/>
        <v>1.7835182769749602E-2</v>
      </c>
      <c r="GY50">
        <f t="shared" si="20"/>
        <v>6.5516139341643687E-2</v>
      </c>
      <c r="GZ50">
        <f t="shared" si="21"/>
        <v>9.4602437608824363E-2</v>
      </c>
      <c r="HA50">
        <f t="shared" si="22"/>
        <v>4.8281360737066459E-2</v>
      </c>
      <c r="HB50">
        <f t="shared" si="23"/>
        <v>2.3582402947774694E-2</v>
      </c>
      <c r="HC50">
        <f t="shared" si="24"/>
        <v>8.3754227238786561E-2</v>
      </c>
      <c r="HD50">
        <f t="shared" si="25"/>
        <v>5.7664441817316892E-2</v>
      </c>
      <c r="HE50">
        <f t="shared" si="26"/>
        <v>1.7193362460894424E-3</v>
      </c>
      <c r="HF50">
        <f t="shared" si="27"/>
        <v>2.0166027466166803E-2</v>
      </c>
      <c r="HG50">
        <f t="shared" si="28"/>
        <v>3.3454786353090071E-2</v>
      </c>
      <c r="HH50">
        <f t="shared" si="29"/>
        <v>0.22698734037366708</v>
      </c>
      <c r="HI50">
        <f t="shared" si="30"/>
        <v>2.4748691082837837E-2</v>
      </c>
      <c r="HJ50">
        <f t="shared" si="31"/>
        <v>5.5139923321824158E-2</v>
      </c>
      <c r="HK50">
        <f t="shared" si="32"/>
        <v>2.4129485529954753E-2</v>
      </c>
      <c r="HL50">
        <f t="shared" si="33"/>
        <v>2.3360540388396522E-2</v>
      </c>
      <c r="HM50">
        <f t="shared" si="34"/>
        <v>1.7746860667277042E-2</v>
      </c>
      <c r="HN50">
        <f t="shared" si="35"/>
        <v>6.0404704817378807E-2</v>
      </c>
      <c r="HO50">
        <f t="shared" si="36"/>
        <v>0.11740172790278369</v>
      </c>
      <c r="HP50">
        <f t="shared" si="37"/>
        <v>4.1465888917062266E-2</v>
      </c>
      <c r="HQ50">
        <f t="shared" si="38"/>
        <v>5.2151238591918503E-2</v>
      </c>
      <c r="HR50">
        <f t="shared" si="39"/>
        <v>6.2767604992255199E-2</v>
      </c>
      <c r="HS50">
        <f t="shared" si="40"/>
        <v>3.7272949143051237E-2</v>
      </c>
      <c r="HT50">
        <f t="shared" si="41"/>
        <v>3.5015895791237428E-2</v>
      </c>
      <c r="HU50">
        <f t="shared" si="42"/>
        <v>7.6526211140134803E-2</v>
      </c>
      <c r="HV50">
        <f t="shared" si="43"/>
        <v>0.16986118186921062</v>
      </c>
      <c r="HW50">
        <f t="shared" si="44"/>
        <v>3.0534688030902979E-2</v>
      </c>
      <c r="HX50">
        <f t="shared" si="45"/>
        <v>4.1582128711418864E-2</v>
      </c>
      <c r="HY50">
        <f t="shared" si="46"/>
        <v>1.6256422960596595E-2</v>
      </c>
      <c r="HZ50">
        <f t="shared" si="47"/>
        <v>1.4788732394370729E-2</v>
      </c>
      <c r="IA50">
        <f t="shared" si="48"/>
        <v>3.2834101382483549E-2</v>
      </c>
      <c r="IB50">
        <f t="shared" si="49"/>
        <v>3.1929486618217595E-2</v>
      </c>
      <c r="IC50">
        <f t="shared" si="50"/>
        <v>3.6447275300781623E-2</v>
      </c>
      <c r="ID50">
        <f t="shared" si="51"/>
        <v>2.7008067344785447E-2</v>
      </c>
      <c r="IE50">
        <f t="shared" si="52"/>
        <v>5.0351150636124498E-2</v>
      </c>
      <c r="IF50">
        <f t="shared" si="53"/>
        <v>2.3039625480692827E-2</v>
      </c>
      <c r="IG50">
        <f t="shared" si="54"/>
        <v>5.9411094843012213E-2</v>
      </c>
      <c r="IH50">
        <f t="shared" si="55"/>
        <v>5.6463575341048511E-2</v>
      </c>
      <c r="II50">
        <f t="shared" si="56"/>
        <v>8.9395686052925249E-2</v>
      </c>
      <c r="IJ50">
        <f t="shared" si="57"/>
        <v>4.6709335402116636E-2</v>
      </c>
      <c r="IK50">
        <f t="shared" si="58"/>
        <v>5.0246877722917471E-2</v>
      </c>
      <c r="IL50">
        <f t="shared" si="59"/>
        <v>4.3751153775161145E-2</v>
      </c>
      <c r="IM50">
        <f t="shared" si="60"/>
        <v>9.1586593321841825E-2</v>
      </c>
      <c r="IN50">
        <f t="shared" si="61"/>
        <v>0.3445411559862388</v>
      </c>
      <c r="IO50">
        <f t="shared" si="62"/>
        <v>4.3920145190571747E-2</v>
      </c>
      <c r="IP50">
        <f t="shared" si="63"/>
        <v>3.0767744744216063E-2</v>
      </c>
      <c r="IQ50">
        <f t="shared" si="64"/>
        <v>2.3143314540266857E-2</v>
      </c>
      <c r="IR50">
        <f t="shared" si="65"/>
        <v>3.1434376735257619E-2</v>
      </c>
      <c r="IS50">
        <f t="shared" si="66"/>
        <v>4.0196427228651466E-2</v>
      </c>
      <c r="IT50">
        <f t="shared" si="67"/>
        <v>-1.2782824022488204E-2</v>
      </c>
      <c r="IU50">
        <f t="shared" si="68"/>
        <v>2.1388591182107231E-2</v>
      </c>
      <c r="IV50">
        <f t="shared" si="69"/>
        <v>9.3840910584545689E-2</v>
      </c>
      <c r="IW50">
        <f t="shared" si="70"/>
        <v>2.0285472652550762E-2</v>
      </c>
      <c r="IX50">
        <f t="shared" si="71"/>
        <v>3.6013986013990751E-2</v>
      </c>
      <c r="IY50">
        <f t="shared" si="72"/>
        <v>1.6538647844435372E-2</v>
      </c>
      <c r="IZ50">
        <f t="shared" si="73"/>
        <v>5.0443495581153019E-2</v>
      </c>
      <c r="JA50">
        <f t="shared" si="74"/>
        <v>0.17978245723005037</v>
      </c>
      <c r="JB50">
        <f t="shared" si="75"/>
        <v>2.4699382515434243E-2</v>
      </c>
      <c r="JC50">
        <f t="shared" si="76"/>
        <v>2.5381353250204519E-2</v>
      </c>
      <c r="JD50">
        <f t="shared" si="77"/>
        <v>6.1826602959205612E-2</v>
      </c>
      <c r="JE50">
        <f t="shared" si="78"/>
        <v>5.555555555554581E-2</v>
      </c>
      <c r="JF50">
        <f t="shared" si="79"/>
        <v>5.5957161981254444E-2</v>
      </c>
      <c r="JG50">
        <f t="shared" si="80"/>
        <v>6.4312928951151038E-2</v>
      </c>
      <c r="JH50">
        <f t="shared" si="81"/>
        <v>7.5518550978678878E-2</v>
      </c>
      <c r="JI50">
        <f t="shared" si="82"/>
        <v>3.7249224153572014E-2</v>
      </c>
      <c r="JJ50">
        <f t="shared" si="83"/>
        <v>0.28590248568506027</v>
      </c>
      <c r="JK50">
        <f t="shared" si="84"/>
        <v>6.4639754726617316E-2</v>
      </c>
      <c r="JL50">
        <f t="shared" si="85"/>
        <v>2.1612635078962272E-2</v>
      </c>
      <c r="JM50">
        <f t="shared" si="86"/>
        <v>3.1757233592091261E-3</v>
      </c>
      <c r="JN50">
        <f t="shared" si="87"/>
        <v>3.3166252504663873E-2</v>
      </c>
      <c r="JO50">
        <f t="shared" si="88"/>
        <v>5.1099224189177006E-2</v>
      </c>
      <c r="JP50">
        <f t="shared" si="89"/>
        <v>0.16855084038209167</v>
      </c>
      <c r="JQ50">
        <f t="shared" si="90"/>
        <v>-2.0196695599153824E-2</v>
      </c>
      <c r="JR50">
        <f t="shared" si="91"/>
        <v>3.012559211464616E-2</v>
      </c>
      <c r="JS50">
        <f t="shared" si="92"/>
        <v>1.7472017472021317E-2</v>
      </c>
      <c r="JT50">
        <f t="shared" si="93"/>
        <v>4.3381535038932162E-2</v>
      </c>
      <c r="JU50">
        <f t="shared" si="94"/>
        <v>2.0801919515309741E-2</v>
      </c>
      <c r="JV50">
        <f t="shared" si="95"/>
        <v>6.034398017939635E-2</v>
      </c>
      <c r="JW50">
        <f t="shared" si="96"/>
        <v>3.426109017869039E-2</v>
      </c>
      <c r="JX50">
        <f t="shared" si="97"/>
        <v>3.4165540755281443E-2</v>
      </c>
      <c r="JY50">
        <f t="shared" si="98"/>
        <v>7.2639710432659266E-2</v>
      </c>
      <c r="JZ50">
        <f t="shared" si="99"/>
        <v>9.2929904185580003E-2</v>
      </c>
      <c r="KA50">
        <f t="shared" si="100"/>
        <v>0.1952870393582351</v>
      </c>
      <c r="KB50">
        <f t="shared" si="101"/>
        <v>3.5611227334167328E-2</v>
      </c>
      <c r="KC50">
        <f t="shared" si="102"/>
        <v>2.8716998610468503E-2</v>
      </c>
      <c r="KD50">
        <f t="shared" si="103"/>
        <v>4.6219085409003435E-2</v>
      </c>
      <c r="KE50">
        <f t="shared" si="104"/>
        <v>0.10857857280246086</v>
      </c>
      <c r="KF50">
        <f t="shared" si="105"/>
        <v>2.2838499184334671E-2</v>
      </c>
      <c r="KG50">
        <f t="shared" si="106"/>
        <v>0.17424704399938484</v>
      </c>
      <c r="KH50">
        <f t="shared" si="107"/>
        <v>5.5340497015161638E-2</v>
      </c>
      <c r="KI50">
        <f t="shared" si="108"/>
        <v>2.9403520485394852E-2</v>
      </c>
      <c r="KJ50">
        <f t="shared" si="109"/>
        <v>1.2480499219960528E-2</v>
      </c>
      <c r="KK50">
        <f t="shared" si="110"/>
        <v>5.7353259169220738E-2</v>
      </c>
      <c r="KL50">
        <f t="shared" si="111"/>
        <v>4.2642800737036968E-2</v>
      </c>
      <c r="KM50">
        <f t="shared" si="112"/>
        <v>3.8812583876553397E-2</v>
      </c>
      <c r="KN50">
        <f t="shared" si="113"/>
        <v>6.7575422453849621E-2</v>
      </c>
      <c r="KO50">
        <f t="shared" si="114"/>
        <v>6.1153503945164278E-2</v>
      </c>
      <c r="KP50">
        <f t="shared" si="115"/>
        <v>0.12628336755647229</v>
      </c>
      <c r="KQ50">
        <f t="shared" si="116"/>
        <v>3.6634217603309871E-2</v>
      </c>
      <c r="KR50">
        <f t="shared" si="117"/>
        <v>4.985321590605829E-2</v>
      </c>
      <c r="KS50">
        <f t="shared" si="118"/>
        <v>4.8156049984713345E-3</v>
      </c>
      <c r="KT50">
        <f t="shared" si="119"/>
        <v>4.1373926619829193E-2</v>
      </c>
      <c r="KU50">
        <f t="shared" si="120"/>
        <v>-5.205451378213044E-3</v>
      </c>
      <c r="KV50">
        <f t="shared" si="121"/>
        <v>7.1547138912148922E-2</v>
      </c>
      <c r="KW50">
        <f t="shared" si="122"/>
        <v>-1.3223140495822738E-3</v>
      </c>
      <c r="KX50">
        <f t="shared" si="123"/>
        <v>6.958487706606209E-2</v>
      </c>
      <c r="KY50">
        <f t="shared" si="124"/>
        <v>3.2834101382493763E-2</v>
      </c>
      <c r="KZ50">
        <f t="shared" si="125"/>
        <v>1.809058497293381E-2</v>
      </c>
      <c r="LA50">
        <f t="shared" si="126"/>
        <v>1.5706706583340946E-2</v>
      </c>
      <c r="LB50">
        <f t="shared" si="127"/>
        <v>8.5333516207197091E-2</v>
      </c>
      <c r="LC50">
        <f t="shared" si="128"/>
        <v>-3.2331070158422293E-3</v>
      </c>
      <c r="LD50">
        <f t="shared" si="129"/>
        <v>0.12199094891871431</v>
      </c>
      <c r="LE50">
        <f t="shared" si="130"/>
        <v>2.4549906318632742E-2</v>
      </c>
      <c r="LF50">
        <f t="shared" si="131"/>
        <v>8.2378223495622738E-3</v>
      </c>
      <c r="LG50">
        <f t="shared" si="132"/>
        <v>3.5521316275668902E-2</v>
      </c>
      <c r="LH50">
        <f t="shared" si="133"/>
        <v>0.10644295604718446</v>
      </c>
      <c r="LI50">
        <f t="shared" si="134"/>
        <v>7.8922040423480944E-2</v>
      </c>
      <c r="LJ50">
        <f t="shared" si="135"/>
        <v>6.284845413076301E-2</v>
      </c>
      <c r="LK50">
        <f t="shared" si="136"/>
        <v>4.3203371970497839E-2</v>
      </c>
      <c r="LL50">
        <f t="shared" si="137"/>
        <v>4.0473568281940153E-2</v>
      </c>
      <c r="LM50">
        <f t="shared" si="138"/>
        <v>4.2060886657265373E-2</v>
      </c>
      <c r="LN50">
        <f t="shared" si="139"/>
        <v>3.168813795278691E-2</v>
      </c>
      <c r="LO50">
        <f t="shared" si="140"/>
        <v>4.0455840455847714E-2</v>
      </c>
      <c r="LP50">
        <f t="shared" si="141"/>
        <v>3.4182668294572949E-2</v>
      </c>
      <c r="LQ50">
        <f t="shared" si="142"/>
        <v>1.4656144306659069E-2</v>
      </c>
      <c r="LR50">
        <f t="shared" si="143"/>
        <v>2.5685676969969595E-2</v>
      </c>
      <c r="LS50">
        <f t="shared" si="144"/>
        <v>3.8651751793219669E-2</v>
      </c>
      <c r="LT50">
        <f t="shared" si="145"/>
        <v>2.5484561814368867E-2</v>
      </c>
      <c r="LU50">
        <f t="shared" si="146"/>
        <v>2.1160031805325774E-2</v>
      </c>
      <c r="LV50">
        <f t="shared" si="147"/>
        <v>4.656368927692478E-2</v>
      </c>
      <c r="LW50">
        <f t="shared" si="148"/>
        <v>5.7355570632398933E-2</v>
      </c>
      <c r="LX50">
        <f t="shared" si="149"/>
        <v>6.9750961733145544E-2</v>
      </c>
      <c r="LY50">
        <f t="shared" si="150"/>
        <v>4.8834448123546315E-2</v>
      </c>
      <c r="LZ50">
        <f t="shared" si="151"/>
        <v>5.839607106937339E-2</v>
      </c>
      <c r="MA50">
        <f t="shared" si="152"/>
        <v>3.8154774735931207E-2</v>
      </c>
      <c r="MB50">
        <f t="shared" si="153"/>
        <v>2.5122441069729051E-2</v>
      </c>
      <c r="MC50">
        <f t="shared" si="154"/>
        <v>7.3040655754166961E-2</v>
      </c>
      <c r="MD50">
        <f t="shared" si="155"/>
        <v>6.1820263308527634E-2</v>
      </c>
      <c r="ME50">
        <f t="shared" si="156"/>
        <v>0.4698301841248429</v>
      </c>
      <c r="MF50">
        <f t="shared" si="157"/>
        <v>1.956933279067874E-2</v>
      </c>
      <c r="MG50">
        <f t="shared" si="158"/>
        <v>3.9680780314789166E-2</v>
      </c>
      <c r="MH50">
        <f t="shared" si="159"/>
        <v>1.5864572251079734E-2</v>
      </c>
      <c r="MI50">
        <f t="shared" si="160"/>
        <v>4.2947276361815057E-2</v>
      </c>
      <c r="MJ50">
        <f t="shared" si="161"/>
        <v>4.0916530278236163E-2</v>
      </c>
      <c r="MK50">
        <f t="shared" si="162"/>
        <v>0.21012313690490814</v>
      </c>
      <c r="ML50">
        <f t="shared" si="163"/>
        <v>8.9089912280702066E-2</v>
      </c>
      <c r="MM50">
        <f t="shared" si="164"/>
        <v>1.7624529363394315E-2</v>
      </c>
      <c r="MN50">
        <f t="shared" si="165"/>
        <v>0.2253632701099948</v>
      </c>
      <c r="MO50">
        <f t="shared" si="166"/>
        <v>6.750449075329823E-2</v>
      </c>
      <c r="MP50">
        <f t="shared" si="167"/>
        <v>0.19356743941578891</v>
      </c>
      <c r="MQ50">
        <f t="shared" si="168"/>
        <v>3.389715372597335E-2</v>
      </c>
      <c r="MR50">
        <f t="shared" si="169"/>
        <v>0.13369820172008695</v>
      </c>
      <c r="MS50">
        <f t="shared" si="170"/>
        <v>2.1145802380430512E-2</v>
      </c>
      <c r="MT50">
        <f t="shared" si="171"/>
        <v>1.9208613338824954E-2</v>
      </c>
      <c r="MU50">
        <f t="shared" si="172"/>
        <v>8.3501780174120022E-2</v>
      </c>
      <c r="MV50">
        <f t="shared" si="173"/>
        <v>4.4468907703899552E-2</v>
      </c>
      <c r="MW50">
        <f t="shared" si="174"/>
        <v>0.10491083576728721</v>
      </c>
      <c r="MX50">
        <f t="shared" si="175"/>
        <v>1.0499731540955848E-2</v>
      </c>
      <c r="MY50">
        <f t="shared" si="176"/>
        <v>0.22699871746269196</v>
      </c>
      <c r="MZ50">
        <f t="shared" si="177"/>
        <v>2.9065969954272575E-2</v>
      </c>
      <c r="NA50">
        <f t="shared" si="178"/>
        <v>6.3321967851901473E-3</v>
      </c>
      <c r="NB50">
        <f t="shared" si="179"/>
        <v>3.108059269967578E-2</v>
      </c>
      <c r="NC50">
        <f t="shared" si="180"/>
        <v>2.8151922032966459E-2</v>
      </c>
      <c r="ND50">
        <f t="shared" si="181"/>
        <v>7.8183002279385683E-2</v>
      </c>
      <c r="NE50">
        <f t="shared" si="182"/>
        <v>0.16431958045733031</v>
      </c>
      <c r="NF50">
        <f t="shared" si="183"/>
        <v>2.0408312057172306E-2</v>
      </c>
      <c r="NG50">
        <f t="shared" si="184"/>
        <v>0.25298988040478076</v>
      </c>
      <c r="NH50">
        <f t="shared" si="185"/>
        <v>0.15931031777798466</v>
      </c>
      <c r="NI50">
        <f t="shared" si="186"/>
        <v>3.0235288244007119E-2</v>
      </c>
      <c r="NJ50">
        <f t="shared" si="187"/>
        <v>0.17744398653480942</v>
      </c>
      <c r="NK50">
        <f t="shared" si="188"/>
        <v>6.2720350783638912E-2</v>
      </c>
      <c r="NL50">
        <f t="shared" si="189"/>
        <v>4.171364148816914E-2</v>
      </c>
    </row>
    <row r="51" spans="1:376" x14ac:dyDescent="0.4">
      <c r="A51" s="1" t="s">
        <v>49</v>
      </c>
      <c r="B51" s="3">
        <v>105.608472217189</v>
      </c>
      <c r="C51" s="4">
        <v>113.19826763561601</v>
      </c>
      <c r="D51" s="3">
        <v>123.793834313969</v>
      </c>
      <c r="E51" s="4">
        <v>106.81778811650901</v>
      </c>
      <c r="F51" s="3">
        <v>107.071865443425</v>
      </c>
      <c r="G51" s="4">
        <v>110.43223946236201</v>
      </c>
      <c r="H51" s="3">
        <v>106.299085920528</v>
      </c>
      <c r="I51" s="4">
        <v>104.474505723205</v>
      </c>
      <c r="J51" s="3">
        <v>105.795598869833</v>
      </c>
      <c r="K51" s="4">
        <v>109.23333333333299</v>
      </c>
      <c r="L51" s="3">
        <v>105.599523163019</v>
      </c>
      <c r="M51" s="4">
        <v>101.842651585729</v>
      </c>
      <c r="N51" s="3">
        <v>115.008387256231</v>
      </c>
      <c r="O51" s="4">
        <v>114.072519528973</v>
      </c>
      <c r="P51" s="3">
        <v>237.466567384087</v>
      </c>
      <c r="Q51" s="4">
        <v>106.262111533769</v>
      </c>
      <c r="R51" s="3">
        <v>103.027875103756</v>
      </c>
      <c r="S51" s="4">
        <v>109.56634724703601</v>
      </c>
      <c r="T51" s="3">
        <v>122.253396588957</v>
      </c>
      <c r="U51" s="4">
        <v>114.149850054363</v>
      </c>
      <c r="V51" s="3">
        <v>105.703566666667</v>
      </c>
      <c r="W51" s="4">
        <v>115.86655817738</v>
      </c>
      <c r="X51" s="3">
        <v>111.629539747499</v>
      </c>
      <c r="Y51" s="4">
        <v>100.23170072505</v>
      </c>
      <c r="Z51" s="3">
        <v>106.24735254054499</v>
      </c>
      <c r="AA51" s="4">
        <v>105.90191188694899</v>
      </c>
      <c r="AB51" s="3">
        <v>131.298993170665</v>
      </c>
      <c r="AC51" s="4">
        <v>106.340651761213</v>
      </c>
      <c r="AD51" s="3">
        <v>108.331825937315</v>
      </c>
      <c r="AE51" s="4">
        <v>105.344008504718</v>
      </c>
      <c r="AF51" s="3">
        <v>104.722381224957</v>
      </c>
      <c r="AG51" s="4">
        <v>102.517453315005</v>
      </c>
      <c r="AH51" s="3">
        <v>105.522145566348</v>
      </c>
      <c r="AI51" s="4">
        <v>107.28459942159</v>
      </c>
      <c r="AJ51" s="3">
        <v>106.175016125564</v>
      </c>
      <c r="AK51" s="4">
        <v>109.889614778103</v>
      </c>
      <c r="AL51" s="3">
        <v>111.930933622683</v>
      </c>
      <c r="AM51" s="4">
        <v>107.947508295568</v>
      </c>
      <c r="AN51" s="3">
        <v>106.64620521756</v>
      </c>
      <c r="AO51" s="4">
        <v>107.837931794282</v>
      </c>
      <c r="AP51" s="3">
        <v>125.75606409340099</v>
      </c>
      <c r="AQ51" s="4">
        <v>104.150378763324</v>
      </c>
      <c r="AR51" s="3">
        <v>109.419027123104</v>
      </c>
      <c r="AS51" s="4">
        <v>105.624886562215</v>
      </c>
      <c r="AT51" s="3">
        <v>106.156048675734</v>
      </c>
      <c r="AU51" s="4">
        <v>105.517894890298</v>
      </c>
      <c r="AV51" s="3">
        <v>106.396520788877</v>
      </c>
      <c r="AW51" s="4">
        <v>105.357462820283</v>
      </c>
      <c r="AX51" s="3">
        <v>105.31202571199</v>
      </c>
      <c r="AY51" s="4">
        <v>108.070692160863</v>
      </c>
      <c r="AZ51" s="3">
        <v>102.4582814426</v>
      </c>
      <c r="BA51" s="4">
        <v>108.88210566721099</v>
      </c>
      <c r="BB51" s="3">
        <v>109.313488178885</v>
      </c>
      <c r="BC51" s="4">
        <v>117.380229588834</v>
      </c>
      <c r="BD51" s="3">
        <v>107.260617251385</v>
      </c>
      <c r="BE51" s="4">
        <v>108.56287425149701</v>
      </c>
      <c r="BF51" s="3">
        <v>108.858830253382</v>
      </c>
      <c r="BG51" s="4">
        <v>115.33408757310799</v>
      </c>
      <c r="BH51" s="3">
        <v>163.994397991097</v>
      </c>
      <c r="BI51" s="4">
        <v>111.629686304514</v>
      </c>
      <c r="BJ51" s="3">
        <v>106.394436994104</v>
      </c>
      <c r="BK51" s="4">
        <v>104.288303507012</v>
      </c>
      <c r="BL51" s="3">
        <v>103.203712984307</v>
      </c>
      <c r="BM51" s="4">
        <v>108.288164846217</v>
      </c>
      <c r="BN51" s="3">
        <v>107.87220000000001</v>
      </c>
      <c r="BO51" s="4">
        <v>103.841983504195</v>
      </c>
      <c r="BP51" s="3">
        <v>120.541456181421</v>
      </c>
      <c r="BQ51" s="4">
        <v>105.733476280278</v>
      </c>
      <c r="BR51" s="3">
        <v>105.85452204699099</v>
      </c>
      <c r="BS51" s="4">
        <v>104.414743527372</v>
      </c>
      <c r="BT51" s="3">
        <v>109.76643020172099</v>
      </c>
      <c r="BU51" s="4">
        <v>137.53960017615501</v>
      </c>
      <c r="BV51" s="3">
        <v>107.59430008382201</v>
      </c>
      <c r="BW51" s="4">
        <v>106.967935740874</v>
      </c>
      <c r="BX51" s="3">
        <v>110.531890541737</v>
      </c>
      <c r="BY51" s="4">
        <v>112.07144478922299</v>
      </c>
      <c r="BZ51" s="3">
        <v>110.01030573686</v>
      </c>
      <c r="CA51" s="4">
        <v>109.79775292836</v>
      </c>
      <c r="CB51" s="3">
        <v>117.28573379871099</v>
      </c>
      <c r="CC51" s="4">
        <v>108.832143590915</v>
      </c>
      <c r="CD51" s="3">
        <v>152.62112501487999</v>
      </c>
      <c r="CE51" s="4">
        <v>112.34394819413799</v>
      </c>
      <c r="CF51" s="3">
        <v>104.529176321888</v>
      </c>
      <c r="CG51" s="4">
        <v>100.017577781684</v>
      </c>
      <c r="CH51" s="3">
        <v>107.93581996927099</v>
      </c>
      <c r="CI51" s="4">
        <v>113.35342196213701</v>
      </c>
      <c r="CJ51" s="3">
        <v>125.749077957927</v>
      </c>
      <c r="CK51" s="4">
        <v>100.747342223377</v>
      </c>
      <c r="CL51" s="3">
        <v>106.13427087273</v>
      </c>
      <c r="CM51" s="4">
        <v>109.040170375266</v>
      </c>
      <c r="CN51" s="3">
        <v>107.657011757958</v>
      </c>
      <c r="CO51" s="4">
        <v>118.05419236599499</v>
      </c>
      <c r="CP51" s="3">
        <v>112.090210492023</v>
      </c>
      <c r="CQ51" s="4">
        <v>107.267972029587</v>
      </c>
      <c r="CR51" s="3">
        <v>107.870364678111</v>
      </c>
      <c r="CS51" s="4">
        <v>110.82755361118301</v>
      </c>
      <c r="CT51" s="3">
        <v>113.31826321202399</v>
      </c>
      <c r="CU51" s="4">
        <v>120.67567085903001</v>
      </c>
      <c r="CV51" s="3">
        <v>107.465176396749</v>
      </c>
      <c r="CW51" s="4">
        <v>106.14614614614599</v>
      </c>
      <c r="CX51" s="3">
        <v>115.45211859478999</v>
      </c>
      <c r="CY51" s="4">
        <v>124.28409642452699</v>
      </c>
      <c r="CZ51" s="3">
        <v>104.64922512914499</v>
      </c>
      <c r="DA51" s="4">
        <v>121.619185560367</v>
      </c>
      <c r="DB51" s="3">
        <v>109.11056909787</v>
      </c>
      <c r="DC51" s="4">
        <v>105.265644326085</v>
      </c>
      <c r="DD51" s="3">
        <v>104.101142011677</v>
      </c>
      <c r="DE51" s="4">
        <v>110.544054686122</v>
      </c>
      <c r="DF51" s="3">
        <v>110.29320024953201</v>
      </c>
      <c r="DG51" s="4">
        <v>106.607341491555</v>
      </c>
      <c r="DH51" s="3">
        <v>110.66740722420199</v>
      </c>
      <c r="DI51" s="4">
        <v>111.914964686481</v>
      </c>
      <c r="DJ51" s="3">
        <v>123.201950426656</v>
      </c>
      <c r="DK51" s="4">
        <v>107.25413969619601</v>
      </c>
      <c r="DL51" s="3">
        <v>108.528631420485</v>
      </c>
      <c r="DM51" s="4">
        <v>101.42187379909301</v>
      </c>
      <c r="DN51" s="3">
        <v>113.67815373069</v>
      </c>
      <c r="DO51" s="4">
        <v>104.93957978786</v>
      </c>
      <c r="DP51" s="3">
        <v>111.00518593112299</v>
      </c>
      <c r="DQ51" s="4">
        <v>99.499499499499606</v>
      </c>
      <c r="DR51" s="3">
        <v>115.958495791446</v>
      </c>
      <c r="DS51" s="4">
        <v>105.517894890298</v>
      </c>
      <c r="DT51" s="3">
        <v>104.187607500944</v>
      </c>
      <c r="DU51" s="4">
        <v>105.13051768982299</v>
      </c>
      <c r="DV51" s="3">
        <v>115.434262804955</v>
      </c>
      <c r="DW51" s="4">
        <v>103.262924303444</v>
      </c>
      <c r="DX51" s="3">
        <v>122.99980688396499</v>
      </c>
      <c r="DY51" s="4">
        <v>107.198534929494</v>
      </c>
      <c r="DZ51" s="3">
        <v>102.10840647905199</v>
      </c>
      <c r="EA51" s="4">
        <v>106.07845236820501</v>
      </c>
      <c r="EB51" s="3">
        <v>122.85439582035799</v>
      </c>
      <c r="EC51" s="4">
        <v>108.33734939759</v>
      </c>
      <c r="ED51" s="3">
        <v>111.83021092624099</v>
      </c>
      <c r="EE51" s="4">
        <v>108.313024641213</v>
      </c>
      <c r="EF51" s="3">
        <v>112.39571797711299</v>
      </c>
      <c r="EG51" s="4">
        <v>106.95296346937501</v>
      </c>
      <c r="EH51" s="3">
        <v>107.501702961427</v>
      </c>
      <c r="EI51" s="4">
        <v>108.43479536453</v>
      </c>
      <c r="EJ51" s="3">
        <v>106.695263425148</v>
      </c>
      <c r="EK51" s="4">
        <v>102.81787920323301</v>
      </c>
      <c r="EL51" s="3">
        <v>108.35791918076799</v>
      </c>
      <c r="EM51" s="4">
        <v>112.71216478813101</v>
      </c>
      <c r="EN51" s="3">
        <v>108.18333381773</v>
      </c>
      <c r="EO51" s="4">
        <v>103.252386341936</v>
      </c>
      <c r="EP51" s="3">
        <v>116.760691537762</v>
      </c>
      <c r="EQ51" s="4">
        <v>109.796307047648</v>
      </c>
      <c r="ER51" s="3">
        <v>113.12435411643099</v>
      </c>
      <c r="ES51" s="4">
        <v>109.66137794142</v>
      </c>
      <c r="ET51" s="3">
        <v>108.948871886696</v>
      </c>
      <c r="EU51" s="4">
        <v>107.54476412218</v>
      </c>
      <c r="EV51" s="3">
        <v>104.978590032225</v>
      </c>
      <c r="EW51" s="4">
        <v>114.93447827247201</v>
      </c>
      <c r="EX51" s="3">
        <v>110.48233396862599</v>
      </c>
      <c r="EY51" s="4">
        <v>213.97431907444701</v>
      </c>
      <c r="EZ51" s="3">
        <v>105.579685425886</v>
      </c>
      <c r="FA51" s="4">
        <v>114.39643024894301</v>
      </c>
      <c r="FB51" s="3">
        <v>106.36503822303899</v>
      </c>
      <c r="FC51" s="4">
        <v>105.737588540598</v>
      </c>
      <c r="FD51" s="3">
        <v>105.82588546838799</v>
      </c>
      <c r="FE51" s="4">
        <v>150.59587978849399</v>
      </c>
      <c r="FF51" s="3">
        <v>122.674463337693</v>
      </c>
      <c r="FG51" s="4">
        <v>104.160433317629</v>
      </c>
      <c r="FH51" s="3">
        <v>135.582167278528</v>
      </c>
      <c r="FI51" s="4">
        <v>117.66723280099301</v>
      </c>
      <c r="FJ51" s="3">
        <v>129.97294179400899</v>
      </c>
      <c r="FK51" s="4">
        <v>106.653056634458</v>
      </c>
      <c r="FL51" s="3">
        <v>125.16774949408899</v>
      </c>
      <c r="FM51" s="4">
        <v>106.559812898122</v>
      </c>
      <c r="FN51" s="3">
        <v>108.69457591990501</v>
      </c>
      <c r="FO51" s="4">
        <v>115.235906635056</v>
      </c>
      <c r="FP51" s="3">
        <v>107.011732418934</v>
      </c>
      <c r="FQ51" s="4">
        <v>115.54932735426</v>
      </c>
      <c r="FR51" s="3">
        <v>102.220722106956</v>
      </c>
      <c r="FS51" s="4">
        <v>131.58263602810601</v>
      </c>
      <c r="FT51" s="3">
        <v>108.958837772397</v>
      </c>
      <c r="FU51" s="4">
        <v>101.26085738302</v>
      </c>
      <c r="FV51" s="3">
        <v>106.306639541335</v>
      </c>
      <c r="FW51" s="4">
        <v>105.382651052905</v>
      </c>
      <c r="FX51" s="3">
        <v>115.834546544489</v>
      </c>
      <c r="FY51" s="4">
        <v>129.00194592526401</v>
      </c>
      <c r="FZ51" s="3">
        <v>102.159315375855</v>
      </c>
      <c r="GA51" s="4">
        <v>148.74460399964801</v>
      </c>
      <c r="GB51" s="3">
        <v>128.24385472903001</v>
      </c>
      <c r="GC51" s="4">
        <v>104.83939125921999</v>
      </c>
      <c r="GD51" s="3">
        <v>126.53012253236901</v>
      </c>
      <c r="GE51" s="4">
        <v>112.74940297357701</v>
      </c>
      <c r="GF51" s="3">
        <v>107.11922910973701</v>
      </c>
      <c r="GG51" s="1" t="s">
        <v>49</v>
      </c>
      <c r="GH51">
        <f t="shared" si="3"/>
        <v>1.8988271359178244E-2</v>
      </c>
      <c r="GI51">
        <f t="shared" si="4"/>
        <v>9.5397073447932801E-2</v>
      </c>
      <c r="GJ51">
        <f t="shared" si="5"/>
        <v>0.10499075032405236</v>
      </c>
      <c r="GK51">
        <f t="shared" si="6"/>
        <v>2.9086400915507182E-2</v>
      </c>
      <c r="GL51">
        <f t="shared" si="7"/>
        <v>4.0849369608496833E-2</v>
      </c>
      <c r="GM51">
        <f t="shared" si="8"/>
        <v>1.0357252605055267E-2</v>
      </c>
      <c r="GN51">
        <f t="shared" si="9"/>
        <v>1.6563511042338996E-2</v>
      </c>
      <c r="GO51">
        <f t="shared" si="10"/>
        <v>1.2096774193547599E-2</v>
      </c>
      <c r="GP51">
        <f t="shared" si="11"/>
        <v>2.222939408605451E-2</v>
      </c>
      <c r="GQ51">
        <f t="shared" si="12"/>
        <v>1.266996291717537E-2</v>
      </c>
      <c r="GR51">
        <f t="shared" si="13"/>
        <v>2.3427471116817422E-2</v>
      </c>
      <c r="GS51">
        <f t="shared" si="14"/>
        <v>3.7437445073657427E-2</v>
      </c>
      <c r="GT51">
        <f t="shared" si="15"/>
        <v>5.9296058767429161E-2</v>
      </c>
      <c r="GU51">
        <f t="shared" si="16"/>
        <v>5.1138805328750259E-2</v>
      </c>
      <c r="GV51">
        <f t="shared" si="17"/>
        <v>0.82506766174496082</v>
      </c>
      <c r="GW51">
        <f t="shared" si="18"/>
        <v>2.748186959992216E-2</v>
      </c>
      <c r="GX51">
        <f t="shared" si="19"/>
        <v>1.8155832889164225E-2</v>
      </c>
      <c r="GY51">
        <f t="shared" si="20"/>
        <v>6.7405063291144263E-2</v>
      </c>
      <c r="GZ51">
        <f t="shared" si="21"/>
        <v>0.13529560384032147</v>
      </c>
      <c r="HA51">
        <f t="shared" si="22"/>
        <v>4.3924825174832538E-2</v>
      </c>
      <c r="HB51">
        <f t="shared" si="23"/>
        <v>2.0286314017508023E-2</v>
      </c>
      <c r="HC51">
        <f t="shared" si="24"/>
        <v>7.4751254358359276E-2</v>
      </c>
      <c r="HD51">
        <f t="shared" si="25"/>
        <v>5.0026174847990434E-2</v>
      </c>
      <c r="HE51">
        <f t="shared" si="26"/>
        <v>7.8787166826899124E-4</v>
      </c>
      <c r="HF51">
        <f t="shared" si="27"/>
        <v>1.6399998994071963E-2</v>
      </c>
      <c r="HG51">
        <f t="shared" si="28"/>
        <v>3.8135593220334441E-2</v>
      </c>
      <c r="HH51">
        <f t="shared" si="29"/>
        <v>0.21616473885519727</v>
      </c>
      <c r="HI51">
        <f t="shared" si="30"/>
        <v>1.5293444467779027E-2</v>
      </c>
      <c r="HJ51">
        <f t="shared" si="31"/>
        <v>2.9246190075851164E-2</v>
      </c>
      <c r="HK51">
        <f t="shared" si="32"/>
        <v>3.218786834278009E-2</v>
      </c>
      <c r="HL51">
        <f t="shared" si="33"/>
        <v>1.5824541921158675E-2</v>
      </c>
      <c r="HM51">
        <f t="shared" si="34"/>
        <v>8.6841550234624254E-3</v>
      </c>
      <c r="HN51">
        <f t="shared" si="35"/>
        <v>4.9160561696639515E-2</v>
      </c>
      <c r="HO51">
        <f t="shared" si="36"/>
        <v>6.8139982827435164E-2</v>
      </c>
      <c r="HP51">
        <f t="shared" si="37"/>
        <v>3.0982504488699103E-2</v>
      </c>
      <c r="HQ51">
        <f t="shared" si="38"/>
        <v>4.230769230769349E-2</v>
      </c>
      <c r="HR51">
        <f t="shared" si="39"/>
        <v>6.566654689184559E-2</v>
      </c>
      <c r="HS51">
        <f t="shared" si="40"/>
        <v>2.7710854744656954E-2</v>
      </c>
      <c r="HT51">
        <f t="shared" si="41"/>
        <v>3.3529619596181393E-2</v>
      </c>
      <c r="HU51">
        <f t="shared" si="42"/>
        <v>0.10007747311576254</v>
      </c>
      <c r="HV51">
        <f t="shared" si="43"/>
        <v>9.9080217865042286E-2</v>
      </c>
      <c r="HW51">
        <f t="shared" si="44"/>
        <v>3.9557933235806031E-2</v>
      </c>
      <c r="HX51">
        <f t="shared" si="45"/>
        <v>4.7852079917561685E-2</v>
      </c>
      <c r="HY51">
        <f t="shared" si="46"/>
        <v>-1.4085879173656668E-2</v>
      </c>
      <c r="HZ51">
        <f t="shared" si="47"/>
        <v>3.4530868503670709E-2</v>
      </c>
      <c r="IA51">
        <f t="shared" si="48"/>
        <v>4.2338709677415931E-2</v>
      </c>
      <c r="IB51">
        <f t="shared" si="49"/>
        <v>2.5974025974028869E-2</v>
      </c>
      <c r="IC51">
        <f t="shared" si="50"/>
        <v>3.3755274261607404E-2</v>
      </c>
      <c r="ID51">
        <f t="shared" si="51"/>
        <v>2.1829521829520582E-2</v>
      </c>
      <c r="IE51">
        <f t="shared" si="52"/>
        <v>4.2014922320405601E-2</v>
      </c>
      <c r="IF51">
        <f t="shared" si="53"/>
        <v>1.0569989133652369E-2</v>
      </c>
      <c r="IG51">
        <f t="shared" si="54"/>
        <v>3.4297861539430707E-2</v>
      </c>
      <c r="IH51">
        <f t="shared" si="55"/>
        <v>5.0902156917990826E-2</v>
      </c>
      <c r="II51">
        <f t="shared" si="56"/>
        <v>8.1094424402149867E-2</v>
      </c>
      <c r="IJ51">
        <f t="shared" si="57"/>
        <v>1.2670049497246261E-2</v>
      </c>
      <c r="IK51">
        <f t="shared" si="58"/>
        <v>3.9564220183485377E-2</v>
      </c>
      <c r="IL51">
        <f t="shared" si="59"/>
        <v>3.9098017821422415E-2</v>
      </c>
      <c r="IM51">
        <f t="shared" si="60"/>
        <v>9.1878045066649427E-2</v>
      </c>
      <c r="IN51">
        <f t="shared" si="61"/>
        <v>0.24969221238149064</v>
      </c>
      <c r="IO51">
        <f t="shared" si="62"/>
        <v>4.0656205420829261E-2</v>
      </c>
      <c r="IP51">
        <f t="shared" si="63"/>
        <v>2.9979405016566707E-2</v>
      </c>
      <c r="IQ51">
        <f t="shared" si="64"/>
        <v>1.9998623158475448E-2</v>
      </c>
      <c r="IR51">
        <f t="shared" si="65"/>
        <v>2.4577595580467237E-2</v>
      </c>
      <c r="IS51">
        <f t="shared" si="66"/>
        <v>4.0286275447959152E-2</v>
      </c>
      <c r="IT51">
        <f t="shared" si="67"/>
        <v>-1.8845031247697652E-2</v>
      </c>
      <c r="IU51">
        <f t="shared" si="68"/>
        <v>1.8639604925403619E-2</v>
      </c>
      <c r="IV51">
        <f t="shared" si="69"/>
        <v>0.11328075724603481</v>
      </c>
      <c r="IW51">
        <f t="shared" si="70"/>
        <v>1.5321973816717627E-2</v>
      </c>
      <c r="IX51">
        <f t="shared" si="71"/>
        <v>2.8006126340141213E-2</v>
      </c>
      <c r="IY51">
        <f t="shared" si="72"/>
        <v>1.7971714384268145E-2</v>
      </c>
      <c r="IZ51">
        <f t="shared" si="73"/>
        <v>3.8800308602289224E-2</v>
      </c>
      <c r="JA51">
        <f t="shared" si="74"/>
        <v>0.15482348746410368</v>
      </c>
      <c r="JB51">
        <f t="shared" si="75"/>
        <v>1.9377382465050497E-2</v>
      </c>
      <c r="JC51">
        <f t="shared" si="76"/>
        <v>1.6595777001698675E-2</v>
      </c>
      <c r="JD51">
        <f t="shared" si="77"/>
        <v>4.4056268162963708E-2</v>
      </c>
      <c r="JE51">
        <f t="shared" si="78"/>
        <v>5.1704545454546613E-2</v>
      </c>
      <c r="JF51">
        <f t="shared" si="79"/>
        <v>5.480895915678663E-2</v>
      </c>
      <c r="JG51">
        <f t="shared" si="80"/>
        <v>5.757985839337465E-2</v>
      </c>
      <c r="JH51">
        <f t="shared" si="81"/>
        <v>0.1013798222823834</v>
      </c>
      <c r="JI51">
        <f t="shared" si="82"/>
        <v>4.4950701740472221E-2</v>
      </c>
      <c r="JJ51">
        <f t="shared" si="83"/>
        <v>0.23337258263386729</v>
      </c>
      <c r="JK51">
        <f t="shared" si="84"/>
        <v>7.2667006629264508E-2</v>
      </c>
      <c r="JL51">
        <f t="shared" si="85"/>
        <v>1.8054985638082055E-2</v>
      </c>
      <c r="JM51">
        <f t="shared" si="86"/>
        <v>1.7605633802826315E-3</v>
      </c>
      <c r="JN51">
        <f t="shared" si="87"/>
        <v>4.0796451330990635E-2</v>
      </c>
      <c r="JO51">
        <f t="shared" si="88"/>
        <v>4.940625037465507E-2</v>
      </c>
      <c r="JP51">
        <f t="shared" si="89"/>
        <v>0.11765370121715502</v>
      </c>
      <c r="JQ51">
        <f t="shared" si="90"/>
        <v>-2.0361406279353345E-3</v>
      </c>
      <c r="JR51">
        <f t="shared" si="91"/>
        <v>2.4287502048477405E-2</v>
      </c>
      <c r="JS51">
        <f t="shared" si="92"/>
        <v>1.3377013377013913E-2</v>
      </c>
      <c r="JT51">
        <f t="shared" si="93"/>
        <v>3.2453245324529867E-2</v>
      </c>
      <c r="JU51">
        <f t="shared" si="94"/>
        <v>-1.7797316394400076E-3</v>
      </c>
      <c r="JV51">
        <f t="shared" si="95"/>
        <v>3.8980023106603756E-2</v>
      </c>
      <c r="JW51">
        <f t="shared" si="96"/>
        <v>2.2953165199546932E-2</v>
      </c>
      <c r="JX51">
        <f t="shared" si="97"/>
        <v>2.837656822189949E-2</v>
      </c>
      <c r="JY51">
        <f t="shared" si="98"/>
        <v>6.3879914463513821E-2</v>
      </c>
      <c r="JZ51">
        <f t="shared" si="99"/>
        <v>7.1456778422773537E-2</v>
      </c>
      <c r="KA51">
        <f t="shared" si="100"/>
        <v>9.5238095238101339E-2</v>
      </c>
      <c r="KB51">
        <f t="shared" si="101"/>
        <v>2.7352060072810325E-2</v>
      </c>
      <c r="KC51">
        <f t="shared" si="102"/>
        <v>2.5495850330570446E-2</v>
      </c>
      <c r="KD51">
        <f t="shared" si="103"/>
        <v>6.2568171137891593E-2</v>
      </c>
      <c r="KE51">
        <f t="shared" si="104"/>
        <v>0.16535194174756995</v>
      </c>
      <c r="KF51">
        <f t="shared" si="105"/>
        <v>1.7168772270811816E-2</v>
      </c>
      <c r="KG51">
        <f t="shared" si="106"/>
        <v>9.9012874973682052E-2</v>
      </c>
      <c r="KH51">
        <f t="shared" si="107"/>
        <v>7.3397533135309168E-2</v>
      </c>
      <c r="KI51">
        <f t="shared" si="108"/>
        <v>2.1719882819901226E-2</v>
      </c>
      <c r="KJ51">
        <f t="shared" si="109"/>
        <v>1.4470230694844988E-2</v>
      </c>
      <c r="KK51">
        <f t="shared" si="110"/>
        <v>5.6734512125698355E-2</v>
      </c>
      <c r="KL51">
        <f t="shared" si="111"/>
        <v>3.8642297650131718E-2</v>
      </c>
      <c r="KM51">
        <f t="shared" si="112"/>
        <v>3.8650509146457068E-2</v>
      </c>
      <c r="KN51">
        <f t="shared" si="113"/>
        <v>7.1635540813172804E-2</v>
      </c>
      <c r="KO51">
        <f t="shared" si="114"/>
        <v>4.0277406016411721E-2</v>
      </c>
      <c r="KP51">
        <f t="shared" si="115"/>
        <v>0.15372907153729476</v>
      </c>
      <c r="KQ51">
        <f t="shared" si="116"/>
        <v>3.4730005341955472E-2</v>
      </c>
      <c r="KR51">
        <f t="shared" si="117"/>
        <v>5.5698383249405348E-2</v>
      </c>
      <c r="KS51">
        <f t="shared" si="118"/>
        <v>1.3829133374309022E-2</v>
      </c>
      <c r="KT51">
        <f t="shared" si="119"/>
        <v>2.6395611487577852E-2</v>
      </c>
      <c r="KU51">
        <f t="shared" si="120"/>
        <v>-1.5009343165425792E-2</v>
      </c>
      <c r="KV51">
        <f t="shared" si="121"/>
        <v>6.240917331538065E-2</v>
      </c>
      <c r="KW51">
        <f t="shared" si="122"/>
        <v>-4.3405676126870851E-3</v>
      </c>
      <c r="KX51">
        <f t="shared" si="123"/>
        <v>8.7326024469192465E-2</v>
      </c>
      <c r="KY51">
        <f t="shared" si="124"/>
        <v>4.2338709677426145E-2</v>
      </c>
      <c r="KZ51">
        <f t="shared" si="125"/>
        <v>1.9306540583136966E-2</v>
      </c>
      <c r="LA51">
        <f t="shared" si="126"/>
        <v>9.5073811134966935E-3</v>
      </c>
      <c r="LB51">
        <f t="shared" si="127"/>
        <v>7.6496624491444454E-2</v>
      </c>
      <c r="LC51">
        <f t="shared" si="128"/>
        <v>1.061776061776265E-2</v>
      </c>
      <c r="LD51">
        <f t="shared" si="129"/>
        <v>0.12815409426157331</v>
      </c>
      <c r="LE51">
        <f t="shared" si="130"/>
        <v>2.2307546975146586E-2</v>
      </c>
      <c r="LF51">
        <f t="shared" si="131"/>
        <v>3.914590747336133E-3</v>
      </c>
      <c r="LG51">
        <f t="shared" si="132"/>
        <v>2.6739445864716993E-2</v>
      </c>
      <c r="LH51">
        <f t="shared" si="133"/>
        <v>0.11606240386728217</v>
      </c>
      <c r="LI51">
        <f t="shared" si="134"/>
        <v>3.8817005545283223E-2</v>
      </c>
      <c r="LJ51">
        <f t="shared" si="135"/>
        <v>5.9319930503846541E-2</v>
      </c>
      <c r="LK51">
        <f t="shared" si="136"/>
        <v>4.2752867570388542E-2</v>
      </c>
      <c r="LL51">
        <f t="shared" si="137"/>
        <v>3.6774720784525927E-2</v>
      </c>
      <c r="LM51">
        <f t="shared" si="138"/>
        <v>3.992005876040472E-2</v>
      </c>
      <c r="LN51">
        <f t="shared" si="139"/>
        <v>2.7937030037359589E-2</v>
      </c>
      <c r="LO51">
        <f t="shared" si="140"/>
        <v>3.7910699241789692E-2</v>
      </c>
      <c r="LP51">
        <f t="shared" si="141"/>
        <v>2.804198771024291E-2</v>
      </c>
      <c r="LQ51">
        <f t="shared" si="142"/>
        <v>1.9270134820360107E-2</v>
      </c>
      <c r="LR51">
        <f t="shared" si="143"/>
        <v>1.8754473872589106E-2</v>
      </c>
      <c r="LS51">
        <f t="shared" si="144"/>
        <v>3.8292618293783054E-2</v>
      </c>
      <c r="LT51">
        <f t="shared" si="145"/>
        <v>2.6006362814857908E-2</v>
      </c>
      <c r="LU51">
        <f t="shared" si="146"/>
        <v>9.4137857050311524E-3</v>
      </c>
      <c r="LV51">
        <f t="shared" si="147"/>
        <v>4.1107745564693099E-2</v>
      </c>
      <c r="LW51">
        <f t="shared" si="148"/>
        <v>8.1819881828965491E-2</v>
      </c>
      <c r="LX51">
        <f t="shared" si="149"/>
        <v>6.7833916958479623E-2</v>
      </c>
      <c r="LY51">
        <f t="shared" si="150"/>
        <v>5.257782902322039E-2</v>
      </c>
      <c r="LZ51">
        <f t="shared" si="151"/>
        <v>3.9557612325781699E-2</v>
      </c>
      <c r="MA51">
        <f t="shared" si="152"/>
        <v>3.4997865983785958E-2</v>
      </c>
      <c r="MB51">
        <f t="shared" si="153"/>
        <v>2.44692583402224E-2</v>
      </c>
      <c r="MC51">
        <f t="shared" si="154"/>
        <v>7.1061852481359322E-2</v>
      </c>
      <c r="MD51">
        <f t="shared" si="155"/>
        <v>5.9021922428324158E-2</v>
      </c>
      <c r="ME51">
        <f t="shared" si="156"/>
        <v>0.62780461231420071</v>
      </c>
      <c r="MF51">
        <f t="shared" si="157"/>
        <v>1.9664127741586102E-2</v>
      </c>
      <c r="MG51">
        <f t="shared" si="158"/>
        <v>7.4564306198987129E-2</v>
      </c>
      <c r="MH51">
        <f t="shared" si="159"/>
        <v>2.5047931226462872E-3</v>
      </c>
      <c r="MI51">
        <f t="shared" si="160"/>
        <v>3.237631692439713E-2</v>
      </c>
      <c r="MJ51">
        <f t="shared" si="161"/>
        <v>3.3290239172590663E-2</v>
      </c>
      <c r="MK51">
        <f t="shared" si="162"/>
        <v>0.32148166549503232</v>
      </c>
      <c r="ML51">
        <f t="shared" si="163"/>
        <v>3.7750585784944501E-2</v>
      </c>
      <c r="MM51">
        <f t="shared" si="164"/>
        <v>1.1158183024155388E-2</v>
      </c>
      <c r="MN51">
        <f t="shared" si="165"/>
        <v>0.33347176079734364</v>
      </c>
      <c r="MO51">
        <f t="shared" si="166"/>
        <v>4.8327984106540711E-2</v>
      </c>
      <c r="MP51">
        <f t="shared" si="167"/>
        <v>0.18094425499379962</v>
      </c>
      <c r="MQ51">
        <f t="shared" si="168"/>
        <v>2.5177941861240782E-2</v>
      </c>
      <c r="MR51">
        <f t="shared" si="169"/>
        <v>0.11056511056511287</v>
      </c>
      <c r="MS51">
        <f t="shared" si="170"/>
        <v>2.3377339231881678E-2</v>
      </c>
      <c r="MT51">
        <f t="shared" si="171"/>
        <v>1.3224412763086724E-2</v>
      </c>
      <c r="MU51">
        <f t="shared" si="172"/>
        <v>0.11763666861605104</v>
      </c>
      <c r="MV51">
        <f t="shared" si="173"/>
        <v>4.4823999675097426E-2</v>
      </c>
      <c r="MW51">
        <f t="shared" si="174"/>
        <v>9.4180717988636475E-2</v>
      </c>
      <c r="MX51">
        <f t="shared" si="175"/>
        <v>1.8476390180216518E-2</v>
      </c>
      <c r="MY51">
        <f t="shared" si="176"/>
        <v>0.17238821241306357</v>
      </c>
      <c r="MZ51">
        <f t="shared" si="177"/>
        <v>-3.4799114204395742E-3</v>
      </c>
      <c r="NA51">
        <f t="shared" si="178"/>
        <v>6.5100087032128329E-3</v>
      </c>
      <c r="NB51">
        <f t="shared" si="179"/>
        <v>2.5330003567603621E-2</v>
      </c>
      <c r="NC51">
        <f t="shared" si="180"/>
        <v>1.8897651760590994E-2</v>
      </c>
      <c r="ND51">
        <f t="shared" si="181"/>
        <v>8.0178885162110358E-2</v>
      </c>
      <c r="NE51">
        <f t="shared" si="182"/>
        <v>0.15668555215886704</v>
      </c>
      <c r="NF51">
        <f t="shared" si="183"/>
        <v>1.4630577907828624E-2</v>
      </c>
      <c r="NG51">
        <f t="shared" si="184"/>
        <v>0.2256097560975634</v>
      </c>
      <c r="NH51">
        <f t="shared" si="185"/>
        <v>8.5712818982929706E-2</v>
      </c>
      <c r="NI51">
        <f t="shared" si="186"/>
        <v>2.6022907034076947E-2</v>
      </c>
      <c r="NJ51">
        <f t="shared" si="187"/>
        <v>0.10401767904234571</v>
      </c>
      <c r="NK51">
        <f t="shared" si="188"/>
        <v>6.5769544448329942E-2</v>
      </c>
      <c r="NL51">
        <f t="shared" si="189"/>
        <v>3.9642657733109488E-2</v>
      </c>
    </row>
    <row r="52" spans="1:376" x14ac:dyDescent="0.4">
      <c r="A52" s="1" t="s">
        <v>50</v>
      </c>
      <c r="B52" s="3">
        <v>104.898187651787</v>
      </c>
      <c r="C52" s="4">
        <v>114.274878269593</v>
      </c>
      <c r="D52" s="3">
        <v>126.169353165171</v>
      </c>
      <c r="E52" s="4">
        <v>105.778415699473</v>
      </c>
      <c r="F52" s="3">
        <v>106.91896024464801</v>
      </c>
      <c r="G52" s="4">
        <v>107.439325850312</v>
      </c>
      <c r="H52" s="3">
        <v>104.561204161576</v>
      </c>
      <c r="I52" s="4">
        <v>105.931321540062</v>
      </c>
      <c r="J52" s="3">
        <v>106.02899725936101</v>
      </c>
      <c r="K52" s="4">
        <v>107.066666666667</v>
      </c>
      <c r="L52" s="3">
        <v>105.63263684227999</v>
      </c>
      <c r="M52" s="4">
        <v>103.05028836153301</v>
      </c>
      <c r="N52" s="3">
        <v>119.173433430903</v>
      </c>
      <c r="O52" s="4">
        <v>114.025883175936</v>
      </c>
      <c r="P52" s="3">
        <v>249.69779398088599</v>
      </c>
      <c r="Q52" s="4">
        <v>106.649680614369</v>
      </c>
      <c r="R52" s="3">
        <v>102.94184334642</v>
      </c>
      <c r="S52" s="4">
        <v>109.59883059931801</v>
      </c>
      <c r="T52" s="3">
        <v>122.477852029452</v>
      </c>
      <c r="U52" s="4">
        <v>115.349415152275</v>
      </c>
      <c r="V52" s="3">
        <v>105.220833333333</v>
      </c>
      <c r="W52" s="4">
        <v>117.695595869767</v>
      </c>
      <c r="X52" s="3">
        <v>112.82480758708201</v>
      </c>
      <c r="Y52" s="4">
        <v>100.13934139794</v>
      </c>
      <c r="Z52" s="3">
        <v>107.879471205988</v>
      </c>
      <c r="AA52" s="4">
        <v>108.728179551122</v>
      </c>
      <c r="AB52" s="3">
        <v>128.867086883989</v>
      </c>
      <c r="AC52" s="4">
        <v>108.01211175911401</v>
      </c>
      <c r="AD52" s="3">
        <v>108.92728810493399</v>
      </c>
      <c r="AE52" s="4">
        <v>106.20561425454299</v>
      </c>
      <c r="AF52" s="3">
        <v>104.55065827132201</v>
      </c>
      <c r="AG52" s="4">
        <v>101.948188844135</v>
      </c>
      <c r="AH52" s="3">
        <v>105.900448840327</v>
      </c>
      <c r="AI52" s="4">
        <v>114.611999978062</v>
      </c>
      <c r="AJ52" s="3">
        <v>106.390023650828</v>
      </c>
      <c r="AK52" s="4">
        <v>107.726965532778</v>
      </c>
      <c r="AL52" s="3">
        <v>112.931075152144</v>
      </c>
      <c r="AM52" s="4">
        <v>108.12546749703201</v>
      </c>
      <c r="AN52" s="3">
        <v>106.92119144419701</v>
      </c>
      <c r="AO52" s="4">
        <v>109.942078746961</v>
      </c>
      <c r="AP52" s="3">
        <v>125.946554180798</v>
      </c>
      <c r="AQ52" s="4">
        <v>108.08779090042501</v>
      </c>
      <c r="AR52" s="3">
        <v>109.970986207558</v>
      </c>
      <c r="AS52" s="4">
        <v>106.641560150868</v>
      </c>
      <c r="AT52" s="3">
        <v>106.156048675734</v>
      </c>
      <c r="AU52" s="4">
        <v>105.692834754719</v>
      </c>
      <c r="AV52" s="3">
        <v>105.516380793455</v>
      </c>
      <c r="AW52" s="4">
        <v>105.357462820283</v>
      </c>
      <c r="AX52" s="3">
        <v>105.49058119810699</v>
      </c>
      <c r="AY52" s="4">
        <v>110.48390278463999</v>
      </c>
      <c r="AZ52" s="3">
        <v>102.411542571952</v>
      </c>
      <c r="BA52" s="4">
        <v>109.69039639918</v>
      </c>
      <c r="BB52" s="3">
        <v>110.278169472133</v>
      </c>
      <c r="BC52" s="4">
        <v>118.69409553051101</v>
      </c>
      <c r="BD52" s="3">
        <v>106.716565549987</v>
      </c>
      <c r="BE52" s="4">
        <v>108.68263473053899</v>
      </c>
      <c r="BF52" s="3">
        <v>109.697085159078</v>
      </c>
      <c r="BG52" s="4">
        <v>116.200373556299</v>
      </c>
      <c r="BH52" s="3">
        <v>169.486736601996</v>
      </c>
      <c r="BI52" s="4">
        <v>110.864575363428</v>
      </c>
      <c r="BJ52" s="3">
        <v>106.51777422393</v>
      </c>
      <c r="BK52" s="4">
        <v>104.210878248781</v>
      </c>
      <c r="BL52" s="3">
        <v>105.094068026879</v>
      </c>
      <c r="BM52" s="4">
        <v>109.868035091004</v>
      </c>
      <c r="BN52" s="3">
        <v>106.3152</v>
      </c>
      <c r="BO52" s="4">
        <v>104.40869532892501</v>
      </c>
      <c r="BP52" s="3">
        <v>122.08973464191099</v>
      </c>
      <c r="BQ52" s="4">
        <v>104.12801207749401</v>
      </c>
      <c r="BR52" s="3">
        <v>105.461860315417</v>
      </c>
      <c r="BS52" s="4">
        <v>104.66949130054</v>
      </c>
      <c r="BT52" s="3">
        <v>110.802443236272</v>
      </c>
      <c r="BU52" s="4">
        <v>141.30951392090901</v>
      </c>
      <c r="BV52" s="3">
        <v>108.398994132439</v>
      </c>
      <c r="BW52" s="4">
        <v>108.071573173121</v>
      </c>
      <c r="BX52" s="3">
        <v>112.275985636371</v>
      </c>
      <c r="BY52" s="4">
        <v>112.934231438735</v>
      </c>
      <c r="BZ52" s="3">
        <v>110.17519752662299</v>
      </c>
      <c r="CA52" s="4">
        <v>109.527669523946</v>
      </c>
      <c r="CB52" s="3">
        <v>121.71410470009999</v>
      </c>
      <c r="CC52" s="4">
        <v>110.783023361929</v>
      </c>
      <c r="CD52" s="3">
        <v>164.108961489976</v>
      </c>
      <c r="CE52" s="4">
        <v>112.771213031578</v>
      </c>
      <c r="CF52" s="3">
        <v>104.655571940173</v>
      </c>
      <c r="CG52" s="4">
        <v>99.419933204429597</v>
      </c>
      <c r="CH52" s="3">
        <v>109.734695303866</v>
      </c>
      <c r="CI52" s="4">
        <v>114.642382166427</v>
      </c>
      <c r="CJ52" s="3">
        <v>124.006598720734</v>
      </c>
      <c r="CK52" s="4">
        <v>96.387684693536301</v>
      </c>
      <c r="CL52" s="3">
        <v>106.437607576471</v>
      </c>
      <c r="CM52" s="4">
        <v>109.83329661452601</v>
      </c>
      <c r="CN52" s="3">
        <v>108.373960424434</v>
      </c>
      <c r="CO52" s="4">
        <v>119.35522663248599</v>
      </c>
      <c r="CP52" s="3">
        <v>112.851130977208</v>
      </c>
      <c r="CQ52" s="4">
        <v>106.59046801843201</v>
      </c>
      <c r="CR52" s="3">
        <v>114.956321305611</v>
      </c>
      <c r="CS52" s="4">
        <v>111.662736308324</v>
      </c>
      <c r="CT52" s="3">
        <v>117.64718166108899</v>
      </c>
      <c r="CU52" s="4">
        <v>123.517115817411</v>
      </c>
      <c r="CV52" s="3">
        <v>107.835262524466</v>
      </c>
      <c r="CW52" s="4">
        <v>106.28082628082601</v>
      </c>
      <c r="CX52" s="3">
        <v>115.81679689118999</v>
      </c>
      <c r="CY52" s="4">
        <v>127.9620341908</v>
      </c>
      <c r="CZ52" s="3">
        <v>104.98250291618101</v>
      </c>
      <c r="DA52" s="4">
        <v>124.966721571335</v>
      </c>
      <c r="DB52" s="3">
        <v>109.810803601457</v>
      </c>
      <c r="DC52" s="4">
        <v>105.288869503905</v>
      </c>
      <c r="DD52" s="3">
        <v>104.420090191458</v>
      </c>
      <c r="DE52" s="4">
        <v>111.068614453089</v>
      </c>
      <c r="DF52" s="3">
        <v>110.764538712137</v>
      </c>
      <c r="DG52" s="4">
        <v>107.794842490566</v>
      </c>
      <c r="DH52" s="3">
        <v>110.709130230933</v>
      </c>
      <c r="DI52" s="4">
        <v>112.437491320859</v>
      </c>
      <c r="DJ52" s="3">
        <v>125.639983746445</v>
      </c>
      <c r="DK52" s="4">
        <v>108.19270380760599</v>
      </c>
      <c r="DL52" s="3">
        <v>109.117165228823</v>
      </c>
      <c r="DM52" s="4">
        <v>102.642388747982</v>
      </c>
      <c r="DN52" s="3">
        <v>113.260009113408</v>
      </c>
      <c r="DO52" s="4">
        <v>107.103790043777</v>
      </c>
      <c r="DP52" s="3">
        <v>112.58932786742</v>
      </c>
      <c r="DQ52" s="4">
        <v>99.966633299966801</v>
      </c>
      <c r="DR52" s="3">
        <v>124.199525463198</v>
      </c>
      <c r="DS52" s="4">
        <v>105.692834754719</v>
      </c>
      <c r="DT52" s="3">
        <v>104.482946679531</v>
      </c>
      <c r="DU52" s="4">
        <v>105.400535643937</v>
      </c>
      <c r="DV52" s="3">
        <v>115.808208834475</v>
      </c>
      <c r="DW52" s="4">
        <v>104.709460014794</v>
      </c>
      <c r="DX52" s="3">
        <v>125.521740996029</v>
      </c>
      <c r="DY52" s="4">
        <v>107.271673099179</v>
      </c>
      <c r="DZ52" s="3">
        <v>101.384490091394</v>
      </c>
      <c r="EA52" s="4">
        <v>107.75243602098701</v>
      </c>
      <c r="EB52" s="3">
        <v>124.10732102580199</v>
      </c>
      <c r="EC52" s="4">
        <v>108.33734939759</v>
      </c>
      <c r="ED52" s="3">
        <v>112.64247347045701</v>
      </c>
      <c r="EE52" s="4">
        <v>108.854589764419</v>
      </c>
      <c r="EF52" s="3">
        <v>112.21853082318199</v>
      </c>
      <c r="EG52" s="4">
        <v>107.61661329687099</v>
      </c>
      <c r="EH52" s="3">
        <v>108.652222859342</v>
      </c>
      <c r="EI52" s="4">
        <v>107.877365410005</v>
      </c>
      <c r="EJ52" s="3">
        <v>106.517717325303</v>
      </c>
      <c r="EK52" s="4">
        <v>103.98205671360201</v>
      </c>
      <c r="EL52" s="3">
        <v>109.83497344728499</v>
      </c>
      <c r="EM52" s="4">
        <v>115.25879807902</v>
      </c>
      <c r="EN52" s="3">
        <v>109.27267912740299</v>
      </c>
      <c r="EO52" s="4">
        <v>104.787917165807</v>
      </c>
      <c r="EP52" s="3">
        <v>120.594479830149</v>
      </c>
      <c r="EQ52" s="4">
        <v>111.264408459526</v>
      </c>
      <c r="ER52" s="3">
        <v>114.48104083309001</v>
      </c>
      <c r="ES52" s="4">
        <v>110.663953978366</v>
      </c>
      <c r="ET52" s="3">
        <v>108.559233555326</v>
      </c>
      <c r="EU52" s="4">
        <v>107.855202616553</v>
      </c>
      <c r="EV52" s="3">
        <v>104.540678938772</v>
      </c>
      <c r="EW52" s="4">
        <v>113.371640748148</v>
      </c>
      <c r="EX52" s="3">
        <v>111.479255241167</v>
      </c>
      <c r="EY52" s="4">
        <v>229.21638667709101</v>
      </c>
      <c r="EZ52" s="3">
        <v>105.89135191993201</v>
      </c>
      <c r="FA52" s="4">
        <v>116.93283231564099</v>
      </c>
      <c r="FB52" s="3">
        <v>106.716099609567</v>
      </c>
      <c r="FC52" s="4">
        <v>106.32444114909499</v>
      </c>
      <c r="FD52" s="3">
        <v>106.123800066203</v>
      </c>
      <c r="FE52" s="4">
        <v>176.13430777720501</v>
      </c>
      <c r="FF52" s="3">
        <v>123.87474032468999</v>
      </c>
      <c r="FG52" s="4">
        <v>103.765907093482</v>
      </c>
      <c r="FH52" s="3">
        <v>145.95526571974801</v>
      </c>
      <c r="FI52" s="4">
        <v>119.999001345197</v>
      </c>
      <c r="FJ52" s="3">
        <v>131.45161054958501</v>
      </c>
      <c r="FK52" s="4">
        <v>107.68418958313499</v>
      </c>
      <c r="FL52" s="3">
        <v>126.55234849291701</v>
      </c>
      <c r="FM52" s="4">
        <v>106.310576223575</v>
      </c>
      <c r="FN52" s="3">
        <v>107.60898714667201</v>
      </c>
      <c r="FO52" s="4">
        <v>115.159654587655</v>
      </c>
      <c r="FP52" s="3">
        <v>108.575729895122</v>
      </c>
      <c r="FQ52" s="4">
        <v>115.334454409567</v>
      </c>
      <c r="FR52" s="3"/>
      <c r="FS52" s="4">
        <v>130.81249958505799</v>
      </c>
      <c r="FT52" s="3">
        <v>108.197855413352</v>
      </c>
      <c r="FU52" s="4">
        <v>101.653124124405</v>
      </c>
      <c r="FV52" s="3">
        <v>106.602552247087</v>
      </c>
      <c r="FW52" s="4">
        <v>105.613784869754</v>
      </c>
      <c r="FX52" s="3">
        <v>117.72886871628</v>
      </c>
      <c r="FY52" s="4">
        <v>128.12209290185501</v>
      </c>
      <c r="FZ52" s="3">
        <v>102.306625131264</v>
      </c>
      <c r="GA52" s="4">
        <v>154.347634569642</v>
      </c>
      <c r="GB52" s="3">
        <v>129.20569054033501</v>
      </c>
      <c r="GC52" s="4">
        <v>106.150421040556</v>
      </c>
      <c r="GD52" s="3">
        <v>132.23610500585099</v>
      </c>
      <c r="GE52" s="4">
        <v>114.59517756721399</v>
      </c>
      <c r="GF52" s="3">
        <v>107.57946210269</v>
      </c>
      <c r="GG52" s="1" t="s">
        <v>50</v>
      </c>
      <c r="GH52">
        <f t="shared" si="3"/>
        <v>2.7353769032203212E-2</v>
      </c>
      <c r="GI52">
        <f t="shared" si="4"/>
        <v>8.0337728429328514E-2</v>
      </c>
      <c r="GJ52">
        <f t="shared" si="5"/>
        <v>9.8451398271544477E-2</v>
      </c>
      <c r="GK52">
        <f t="shared" si="6"/>
        <v>6.7834934991537477E-3</v>
      </c>
      <c r="GL52">
        <f t="shared" si="7"/>
        <v>2.5185883338565196E-2</v>
      </c>
      <c r="GM52">
        <f t="shared" si="8"/>
        <v>2.4428664172451375E-2</v>
      </c>
      <c r="GN52">
        <f t="shared" si="9"/>
        <v>-1.5112207185827953E-2</v>
      </c>
      <c r="GO52">
        <f t="shared" si="10"/>
        <v>2.0040080160315998E-2</v>
      </c>
      <c r="GP52">
        <f t="shared" si="11"/>
        <v>2.3495346790696869E-2</v>
      </c>
      <c r="GQ52">
        <f t="shared" si="12"/>
        <v>0</v>
      </c>
      <c r="GR52">
        <f t="shared" si="13"/>
        <v>1.8193424832434246E-2</v>
      </c>
      <c r="GS52">
        <f t="shared" si="14"/>
        <v>3.6546056991444642E-2</v>
      </c>
      <c r="GT52">
        <f t="shared" si="15"/>
        <v>5.0425055114899031E-2</v>
      </c>
      <c r="GU52">
        <f t="shared" si="16"/>
        <v>2.7958797561494775E-2</v>
      </c>
      <c r="GV52">
        <f t="shared" si="17"/>
        <v>0.52394944998721349</v>
      </c>
      <c r="GW52">
        <f t="shared" si="18"/>
        <v>2.6421219865999879E-2</v>
      </c>
      <c r="GX52">
        <f t="shared" si="19"/>
        <v>8.553396417654513E-3</v>
      </c>
      <c r="GY52">
        <f t="shared" si="20"/>
        <v>6.4017660044150437E-2</v>
      </c>
      <c r="GZ52">
        <f t="shared" si="21"/>
        <v>0.11168045437708951</v>
      </c>
      <c r="HA52">
        <f t="shared" si="22"/>
        <v>4.3989791946010603E-2</v>
      </c>
      <c r="HB52">
        <f t="shared" si="23"/>
        <v>1.8069411749146003E-2</v>
      </c>
      <c r="HC52">
        <f t="shared" si="24"/>
        <v>7.0192989037555886E-2</v>
      </c>
      <c r="HD52">
        <f t="shared" si="25"/>
        <v>5.2404593450846138E-2</v>
      </c>
      <c r="HE52">
        <f t="shared" si="26"/>
        <v>1.0820383663570077E-3</v>
      </c>
      <c r="HF52">
        <f t="shared" si="27"/>
        <v>3.9617632797862568E-2</v>
      </c>
      <c r="HG52">
        <f t="shared" si="28"/>
        <v>4.7070124879919018E-2</v>
      </c>
      <c r="HH52">
        <f t="shared" si="29"/>
        <v>0.15865151155017077</v>
      </c>
      <c r="HI52">
        <f t="shared" si="30"/>
        <v>2.2971032648336553E-2</v>
      </c>
      <c r="HJ52">
        <f t="shared" si="31"/>
        <v>1.635093033121704E-2</v>
      </c>
      <c r="HK52">
        <f t="shared" si="32"/>
        <v>2.6794418960027544E-2</v>
      </c>
      <c r="HL52">
        <f t="shared" si="33"/>
        <v>1.21917428650542E-2</v>
      </c>
      <c r="HM52">
        <f t="shared" si="34"/>
        <v>2.4305121535705965E-4</v>
      </c>
      <c r="HN52">
        <f t="shared" si="35"/>
        <v>5.5157709587457138E-2</v>
      </c>
      <c r="HO52">
        <f t="shared" si="36"/>
        <v>7.9326980839420802E-2</v>
      </c>
      <c r="HP52">
        <f t="shared" si="37"/>
        <v>2.6384567517110158E-2</v>
      </c>
      <c r="HQ52">
        <f t="shared" si="38"/>
        <v>3.0603448275868361E-2</v>
      </c>
      <c r="HR52">
        <f t="shared" si="39"/>
        <v>6.0188670888874141E-2</v>
      </c>
      <c r="HS52">
        <f t="shared" si="40"/>
        <v>1.8978093606851765E-2</v>
      </c>
      <c r="HT52">
        <f t="shared" si="41"/>
        <v>3.0732675827916278E-2</v>
      </c>
      <c r="HU52">
        <f t="shared" si="42"/>
        <v>6.075229943727023E-2</v>
      </c>
      <c r="HV52">
        <f t="shared" si="43"/>
        <v>5.6606441550138387E-2</v>
      </c>
      <c r="HW52">
        <f t="shared" si="44"/>
        <v>6.2449708030881901E-2</v>
      </c>
      <c r="HX52">
        <f t="shared" si="45"/>
        <v>4.2155369225880701E-2</v>
      </c>
      <c r="HY52">
        <f t="shared" si="46"/>
        <v>1.9244212706911235E-2</v>
      </c>
      <c r="HZ52">
        <f t="shared" si="47"/>
        <v>4.106704106704262E-2</v>
      </c>
      <c r="IA52">
        <f t="shared" si="48"/>
        <v>2.4011299435021005E-2</v>
      </c>
      <c r="IB52">
        <f t="shared" si="49"/>
        <v>2.4548322340116835E-2</v>
      </c>
      <c r="IC52">
        <f t="shared" si="50"/>
        <v>3.2665964172814865E-2</v>
      </c>
      <c r="ID52">
        <f t="shared" si="51"/>
        <v>2.4627124523068034E-2</v>
      </c>
      <c r="IE52">
        <f t="shared" si="52"/>
        <v>4.18293773035463E-2</v>
      </c>
      <c r="IF52">
        <f t="shared" si="53"/>
        <v>7.4550888370656931E-3</v>
      </c>
      <c r="IG52">
        <f t="shared" si="54"/>
        <v>2.1368975910351917E-2</v>
      </c>
      <c r="IH52">
        <f t="shared" si="55"/>
        <v>5.0632627939408481E-2</v>
      </c>
      <c r="II52">
        <f t="shared" si="56"/>
        <v>6.3583157908254195E-2</v>
      </c>
      <c r="IJ52">
        <f t="shared" si="57"/>
        <v>3.0682452116794767E-3</v>
      </c>
      <c r="IK52">
        <f t="shared" si="58"/>
        <v>2.8911564625851538E-2</v>
      </c>
      <c r="IL52">
        <f t="shared" si="59"/>
        <v>3.7290578274184139E-2</v>
      </c>
      <c r="IM52">
        <f t="shared" si="60"/>
        <v>8.6199020028164153E-2</v>
      </c>
      <c r="IN52">
        <f t="shared" si="61"/>
        <v>0.21101261881111344</v>
      </c>
      <c r="IO52">
        <f t="shared" si="62"/>
        <v>2.6203966005666768E-2</v>
      </c>
      <c r="IP52">
        <f t="shared" si="63"/>
        <v>2.7823393391046336E-2</v>
      </c>
      <c r="IQ52">
        <f t="shared" si="64"/>
        <v>1.9767882356984678E-2</v>
      </c>
      <c r="IR52">
        <f t="shared" si="65"/>
        <v>2.6927888865399208E-2</v>
      </c>
      <c r="IS52">
        <f t="shared" si="66"/>
        <v>4.2928249299773791E-2</v>
      </c>
      <c r="IT52">
        <f t="shared" si="67"/>
        <v>2.6092759760643069E-4</v>
      </c>
      <c r="IU52">
        <f t="shared" si="68"/>
        <v>2.0195400962245813E-2</v>
      </c>
      <c r="IV52">
        <f t="shared" si="69"/>
        <v>0.11734012376032532</v>
      </c>
      <c r="IW52">
        <f t="shared" si="70"/>
        <v>1.3236800100323576E-2</v>
      </c>
      <c r="IX52">
        <f t="shared" si="71"/>
        <v>1.4458204334363067E-2</v>
      </c>
      <c r="IY52">
        <f t="shared" si="72"/>
        <v>1.8733427459619145E-2</v>
      </c>
      <c r="IZ52">
        <f t="shared" si="73"/>
        <v>2.9509231497553579E-2</v>
      </c>
      <c r="JA52">
        <f t="shared" si="74"/>
        <v>0.14578354786440229</v>
      </c>
      <c r="JB52">
        <f t="shared" si="75"/>
        <v>2.0195645313981103E-2</v>
      </c>
      <c r="JC52">
        <f t="shared" si="76"/>
        <v>2.3148610895102895E-2</v>
      </c>
      <c r="JD52">
        <f t="shared" si="77"/>
        <v>4.2250146969669888E-2</v>
      </c>
      <c r="JE52">
        <f t="shared" si="78"/>
        <v>4.5690259285220414E-2</v>
      </c>
      <c r="JF52">
        <f t="shared" si="79"/>
        <v>6.1424410908130556E-2</v>
      </c>
      <c r="JG52">
        <f t="shared" si="80"/>
        <v>4.3102427121218589E-2</v>
      </c>
      <c r="JH52">
        <f t="shared" si="81"/>
        <v>9.9907855402018297E-2</v>
      </c>
      <c r="JI52">
        <f t="shared" si="82"/>
        <v>4.4856509652576149E-2</v>
      </c>
      <c r="JJ52">
        <f t="shared" si="83"/>
        <v>0.24978615747285526</v>
      </c>
      <c r="JK52">
        <f t="shared" si="84"/>
        <v>6.3727959697738035E-2</v>
      </c>
      <c r="JL52">
        <f t="shared" si="85"/>
        <v>1.7615731257681233E-2</v>
      </c>
      <c r="JM52">
        <f t="shared" si="86"/>
        <v>-4.2253521126757176E-3</v>
      </c>
      <c r="JN52">
        <f t="shared" si="87"/>
        <v>4.8979950784268755E-2</v>
      </c>
      <c r="JO52">
        <f t="shared" si="88"/>
        <v>4.9056704044342592E-2</v>
      </c>
      <c r="JP52">
        <f t="shared" si="89"/>
        <v>6.3727403633815127E-2</v>
      </c>
      <c r="JQ52">
        <f t="shared" si="90"/>
        <v>-6.1696825296087887E-2</v>
      </c>
      <c r="JR52">
        <f t="shared" si="91"/>
        <v>1.609997457898471E-2</v>
      </c>
      <c r="JS52">
        <f t="shared" si="92"/>
        <v>3.1732891832233934E-2</v>
      </c>
      <c r="JT52">
        <f t="shared" si="93"/>
        <v>2.9139433551197635E-2</v>
      </c>
      <c r="JU52">
        <f t="shared" si="94"/>
        <v>2.1250308923120409E-2</v>
      </c>
      <c r="JV52">
        <f t="shared" si="95"/>
        <v>3.3138996936825205E-2</v>
      </c>
      <c r="JW52">
        <f t="shared" si="96"/>
        <v>1.7447963512294606E-2</v>
      </c>
      <c r="JX52">
        <f t="shared" si="97"/>
        <v>9.4965456375796675E-2</v>
      </c>
      <c r="JY52">
        <f t="shared" si="98"/>
        <v>5.4986724811589616E-2</v>
      </c>
      <c r="JZ52">
        <f t="shared" si="99"/>
        <v>4.4979874983763546E-2</v>
      </c>
      <c r="KA52">
        <f t="shared" si="100"/>
        <v>1.600421052631007E-2</v>
      </c>
      <c r="KB52">
        <f t="shared" si="101"/>
        <v>3.1735718171699956E-2</v>
      </c>
      <c r="KC52">
        <f t="shared" si="102"/>
        <v>2.6580409253913029E-2</v>
      </c>
      <c r="KD52">
        <f t="shared" si="103"/>
        <v>6.0982803231300897E-2</v>
      </c>
      <c r="KE52">
        <f t="shared" si="104"/>
        <v>0.25213720316622568</v>
      </c>
      <c r="KF52">
        <f t="shared" si="105"/>
        <v>1.3513513513522479E-2</v>
      </c>
      <c r="KG52">
        <f t="shared" si="106"/>
        <v>0.10273292862164984</v>
      </c>
      <c r="KH52">
        <f t="shared" si="107"/>
        <v>4.9878684615135116E-2</v>
      </c>
      <c r="KI52">
        <f t="shared" si="108"/>
        <v>2.418680018545305E-2</v>
      </c>
      <c r="KJ52">
        <f t="shared" si="109"/>
        <v>1.4844664875673041E-2</v>
      </c>
      <c r="KK52">
        <f t="shared" si="110"/>
        <v>4.5110305801886463E-2</v>
      </c>
      <c r="KL52">
        <f t="shared" si="111"/>
        <v>3.7931930371524647E-2</v>
      </c>
      <c r="KM52">
        <f t="shared" si="112"/>
        <v>4.5868013154175769E-2</v>
      </c>
      <c r="KN52">
        <f t="shared" si="113"/>
        <v>3.8388593101584823E-2</v>
      </c>
      <c r="KO52">
        <f t="shared" si="114"/>
        <v>4.271228919688963E-2</v>
      </c>
      <c r="KP52">
        <f t="shared" si="115"/>
        <v>0.14745175655615994</v>
      </c>
      <c r="KQ52">
        <f t="shared" si="116"/>
        <v>4.2508788676929088E-2</v>
      </c>
      <c r="KR52">
        <f t="shared" si="117"/>
        <v>4.7815279958131729E-2</v>
      </c>
      <c r="KS52">
        <f t="shared" si="118"/>
        <v>1.2647952684250674E-2</v>
      </c>
      <c r="KT52">
        <f t="shared" si="119"/>
        <v>1.6127997947921635E-2</v>
      </c>
      <c r="KU52">
        <f t="shared" si="120"/>
        <v>2.3169734151336385E-2</v>
      </c>
      <c r="KV52">
        <f t="shared" si="121"/>
        <v>6.4800943443150461E-2</v>
      </c>
      <c r="KW52">
        <f t="shared" si="122"/>
        <v>-3.9893617021355965E-3</v>
      </c>
      <c r="KX52">
        <f t="shared" si="123"/>
        <v>0.11523377896508902</v>
      </c>
      <c r="KY52">
        <f t="shared" si="124"/>
        <v>2.4011299435021005E-2</v>
      </c>
      <c r="KZ52">
        <f t="shared" si="125"/>
        <v>1.6123767869949734E-2</v>
      </c>
      <c r="LA52">
        <f t="shared" si="126"/>
        <v>7.7452182042643258E-3</v>
      </c>
      <c r="LB52">
        <f t="shared" si="127"/>
        <v>6.2479382463547672E-2</v>
      </c>
      <c r="LC52">
        <f t="shared" si="128"/>
        <v>4.731861198738363E-3</v>
      </c>
      <c r="LD52">
        <f t="shared" si="129"/>
        <v>0.11905111307936544</v>
      </c>
      <c r="LE52">
        <f t="shared" si="130"/>
        <v>3.7250493798523854E-2</v>
      </c>
      <c r="LF52">
        <f t="shared" si="131"/>
        <v>3.5829451809326063E-3</v>
      </c>
      <c r="LG52">
        <f t="shared" si="132"/>
        <v>2.7116222101253529E-2</v>
      </c>
      <c r="LH52">
        <f t="shared" si="133"/>
        <v>9.1469900021268202E-2</v>
      </c>
      <c r="LI52">
        <f t="shared" si="134"/>
        <v>1.7194570135738774E-2</v>
      </c>
      <c r="LJ52">
        <f t="shared" si="135"/>
        <v>5.8085158749692445E-2</v>
      </c>
      <c r="LK52">
        <f t="shared" si="136"/>
        <v>3.7151702786381025E-2</v>
      </c>
      <c r="LL52">
        <f t="shared" si="137"/>
        <v>3.1767580776539628E-2</v>
      </c>
      <c r="LM52">
        <f t="shared" si="138"/>
        <v>3.4549779149121163E-2</v>
      </c>
      <c r="LN52">
        <f t="shared" si="139"/>
        <v>3.3196861321664217E-2</v>
      </c>
      <c r="LO52">
        <f t="shared" si="140"/>
        <v>3.6650690724561175E-2</v>
      </c>
      <c r="LP52">
        <f t="shared" si="141"/>
        <v>2.9091707491112562E-2</v>
      </c>
      <c r="LQ52">
        <f t="shared" si="142"/>
        <v>3.5268679994332031E-2</v>
      </c>
      <c r="LR52">
        <f t="shared" si="143"/>
        <v>4.0686769585920768E-2</v>
      </c>
      <c r="LS52">
        <f t="shared" si="144"/>
        <v>6.0384395645438627E-2</v>
      </c>
      <c r="LT52">
        <f t="shared" si="145"/>
        <v>2.8642149768255409E-2</v>
      </c>
      <c r="LU52">
        <f t="shared" si="146"/>
        <v>9.2849826181515827E-3</v>
      </c>
      <c r="LV52">
        <f t="shared" si="147"/>
        <v>8.1375108790260331E-2</v>
      </c>
      <c r="LW52">
        <f t="shared" si="148"/>
        <v>8.0132896727954872E-2</v>
      </c>
      <c r="LX52">
        <f t="shared" si="149"/>
        <v>6.3299862177589539E-2</v>
      </c>
      <c r="LY52">
        <f t="shared" si="150"/>
        <v>4.1952718811936629E-2</v>
      </c>
      <c r="LZ52">
        <f t="shared" si="151"/>
        <v>2.7624822121533166E-2</v>
      </c>
      <c r="MA52">
        <f t="shared" si="152"/>
        <v>3.6437246963560987E-2</v>
      </c>
      <c r="MB52">
        <f t="shared" si="153"/>
        <v>2.84900284900238E-2</v>
      </c>
      <c r="MC52">
        <f t="shared" si="154"/>
        <v>4.6908857575556073E-2</v>
      </c>
      <c r="MD52">
        <f t="shared" si="155"/>
        <v>5.2019922523519391E-2</v>
      </c>
      <c r="ME52">
        <f t="shared" si="156"/>
        <v>0.4855185517891345</v>
      </c>
      <c r="MF52">
        <f t="shared" si="157"/>
        <v>2.7585265728098385E-2</v>
      </c>
      <c r="MG52">
        <f t="shared" si="158"/>
        <v>9.500769738289061E-2</v>
      </c>
      <c r="MH52">
        <f t="shared" si="159"/>
        <v>5.2229811169082208E-3</v>
      </c>
      <c r="MI52">
        <f t="shared" si="160"/>
        <v>2.8380481552680026E-2</v>
      </c>
      <c r="MJ52">
        <f t="shared" si="161"/>
        <v>2.0044543429843742E-2</v>
      </c>
      <c r="MK52">
        <f t="shared" si="162"/>
        <v>0.41767180632273271</v>
      </c>
      <c r="ML52">
        <f t="shared" si="163"/>
        <v>3.4438447699814301E-2</v>
      </c>
      <c r="MM52">
        <f t="shared" si="164"/>
        <v>6.2194770082411033E-3</v>
      </c>
      <c r="MN52">
        <f t="shared" si="165"/>
        <v>0.41290278629334987</v>
      </c>
      <c r="MO52">
        <f t="shared" si="166"/>
        <v>5.2179939633565597E-2</v>
      </c>
      <c r="MP52">
        <f t="shared" si="167"/>
        <v>0.14697167016782475</v>
      </c>
      <c r="MQ52">
        <f t="shared" si="168"/>
        <v>2.93378315803412E-2</v>
      </c>
      <c r="MR52">
        <f t="shared" si="169"/>
        <v>0.11233851338700429</v>
      </c>
      <c r="MS52">
        <f t="shared" si="170"/>
        <v>2.4684895553016339E-2</v>
      </c>
      <c r="MT52">
        <f t="shared" si="171"/>
        <v>-2.8292989625936515E-3</v>
      </c>
      <c r="MU52">
        <f t="shared" si="172"/>
        <v>8.7898795439315336E-2</v>
      </c>
      <c r="MV52">
        <f t="shared" si="173"/>
        <v>4.7191886841112973E-2</v>
      </c>
      <c r="MW52">
        <f t="shared" si="174"/>
        <v>9.0448177787203488E-2</v>
      </c>
      <c r="MX52" t="str">
        <f t="shared" si="175"/>
        <v/>
      </c>
      <c r="MY52">
        <f t="shared" si="176"/>
        <v>8.2813413026663341E-2</v>
      </c>
      <c r="MZ52">
        <f t="shared" si="177"/>
        <v>-3.1959092361466546E-4</v>
      </c>
      <c r="NA52">
        <f t="shared" si="178"/>
        <v>8.1978602195429406E-3</v>
      </c>
      <c r="NB52">
        <f t="shared" si="179"/>
        <v>2.2348350478888834E-2</v>
      </c>
      <c r="NC52">
        <f t="shared" si="180"/>
        <v>1.6977843722580044E-2</v>
      </c>
      <c r="ND52">
        <f t="shared" si="181"/>
        <v>8.0007541952110461E-2</v>
      </c>
      <c r="NE52">
        <f t="shared" si="182"/>
        <v>0.10432813812510511</v>
      </c>
      <c r="NF52">
        <f t="shared" si="183"/>
        <v>1.0985524843601269E-2</v>
      </c>
      <c r="NG52">
        <f t="shared" si="184"/>
        <v>0.18474438734108545</v>
      </c>
      <c r="NH52">
        <f t="shared" si="185"/>
        <v>5.6262140964635998E-2</v>
      </c>
      <c r="NI52">
        <f t="shared" si="186"/>
        <v>3.1239371112875336E-2</v>
      </c>
      <c r="NJ52">
        <f t="shared" si="187"/>
        <v>6.847378102725088E-2</v>
      </c>
      <c r="NK52">
        <f t="shared" si="188"/>
        <v>6.4062947067247356E-2</v>
      </c>
      <c r="NL52">
        <f t="shared" si="189"/>
        <v>3.6585365853662122E-2</v>
      </c>
    </row>
    <row r="53" spans="1:376" x14ac:dyDescent="0.4">
      <c r="A53" s="1" t="s">
        <v>51</v>
      </c>
      <c r="B53" s="3">
        <v>105.83622256497399</v>
      </c>
      <c r="C53" s="4">
        <v>116.533313758595</v>
      </c>
      <c r="D53" s="3">
        <v>129.25383187179699</v>
      </c>
      <c r="E53" s="4">
        <v>106.07537924719701</v>
      </c>
      <c r="F53" s="3">
        <v>107.252075141983</v>
      </c>
      <c r="G53" s="4">
        <v>110.979358110628</v>
      </c>
      <c r="H53" s="3">
        <v>102.90716434952201</v>
      </c>
      <c r="I53" s="4">
        <v>106.139438085328</v>
      </c>
      <c r="J53" s="3">
        <v>107.06261128935699</v>
      </c>
      <c r="K53" s="4">
        <v>109.133333333333</v>
      </c>
      <c r="L53" s="3">
        <v>105.30150004967</v>
      </c>
      <c r="M53" s="4">
        <v>103.076825350316</v>
      </c>
      <c r="N53" s="3">
        <v>122.868490692284</v>
      </c>
      <c r="O53" s="4">
        <v>115.681473708756</v>
      </c>
      <c r="P53" s="3">
        <v>262.43197328041299</v>
      </c>
      <c r="Q53" s="4">
        <v>107.04442690016501</v>
      </c>
      <c r="R53" s="3">
        <v>103.038731217353</v>
      </c>
      <c r="S53" s="4">
        <v>111.06058145200601</v>
      </c>
      <c r="T53" s="3">
        <v>122.756720910065</v>
      </c>
      <c r="U53" s="4">
        <v>116.78315829719099</v>
      </c>
      <c r="V53" s="3">
        <v>106.35996666666701</v>
      </c>
      <c r="W53" s="4">
        <v>119.859269530937</v>
      </c>
      <c r="X53" s="3">
        <v>114.83454428941999</v>
      </c>
      <c r="Y53" s="4">
        <v>100.308865141392</v>
      </c>
      <c r="Z53" s="3">
        <v>109.159412327263</v>
      </c>
      <c r="AA53" s="4">
        <v>108.36242726517</v>
      </c>
      <c r="AB53" s="3">
        <v>131.11715873882201</v>
      </c>
      <c r="AC53" s="4">
        <v>109.21726039103901</v>
      </c>
      <c r="AD53" s="3">
        <v>109.127975477519</v>
      </c>
      <c r="AE53" s="4">
        <v>107.01372024220601</v>
      </c>
      <c r="AF53" s="3">
        <v>104.55065827132201</v>
      </c>
      <c r="AG53" s="4">
        <v>103.610987107626</v>
      </c>
      <c r="AH53" s="3">
        <v>108.05706637148501</v>
      </c>
      <c r="AI53" s="4">
        <v>109.753041910728</v>
      </c>
      <c r="AJ53" s="3">
        <v>107.28015480541799</v>
      </c>
      <c r="AK53" s="4">
        <v>111.60171209731899</v>
      </c>
      <c r="AL53" s="3">
        <v>114.138793225456</v>
      </c>
      <c r="AM53" s="4">
        <v>108.85460155953</v>
      </c>
      <c r="AN53" s="3">
        <v>107.250551873649</v>
      </c>
      <c r="AO53" s="4">
        <v>106.702308955595</v>
      </c>
      <c r="AP53" s="3">
        <v>126.155063600787</v>
      </c>
      <c r="AQ53" s="4">
        <v>110.706542684539</v>
      </c>
      <c r="AR53" s="3">
        <v>111.407299626219</v>
      </c>
      <c r="AS53" s="4">
        <v>107.639823440745</v>
      </c>
      <c r="AT53" s="3">
        <v>107.587687902648</v>
      </c>
      <c r="AU53" s="4">
        <v>106.596690720898</v>
      </c>
      <c r="AV53" s="3">
        <v>106.688916290712</v>
      </c>
      <c r="AW53" s="4">
        <v>105.39329869199101</v>
      </c>
      <c r="AX53" s="3">
        <v>105.526292295331</v>
      </c>
      <c r="AY53" s="4">
        <v>110.125960579108</v>
      </c>
      <c r="AZ53" s="3">
        <v>103.005793927338</v>
      </c>
      <c r="BA53" s="4">
        <v>111.49402034655</v>
      </c>
      <c r="BB53" s="3">
        <v>111.336233810919</v>
      </c>
      <c r="BC53" s="4">
        <v>120.046651619569</v>
      </c>
      <c r="BD53" s="3">
        <v>107.04299657082601</v>
      </c>
      <c r="BE53" s="4">
        <v>109.04191616766499</v>
      </c>
      <c r="BF53" s="3">
        <v>110.173366355496</v>
      </c>
      <c r="BG53" s="4">
        <v>118.29585150807399</v>
      </c>
      <c r="BH53" s="3">
        <v>170.23512412565699</v>
      </c>
      <c r="BI53" s="4">
        <v>111.28538638102501</v>
      </c>
      <c r="BJ53" s="3">
        <v>106.837787372164</v>
      </c>
      <c r="BK53" s="4">
        <v>104.464270002991</v>
      </c>
      <c r="BL53" s="3">
        <v>104.572693956078</v>
      </c>
      <c r="BM53" s="4">
        <v>111.50469078039301</v>
      </c>
      <c r="BN53" s="3">
        <v>106.96980000000001</v>
      </c>
      <c r="BO53" s="4">
        <v>104.775398528469</v>
      </c>
      <c r="BP53" s="3">
        <v>123.361140309955</v>
      </c>
      <c r="BQ53" s="4">
        <v>105.893955582487</v>
      </c>
      <c r="BR53" s="3">
        <v>105.851303508207</v>
      </c>
      <c r="BS53" s="4">
        <v>104.973773362936</v>
      </c>
      <c r="BT53" s="3">
        <v>111.553128090816</v>
      </c>
      <c r="BU53" s="4">
        <v>146.61871168109599</v>
      </c>
      <c r="BV53" s="3">
        <v>107.42665549036001</v>
      </c>
      <c r="BW53" s="4">
        <v>109.122967413309</v>
      </c>
      <c r="BX53" s="3">
        <v>114.454906642438</v>
      </c>
      <c r="BY53" s="4">
        <v>114.372209187921</v>
      </c>
      <c r="BZ53" s="3">
        <v>110.642390930952</v>
      </c>
      <c r="CA53" s="4">
        <v>110.580821189071</v>
      </c>
      <c r="CB53" s="3">
        <v>124.22571804715599</v>
      </c>
      <c r="CC53" s="4">
        <v>111.57661324311999</v>
      </c>
      <c r="CD53" s="3">
        <v>181.486259709872</v>
      </c>
      <c r="CE53" s="4">
        <v>112.584284665198</v>
      </c>
      <c r="CF53" s="3">
        <v>104.40278070360201</v>
      </c>
      <c r="CG53" s="4">
        <v>99.349622077693795</v>
      </c>
      <c r="CH53" s="3">
        <v>111.594935326627</v>
      </c>
      <c r="CI53" s="4">
        <v>116.79627874152401</v>
      </c>
      <c r="CJ53" s="3">
        <v>125.486204953989</v>
      </c>
      <c r="CK53" s="4">
        <v>96.871203756711694</v>
      </c>
      <c r="CL53" s="3">
        <v>106.71778880664399</v>
      </c>
      <c r="CM53" s="4">
        <v>111.62517441433501</v>
      </c>
      <c r="CN53" s="3">
        <v>109.377688557499</v>
      </c>
      <c r="CO53" s="4">
        <v>124.13510422210101</v>
      </c>
      <c r="CP53" s="3">
        <v>113.994699443679</v>
      </c>
      <c r="CQ53" s="4">
        <v>106.768691379307</v>
      </c>
      <c r="CR53" s="3">
        <v>117.390294108568</v>
      </c>
      <c r="CS53" s="4">
        <v>113.49068631086701</v>
      </c>
      <c r="CT53" s="3">
        <v>119.489008034498</v>
      </c>
      <c r="CU53" s="4">
        <v>123.84976092751801</v>
      </c>
      <c r="CV53" s="3">
        <v>108.10418125395</v>
      </c>
      <c r="CW53" s="4">
        <v>107.13258713258701</v>
      </c>
      <c r="CX53" s="3">
        <v>117.690488827867</v>
      </c>
      <c r="CY53" s="4">
        <v>145.48886372215901</v>
      </c>
      <c r="CZ53" s="3">
        <v>105.44909181803</v>
      </c>
      <c r="DA53" s="4">
        <v>125.756317267089</v>
      </c>
      <c r="DB53" s="3">
        <v>108.543683779326</v>
      </c>
      <c r="DC53" s="4">
        <v>106.97612202943399</v>
      </c>
      <c r="DD53" s="3">
        <v>104.285423182217</v>
      </c>
      <c r="DE53" s="4">
        <v>112.267873084608</v>
      </c>
      <c r="DF53" s="3">
        <v>111.624038261593</v>
      </c>
      <c r="DG53" s="4">
        <v>109.34292268313099</v>
      </c>
      <c r="DH53" s="3">
        <v>111.214518347347</v>
      </c>
      <c r="DI53" s="4">
        <v>114.51026829072801</v>
      </c>
      <c r="DJ53" s="3">
        <v>128.078017066233</v>
      </c>
      <c r="DK53" s="4">
        <v>109.71077082843701</v>
      </c>
      <c r="DL53" s="3">
        <v>109.603523028769</v>
      </c>
      <c r="DM53" s="4">
        <v>103.404380908462</v>
      </c>
      <c r="DN53" s="3">
        <v>114.878979298267</v>
      </c>
      <c r="DO53" s="4">
        <v>110.29765918504999</v>
      </c>
      <c r="DP53" s="3">
        <v>114.786235231015</v>
      </c>
      <c r="DQ53" s="4">
        <v>100.433767100433</v>
      </c>
      <c r="DR53" s="3">
        <v>125.06167131210201</v>
      </c>
      <c r="DS53" s="4">
        <v>106.596690720898</v>
      </c>
      <c r="DT53" s="3">
        <v>104.711163317532</v>
      </c>
      <c r="DU53" s="4">
        <v>105.22051999615999</v>
      </c>
      <c r="DV53" s="3">
        <v>118.375492152527</v>
      </c>
      <c r="DW53" s="4">
        <v>104.31495027533499</v>
      </c>
      <c r="DX53" s="3">
        <v>128.59964478066399</v>
      </c>
      <c r="DY53" s="4">
        <v>109.015413438076</v>
      </c>
      <c r="DZ53" s="3">
        <v>102.578952131029</v>
      </c>
      <c r="EA53" s="4">
        <v>108.576935432059</v>
      </c>
      <c r="EB53" s="3">
        <v>125.374758878414</v>
      </c>
      <c r="EC53" s="4">
        <v>109.10843373493999</v>
      </c>
      <c r="ED53" s="3">
        <v>113.271321891786</v>
      </c>
      <c r="EE53" s="4">
        <v>112.320606552938</v>
      </c>
      <c r="EF53" s="3">
        <v>112.72056109265399</v>
      </c>
      <c r="EG53" s="4">
        <v>108.03797826671</v>
      </c>
      <c r="EH53" s="3">
        <v>108.903899087011</v>
      </c>
      <c r="EI53" s="4">
        <v>108.346780108552</v>
      </c>
      <c r="EJ53" s="3">
        <v>107.023723709861</v>
      </c>
      <c r="EK53" s="4">
        <v>104.587286611959</v>
      </c>
      <c r="EL53" s="3">
        <v>111.44907398595301</v>
      </c>
      <c r="EM53" s="4">
        <v>116.724898054585</v>
      </c>
      <c r="EN53" s="3">
        <v>110.662534739034</v>
      </c>
      <c r="EO53" s="4">
        <v>106.87158153624701</v>
      </c>
      <c r="EP53" s="3">
        <v>126.345162268729</v>
      </c>
      <c r="EQ53" s="4">
        <v>111.797105558147</v>
      </c>
      <c r="ER53" s="3">
        <v>115.699939055089</v>
      </c>
      <c r="ES53" s="4">
        <v>111.45449795880999</v>
      </c>
      <c r="ET53" s="3">
        <v>109.578287652754</v>
      </c>
      <c r="EU53" s="4">
        <v>108.4760796053</v>
      </c>
      <c r="EV53" s="3">
        <v>105.522447357966</v>
      </c>
      <c r="EW53" s="4">
        <v>114.86417459266799</v>
      </c>
      <c r="EX53" s="3">
        <v>113.297170502859</v>
      </c>
      <c r="EY53" s="4">
        <v>232.376538967957</v>
      </c>
      <c r="EZ53" s="3">
        <v>107.62642209715401</v>
      </c>
      <c r="FA53" s="4">
        <v>117.590418036637</v>
      </c>
      <c r="FB53" s="3">
        <v>107.198398897602</v>
      </c>
      <c r="FC53" s="4">
        <v>110.83626496710799</v>
      </c>
      <c r="FD53" s="3">
        <v>106.25620655412099</v>
      </c>
      <c r="FE53" s="4">
        <v>180.281544050821</v>
      </c>
      <c r="FF53" s="3">
        <v>125.59821497268599</v>
      </c>
      <c r="FG53" s="4">
        <v>103.923497177429</v>
      </c>
      <c r="FH53" s="3">
        <v>164.263575689986</v>
      </c>
      <c r="FI53" s="4">
        <v>122.363647568779</v>
      </c>
      <c r="FJ53" s="3">
        <v>134.61364840224701</v>
      </c>
      <c r="FK53" s="4">
        <v>108.089030371709</v>
      </c>
      <c r="FL53" s="3">
        <v>132.30375971882</v>
      </c>
      <c r="FM53" s="4">
        <v>106.654050080296</v>
      </c>
      <c r="FN53" s="3">
        <v>107.507213199182</v>
      </c>
      <c r="FO53" s="4">
        <v>116.87532565418201</v>
      </c>
      <c r="FP53" s="3">
        <v>110.213768290185</v>
      </c>
      <c r="FQ53" s="4">
        <v>119.071375186846</v>
      </c>
      <c r="FR53" s="3"/>
      <c r="FS53" s="4">
        <v>132.498210898922</v>
      </c>
      <c r="FT53" s="3">
        <v>108.12867519889301</v>
      </c>
      <c r="FU53" s="4">
        <v>101.96483608854</v>
      </c>
      <c r="FV53" s="3">
        <v>107.675235805437</v>
      </c>
      <c r="FW53" s="4">
        <v>105.65184857371899</v>
      </c>
      <c r="FX53" s="3">
        <v>120.397362336217</v>
      </c>
      <c r="FY53" s="4">
        <v>132.74484675575201</v>
      </c>
      <c r="FZ53" s="3">
        <v>102.380280008968</v>
      </c>
      <c r="GA53" s="4">
        <v>163.54506210906499</v>
      </c>
      <c r="GB53" s="3">
        <v>133.010473544245</v>
      </c>
      <c r="GC53" s="4">
        <v>106.637783803427</v>
      </c>
      <c r="GD53" s="3">
        <v>138.14352844603499</v>
      </c>
      <c r="GE53" s="4">
        <v>115.83699252754</v>
      </c>
      <c r="GF53" s="3">
        <v>108.269811592119</v>
      </c>
      <c r="GG53" s="1" t="s">
        <v>51</v>
      </c>
      <c r="GH53">
        <f t="shared" si="3"/>
        <v>2.4586290564303059E-2</v>
      </c>
      <c r="GI53">
        <f t="shared" si="4"/>
        <v>9.0039366474421234E-2</v>
      </c>
      <c r="GJ53">
        <f t="shared" si="5"/>
        <v>9.5368061697562512E-2</v>
      </c>
      <c r="GK53">
        <f t="shared" si="6"/>
        <v>-3.4409002138978684E-3</v>
      </c>
      <c r="GL53">
        <f t="shared" si="7"/>
        <v>1.8566538740794725E-2</v>
      </c>
      <c r="GM53">
        <f t="shared" si="8"/>
        <v>3.4258431558811253E-2</v>
      </c>
      <c r="GN53">
        <f t="shared" si="9"/>
        <v>-2.9646735738352081E-2</v>
      </c>
      <c r="GO53">
        <f t="shared" si="10"/>
        <v>2.2044088176354171E-2</v>
      </c>
      <c r="GP53">
        <f t="shared" si="11"/>
        <v>2.7848910658611503E-2</v>
      </c>
      <c r="GQ53">
        <f t="shared" si="12"/>
        <v>-9.1547146780590616E-4</v>
      </c>
      <c r="GR53">
        <f t="shared" si="13"/>
        <v>1.2416427889205384E-2</v>
      </c>
      <c r="GS53">
        <f t="shared" si="14"/>
        <v>2.032145946545838E-2</v>
      </c>
      <c r="GT53">
        <f t="shared" si="15"/>
        <v>6.5133150718785338E-2</v>
      </c>
      <c r="GU53">
        <f t="shared" si="16"/>
        <v>2.5847808105876835E-2</v>
      </c>
      <c r="GV53">
        <f t="shared" si="17"/>
        <v>0.24920706316612184</v>
      </c>
      <c r="GW53">
        <f t="shared" si="18"/>
        <v>2.4242008034889739E-2</v>
      </c>
      <c r="GX53">
        <f t="shared" si="19"/>
        <v>7.5893838398122249E-3</v>
      </c>
      <c r="GY53">
        <f t="shared" si="20"/>
        <v>7.2795732663950563E-2</v>
      </c>
      <c r="GZ53">
        <f t="shared" si="21"/>
        <v>9.5411507647487737E-2</v>
      </c>
      <c r="HA53">
        <f t="shared" si="22"/>
        <v>4.4496687326350814E-2</v>
      </c>
      <c r="HB53">
        <f t="shared" si="23"/>
        <v>2.0169030692048118E-2</v>
      </c>
      <c r="HC53">
        <f t="shared" si="24"/>
        <v>7.3225793211021628E-2</v>
      </c>
      <c r="HD53">
        <f t="shared" si="25"/>
        <v>5.6080773164069786E-2</v>
      </c>
      <c r="HE53">
        <f t="shared" si="26"/>
        <v>8.8155394267963594E-4</v>
      </c>
      <c r="HF53">
        <f t="shared" si="27"/>
        <v>4.1981309042473214E-2</v>
      </c>
      <c r="HG53">
        <f t="shared" si="28"/>
        <v>3.3946700507609728E-2</v>
      </c>
      <c r="HH53">
        <f t="shared" si="29"/>
        <v>0.13103880430540604</v>
      </c>
      <c r="HI53">
        <f t="shared" si="30"/>
        <v>3.8554570807393995E-2</v>
      </c>
      <c r="HJ53">
        <f t="shared" si="31"/>
        <v>1.781952487347338E-2</v>
      </c>
      <c r="HK53">
        <f t="shared" si="32"/>
        <v>2.6327866001033318E-2</v>
      </c>
      <c r="HL53">
        <f t="shared" si="33"/>
        <v>9.3948604586915341E-3</v>
      </c>
      <c r="HM53">
        <f t="shared" si="34"/>
        <v>2.1009902134467628E-2</v>
      </c>
      <c r="HN53">
        <f t="shared" si="35"/>
        <v>5.4374176965572119E-2</v>
      </c>
      <c r="HO53">
        <f t="shared" si="36"/>
        <v>3.931514153550042E-2</v>
      </c>
      <c r="HP53">
        <f t="shared" si="37"/>
        <v>2.1788990825684085E-2</v>
      </c>
      <c r="HQ53">
        <f t="shared" si="38"/>
        <v>3.7269681742039706E-2</v>
      </c>
      <c r="HR53">
        <f t="shared" si="39"/>
        <v>5.5861045648945451E-2</v>
      </c>
      <c r="HS53">
        <f t="shared" si="40"/>
        <v>2.1031770922781856E-2</v>
      </c>
      <c r="HT53">
        <f t="shared" si="41"/>
        <v>2.7572704004034776E-2</v>
      </c>
      <c r="HU53">
        <f t="shared" si="42"/>
        <v>1.8095323352228299E-2</v>
      </c>
      <c r="HV53">
        <f t="shared" si="43"/>
        <v>4.8812033205663186E-2</v>
      </c>
      <c r="HW53">
        <f t="shared" si="44"/>
        <v>6.7302126744758883E-2</v>
      </c>
      <c r="HX53">
        <f t="shared" si="45"/>
        <v>4.8163783916716385E-2</v>
      </c>
      <c r="HY53">
        <f t="shared" si="46"/>
        <v>3.1497567890834022E-2</v>
      </c>
      <c r="HZ53">
        <f t="shared" si="47"/>
        <v>4.5929018789135023E-2</v>
      </c>
      <c r="IA53">
        <f t="shared" si="48"/>
        <v>2.8410689170182524E-2</v>
      </c>
      <c r="IB53">
        <f t="shared" si="49"/>
        <v>1.346687989226103E-2</v>
      </c>
      <c r="IC53">
        <f t="shared" si="50"/>
        <v>2.8681357117878337E-2</v>
      </c>
      <c r="ID53">
        <f t="shared" si="51"/>
        <v>2.2491349480968426E-2</v>
      </c>
      <c r="IE53">
        <f t="shared" si="52"/>
        <v>1.6104296490791592E-2</v>
      </c>
      <c r="IF53">
        <f t="shared" si="53"/>
        <v>1.3367491050027658E-2</v>
      </c>
      <c r="IG53">
        <f t="shared" si="54"/>
        <v>3.3655342317633563E-2</v>
      </c>
      <c r="IH53">
        <f t="shared" si="55"/>
        <v>4.6262836909963356E-2</v>
      </c>
      <c r="II53">
        <f t="shared" si="56"/>
        <v>5.201721303085205E-2</v>
      </c>
      <c r="IJ53">
        <f t="shared" si="57"/>
        <v>7.9170418206100379E-3</v>
      </c>
      <c r="IK53">
        <f t="shared" si="58"/>
        <v>2.7942421676550699E-2</v>
      </c>
      <c r="IL53">
        <f t="shared" si="59"/>
        <v>3.7309417040350956E-2</v>
      </c>
      <c r="IM53">
        <f t="shared" si="60"/>
        <v>8.805481400575621E-2</v>
      </c>
      <c r="IN53">
        <f t="shared" si="61"/>
        <v>0.16216029670653387</v>
      </c>
      <c r="IO53">
        <f t="shared" si="62"/>
        <v>2.646436132674479E-2</v>
      </c>
      <c r="IP53">
        <f t="shared" si="63"/>
        <v>2.3830853807525587E-2</v>
      </c>
      <c r="IQ53">
        <f t="shared" si="64"/>
        <v>1.5324097827942751E-2</v>
      </c>
      <c r="IR53">
        <f t="shared" si="65"/>
        <v>2.3244002925964624E-2</v>
      </c>
      <c r="IS53">
        <f t="shared" si="66"/>
        <v>4.6641197769228038E-2</v>
      </c>
      <c r="IT53">
        <f t="shared" si="67"/>
        <v>-5.9717387055305826E-3</v>
      </c>
      <c r="IU53">
        <f t="shared" si="68"/>
        <v>2.0123334186130215E-2</v>
      </c>
      <c r="IV53">
        <f t="shared" si="69"/>
        <v>0.12264996710525877</v>
      </c>
      <c r="IW53">
        <f t="shared" si="70"/>
        <v>1.1336561026279668E-2</v>
      </c>
      <c r="IX53">
        <f t="shared" si="71"/>
        <v>1.8298913211754586E-2</v>
      </c>
      <c r="IY53">
        <f t="shared" si="72"/>
        <v>2.1906106843933015E-2</v>
      </c>
      <c r="IZ53">
        <f t="shared" si="73"/>
        <v>3.3028215532701743E-2</v>
      </c>
      <c r="JA53">
        <f t="shared" si="74"/>
        <v>0.13200178593373146</v>
      </c>
      <c r="JB53">
        <f t="shared" si="75"/>
        <v>2.1032504780109429E-2</v>
      </c>
      <c r="JC53">
        <f t="shared" si="76"/>
        <v>3.0541092962117267E-2</v>
      </c>
      <c r="JD53">
        <f t="shared" si="77"/>
        <v>5.296427843266871E-2</v>
      </c>
      <c r="JE53">
        <f t="shared" si="78"/>
        <v>5.5012566322255818E-2</v>
      </c>
      <c r="JF53">
        <f t="shared" si="79"/>
        <v>5.3926701570681468E-2</v>
      </c>
      <c r="JG53">
        <f t="shared" si="80"/>
        <v>4.3045464933114674E-2</v>
      </c>
      <c r="JH53">
        <f t="shared" si="81"/>
        <v>0.10161389371186913</v>
      </c>
      <c r="JI53">
        <f t="shared" si="82"/>
        <v>4.4065457541617059E-2</v>
      </c>
      <c r="JJ53">
        <f t="shared" si="83"/>
        <v>0.31864559266504822</v>
      </c>
      <c r="JK53">
        <f t="shared" si="84"/>
        <v>4.3047996041563286E-2</v>
      </c>
      <c r="JL53">
        <f t="shared" si="85"/>
        <v>1.0603588907011297E-2</v>
      </c>
      <c r="JM53">
        <f t="shared" si="86"/>
        <v>-2.4708789269324294E-3</v>
      </c>
      <c r="JN53">
        <f t="shared" si="87"/>
        <v>5.7311254986218918E-2</v>
      </c>
      <c r="JO53">
        <f t="shared" si="88"/>
        <v>5.8148833551772139E-2</v>
      </c>
      <c r="JP53">
        <f t="shared" si="89"/>
        <v>3.5258341854883968E-2</v>
      </c>
      <c r="JQ53">
        <f t="shared" si="90"/>
        <v>-3.7450987874005692E-2</v>
      </c>
      <c r="JR53">
        <f t="shared" si="91"/>
        <v>1.7155825955179171E-2</v>
      </c>
      <c r="JS53">
        <f t="shared" si="92"/>
        <v>3.6552100381885388E-2</v>
      </c>
      <c r="JT53">
        <f t="shared" si="93"/>
        <v>2.55445012100044E-2</v>
      </c>
      <c r="JU53">
        <f t="shared" si="94"/>
        <v>7.1099211614834568E-2</v>
      </c>
      <c r="JV53">
        <f t="shared" si="95"/>
        <v>3.866500598414091E-2</v>
      </c>
      <c r="JW53">
        <f t="shared" si="96"/>
        <v>1.5893636296657521E-2</v>
      </c>
      <c r="JX53">
        <f t="shared" si="97"/>
        <v>0.1048792149461184</v>
      </c>
      <c r="JY53">
        <f t="shared" si="98"/>
        <v>5.1211339762242236E-2</v>
      </c>
      <c r="JZ53">
        <f t="shared" si="99"/>
        <v>6.6065506576747035E-2</v>
      </c>
      <c r="KA53">
        <f t="shared" si="100"/>
        <v>-3.4128343313377441E-2</v>
      </c>
      <c r="KB53">
        <f t="shared" si="101"/>
        <v>2.9011024435150246E-2</v>
      </c>
      <c r="KC53">
        <f t="shared" si="102"/>
        <v>2.5755410727358319E-2</v>
      </c>
      <c r="KD53">
        <f t="shared" si="103"/>
        <v>5.8758961638358365E-2</v>
      </c>
      <c r="KE53">
        <f t="shared" si="104"/>
        <v>0.32870370370370527</v>
      </c>
      <c r="KF53">
        <f t="shared" si="105"/>
        <v>1.312840217738831E-2</v>
      </c>
      <c r="KG53">
        <f t="shared" si="106"/>
        <v>6.6698067155285701E-2</v>
      </c>
      <c r="KH53">
        <f t="shared" si="107"/>
        <v>3.5003077736637023E-2</v>
      </c>
      <c r="KI53">
        <f t="shared" si="108"/>
        <v>1.9897163919510463E-2</v>
      </c>
      <c r="KJ53">
        <f t="shared" si="109"/>
        <v>1.7425578259521179E-2</v>
      </c>
      <c r="KK53">
        <f t="shared" si="110"/>
        <v>3.7437637673656265E-2</v>
      </c>
      <c r="KL53">
        <f t="shared" si="111"/>
        <v>3.496143958869169E-2</v>
      </c>
      <c r="KM53">
        <f t="shared" si="112"/>
        <v>4.1115267098899233E-2</v>
      </c>
      <c r="KN53">
        <f t="shared" si="113"/>
        <v>2.5020472082910583E-2</v>
      </c>
      <c r="KO53">
        <f t="shared" si="114"/>
        <v>3.8267571794744937E-2</v>
      </c>
      <c r="KP53">
        <f t="shared" si="115"/>
        <v>0.14534883720930236</v>
      </c>
      <c r="KQ53">
        <f t="shared" si="116"/>
        <v>5.1796108770827631E-2</v>
      </c>
      <c r="KR53">
        <f t="shared" si="117"/>
        <v>3.7554810420419527E-2</v>
      </c>
      <c r="KS53">
        <f t="shared" si="118"/>
        <v>2.0165605095537664E-2</v>
      </c>
      <c r="KT53">
        <f t="shared" si="119"/>
        <v>2.0476840534610519E-2</v>
      </c>
      <c r="KU53">
        <f t="shared" si="120"/>
        <v>5.633802816901734E-2</v>
      </c>
      <c r="KV53">
        <f t="shared" si="121"/>
        <v>7.0154240467290796E-2</v>
      </c>
      <c r="KW53">
        <f t="shared" si="122"/>
        <v>4.6728971962524124E-3</v>
      </c>
      <c r="KX53">
        <f t="shared" si="123"/>
        <v>0.10449366333694865</v>
      </c>
      <c r="KY53">
        <f t="shared" si="124"/>
        <v>2.8410689170182524E-2</v>
      </c>
      <c r="KZ53">
        <f t="shared" si="125"/>
        <v>1.6485306574579806E-2</v>
      </c>
      <c r="LA53">
        <f t="shared" si="126"/>
        <v>9.4990646721315741E-3</v>
      </c>
      <c r="LB53">
        <f t="shared" si="127"/>
        <v>6.4174119168197041E-2</v>
      </c>
      <c r="LC53">
        <f t="shared" si="128"/>
        <v>6.0240963855382468E-3</v>
      </c>
      <c r="LD53">
        <f t="shared" si="129"/>
        <v>0.1199815820917256</v>
      </c>
      <c r="LE53">
        <f t="shared" si="130"/>
        <v>4.8600803130014247E-2</v>
      </c>
      <c r="LF53">
        <f t="shared" si="131"/>
        <v>1.2142857142854346E-2</v>
      </c>
      <c r="LG53">
        <f t="shared" si="132"/>
        <v>2.8640990092309693E-2</v>
      </c>
      <c r="LH53">
        <f t="shared" si="133"/>
        <v>7.5037332005968294E-2</v>
      </c>
      <c r="LI53">
        <f t="shared" si="134"/>
        <v>1.252236135957574E-2</v>
      </c>
      <c r="LJ53">
        <f t="shared" si="135"/>
        <v>4.8000000000003151E-2</v>
      </c>
      <c r="LK53">
        <f t="shared" si="136"/>
        <v>5.8163265306121037E-2</v>
      </c>
      <c r="LL53">
        <f t="shared" si="137"/>
        <v>3.8074517269507613E-2</v>
      </c>
      <c r="LM53">
        <f t="shared" si="138"/>
        <v>2.8183649595740379E-2</v>
      </c>
      <c r="LN53">
        <f t="shared" si="139"/>
        <v>2.828387601493132E-2</v>
      </c>
      <c r="LO53">
        <f t="shared" si="140"/>
        <v>2.7545909849747696E-2</v>
      </c>
      <c r="LP53">
        <f t="shared" si="141"/>
        <v>1.9797256603031776E-2</v>
      </c>
      <c r="LQ53">
        <f t="shared" si="142"/>
        <v>2.348186600703972E-2</v>
      </c>
      <c r="LR53">
        <f t="shared" si="143"/>
        <v>4.8229438934447533E-2</v>
      </c>
      <c r="LS53">
        <f t="shared" si="144"/>
        <v>6.5333190142858877E-2</v>
      </c>
      <c r="LT53">
        <f t="shared" si="145"/>
        <v>3.4410109184282778E-2</v>
      </c>
      <c r="LU53">
        <f t="shared" si="146"/>
        <v>1.6862629479115432E-2</v>
      </c>
      <c r="LV53">
        <f t="shared" si="147"/>
        <v>0.12316652286453533</v>
      </c>
      <c r="LW53">
        <f t="shared" si="148"/>
        <v>6.5079664023175443E-2</v>
      </c>
      <c r="LX53">
        <f t="shared" si="149"/>
        <v>6.2798169603735854E-2</v>
      </c>
      <c r="LY53">
        <f t="shared" si="150"/>
        <v>3.9923000558639954E-2</v>
      </c>
      <c r="LZ53">
        <f t="shared" si="151"/>
        <v>3.5644791852543323E-2</v>
      </c>
      <c r="MA53">
        <f t="shared" si="152"/>
        <v>3.4686971235198927E-2</v>
      </c>
      <c r="MB53">
        <f t="shared" si="153"/>
        <v>2.5817083218892645E-2</v>
      </c>
      <c r="MC53">
        <f t="shared" si="154"/>
        <v>4.6298402182425313E-2</v>
      </c>
      <c r="MD53">
        <f t="shared" si="155"/>
        <v>5.6314926189178216E-2</v>
      </c>
      <c r="ME53">
        <f t="shared" si="156"/>
        <v>0.29316677999971863</v>
      </c>
      <c r="MF53">
        <f t="shared" si="157"/>
        <v>3.0905278180270113E-2</v>
      </c>
      <c r="MG53">
        <f t="shared" si="158"/>
        <v>9.2039258451470651E-2</v>
      </c>
      <c r="MH53">
        <f t="shared" si="159"/>
        <v>9.1422923680384294E-3</v>
      </c>
      <c r="MI53">
        <f t="shared" si="160"/>
        <v>6.3162036196360738E-2</v>
      </c>
      <c r="MJ53">
        <f t="shared" si="161"/>
        <v>1.0387157695942006E-2</v>
      </c>
      <c r="MK53">
        <f t="shared" si="162"/>
        <v>0.45401829550122619</v>
      </c>
      <c r="ML53">
        <f t="shared" si="163"/>
        <v>4.1337075784642963E-2</v>
      </c>
      <c r="MM53">
        <f t="shared" si="164"/>
        <v>7.0036928561734157E-4</v>
      </c>
      <c r="MN53">
        <f t="shared" si="165"/>
        <v>0.48798854651004309</v>
      </c>
      <c r="MO53">
        <f t="shared" si="166"/>
        <v>6.5466107946547503E-2</v>
      </c>
      <c r="MP53">
        <f t="shared" si="167"/>
        <v>0.12348963421733017</v>
      </c>
      <c r="MQ53">
        <f t="shared" si="168"/>
        <v>3.2251668759491592E-2</v>
      </c>
      <c r="MR53">
        <f t="shared" si="169"/>
        <v>0.11608265947888996</v>
      </c>
      <c r="MS53">
        <f t="shared" si="170"/>
        <v>3.3911002330436979E-2</v>
      </c>
      <c r="MT53">
        <f t="shared" si="171"/>
        <v>1.6682707731795032E-2</v>
      </c>
      <c r="MU53">
        <f t="shared" si="172"/>
        <v>8.2032992317044195E-2</v>
      </c>
      <c r="MV53">
        <f t="shared" si="173"/>
        <v>4.7915544967587431E-2</v>
      </c>
      <c r="MW53">
        <f t="shared" si="174"/>
        <v>6.770431927084819E-2</v>
      </c>
      <c r="MX53" t="str">
        <f t="shared" si="175"/>
        <v/>
      </c>
      <c r="MY53">
        <f t="shared" si="176"/>
        <v>4.4336303580734038E-2</v>
      </c>
      <c r="MZ53">
        <f t="shared" si="177"/>
        <v>-1.9157088122605526E-3</v>
      </c>
      <c r="NA53">
        <f t="shared" si="178"/>
        <v>5.4567432222394352E-3</v>
      </c>
      <c r="NB53">
        <f t="shared" si="179"/>
        <v>2.4278676988033654E-2</v>
      </c>
      <c r="NC53">
        <f t="shared" si="180"/>
        <v>1.8893653908238717E-2</v>
      </c>
      <c r="ND53">
        <f t="shared" si="181"/>
        <v>8.5353426180409642E-2</v>
      </c>
      <c r="NE53">
        <f t="shared" si="182"/>
        <v>0.10712472016569285</v>
      </c>
      <c r="NF53">
        <f t="shared" si="183"/>
        <v>7.9767947788229598E-3</v>
      </c>
      <c r="NG53">
        <f t="shared" si="184"/>
        <v>0.18680475642500727</v>
      </c>
      <c r="NH53">
        <f t="shared" si="185"/>
        <v>6.9612415843727238E-2</v>
      </c>
      <c r="NI53">
        <f t="shared" si="186"/>
        <v>2.3718549959421908E-2</v>
      </c>
      <c r="NJ53">
        <f t="shared" si="187"/>
        <v>5.7434070550245409E-2</v>
      </c>
      <c r="NK53">
        <f t="shared" si="188"/>
        <v>7.0356766606867849E-2</v>
      </c>
      <c r="NL53">
        <f t="shared" si="189"/>
        <v>3.1232876712329993E-2</v>
      </c>
    </row>
    <row r="54" spans="1:376" x14ac:dyDescent="0.4">
      <c r="A54" s="1" t="s">
        <v>52</v>
      </c>
      <c r="B54" s="3">
        <v>108.44187951950801</v>
      </c>
      <c r="C54" s="4">
        <v>117.773862830018</v>
      </c>
      <c r="D54" s="3">
        <v>132.31043006940899</v>
      </c>
      <c r="E54" s="4">
        <v>106.065480462273</v>
      </c>
      <c r="F54" s="3">
        <v>108.142201834863</v>
      </c>
      <c r="G54" s="4">
        <v>116.151586339677</v>
      </c>
      <c r="H54" s="3">
        <v>102.530243316317</v>
      </c>
      <c r="I54" s="4">
        <v>106.555671175859</v>
      </c>
      <c r="J54" s="3">
        <v>107.129294263709</v>
      </c>
      <c r="K54" s="4">
        <v>111.833333333333</v>
      </c>
      <c r="L54" s="3">
        <v>105.407245818711</v>
      </c>
      <c r="M54" s="4">
        <v>104.451325686763</v>
      </c>
      <c r="N54" s="3">
        <v>124.82375423469701</v>
      </c>
      <c r="O54" s="4">
        <v>115.44829194357</v>
      </c>
      <c r="P54" s="3">
        <v>277.58991153998602</v>
      </c>
      <c r="Q54" s="4">
        <v>107.25974305605401</v>
      </c>
      <c r="R54" s="3">
        <v>102.953517526464</v>
      </c>
      <c r="S54" s="4">
        <v>111.09306480428801</v>
      </c>
      <c r="T54" s="3">
        <v>126.1317311</v>
      </c>
      <c r="U54" s="4">
        <v>118.77606126862401</v>
      </c>
      <c r="V54" s="3">
        <v>106.71056666666701</v>
      </c>
      <c r="W54" s="4">
        <v>121.592042081619</v>
      </c>
      <c r="X54" s="3">
        <v>117.31241329210999</v>
      </c>
      <c r="Y54" s="4">
        <v>100.386509502273</v>
      </c>
      <c r="Z54" s="3">
        <v>109.687134197345</v>
      </c>
      <c r="AA54" s="4">
        <v>106.310889443059</v>
      </c>
      <c r="AB54" s="3">
        <v>136.761833398969</v>
      </c>
      <c r="AC54" s="4">
        <v>108.508707374266</v>
      </c>
      <c r="AD54" s="3">
        <v>109.54181679516201</v>
      </c>
      <c r="AE54" s="4">
        <v>107.172511209926</v>
      </c>
      <c r="AF54" s="3">
        <v>105.008586147682</v>
      </c>
      <c r="AG54" s="4">
        <v>103.478125026858</v>
      </c>
      <c r="AH54" s="3">
        <v>110.45940306194601</v>
      </c>
      <c r="AI54" s="4">
        <v>108.815540283169</v>
      </c>
      <c r="AJ54" s="3">
        <v>107.508062782197</v>
      </c>
      <c r="AK54" s="4">
        <v>113.04347826087</v>
      </c>
      <c r="AL54" s="3">
        <v>115.99754682266401</v>
      </c>
      <c r="AM54" s="4">
        <v>111.017344046408</v>
      </c>
      <c r="AN54" s="3">
        <v>107.976405563293</v>
      </c>
      <c r="AO54" s="4">
        <v>101.845145223418</v>
      </c>
      <c r="AP54" s="3">
        <v>126.433076160772</v>
      </c>
      <c r="AQ54" s="4">
        <v>111.711021885778</v>
      </c>
      <c r="AR54" s="3">
        <v>114.192797957708</v>
      </c>
      <c r="AS54" s="4">
        <v>108.963649106311</v>
      </c>
      <c r="AT54" s="3">
        <v>107.909806728704</v>
      </c>
      <c r="AU54" s="4">
        <v>106.742473941249</v>
      </c>
      <c r="AV54" s="3">
        <v>106.003706629847</v>
      </c>
      <c r="AW54" s="4">
        <v>106.862569432001</v>
      </c>
      <c r="AX54" s="3">
        <v>105.776269975895</v>
      </c>
      <c r="AY54" s="4">
        <v>111.169004405327</v>
      </c>
      <c r="AZ54" s="3">
        <v>102.50502031324901</v>
      </c>
      <c r="BA54" s="4">
        <v>113.999053606785</v>
      </c>
      <c r="BB54" s="3">
        <v>112.110634400021</v>
      </c>
      <c r="BC54" s="4">
        <v>123.946898794174</v>
      </c>
      <c r="BD54" s="3">
        <v>107.880506462675</v>
      </c>
      <c r="BE54" s="4">
        <v>109.97005988024</v>
      </c>
      <c r="BF54" s="3">
        <v>111.50695370546801</v>
      </c>
      <c r="BG54" s="4">
        <v>119.999948186605</v>
      </c>
      <c r="BH54" s="3">
        <v>170.39368398077801</v>
      </c>
      <c r="BI54" s="4">
        <v>114.192807957154</v>
      </c>
      <c r="BJ54" s="3">
        <v>107.307807023618</v>
      </c>
      <c r="BK54" s="4">
        <v>104.56281124074</v>
      </c>
      <c r="BL54" s="3">
        <v>103.226521248783</v>
      </c>
      <c r="BM54" s="4">
        <v>113.019254045219</v>
      </c>
      <c r="BN54" s="3">
        <v>106.81643333333299</v>
      </c>
      <c r="BO54" s="4">
        <v>105.075420884446</v>
      </c>
      <c r="BP54" s="3">
        <v>129.82677309147999</v>
      </c>
      <c r="BQ54" s="4">
        <v>103.79215326182801</v>
      </c>
      <c r="BR54" s="3">
        <v>105.997103315095</v>
      </c>
      <c r="BS54" s="4">
        <v>105.833547097379</v>
      </c>
      <c r="BT54" s="3">
        <v>113.292271283243</v>
      </c>
      <c r="BU54" s="4">
        <v>151.01598285060501</v>
      </c>
      <c r="BV54" s="3">
        <v>107.627829002515</v>
      </c>
      <c r="BW54" s="4">
        <v>109.026957735514</v>
      </c>
      <c r="BX54" s="3">
        <v>115.618626977335</v>
      </c>
      <c r="BY54" s="4">
        <v>116.09778248694499</v>
      </c>
      <c r="BZ54" s="3">
        <v>111.576777739608</v>
      </c>
      <c r="CA54" s="4">
        <v>112.32912084327801</v>
      </c>
      <c r="CB54" s="3">
        <v>125.278186096027</v>
      </c>
      <c r="CC54" s="4">
        <v>113.384108498129</v>
      </c>
      <c r="CD54" s="3">
        <v>197.36837424995099</v>
      </c>
      <c r="CE54" s="4">
        <v>113.57233460177601</v>
      </c>
      <c r="CF54" s="3">
        <v>104.57130819464901</v>
      </c>
      <c r="CG54" s="4">
        <v>99.279310950958006</v>
      </c>
      <c r="CH54" s="3">
        <v>113.068054497476</v>
      </c>
      <c r="CI54" s="4">
        <v>119.3043224079</v>
      </c>
      <c r="CJ54" s="3">
        <v>128.66110463611301</v>
      </c>
      <c r="CK54" s="4">
        <v>97.118406123927301</v>
      </c>
      <c r="CL54" s="3">
        <v>107.564121365555</v>
      </c>
      <c r="CM54" s="4">
        <v>112.679819267224</v>
      </c>
      <c r="CN54" s="3">
        <v>110.180671063952</v>
      </c>
      <c r="CO54" s="4">
        <v>127.026241913089</v>
      </c>
      <c r="CP54" s="3">
        <v>116.05705913285399</v>
      </c>
      <c r="CQ54" s="4">
        <v>106.680526093738</v>
      </c>
      <c r="CR54" s="3">
        <v>117.81287208867801</v>
      </c>
      <c r="CS54" s="4">
        <v>114.963476987554</v>
      </c>
      <c r="CT54" s="3">
        <v>121.380952132353</v>
      </c>
      <c r="CU54" s="4">
        <v>124.642739572317</v>
      </c>
      <c r="CV54" s="3">
        <v>108.235734746616</v>
      </c>
      <c r="CW54" s="4">
        <v>107.32914732914701</v>
      </c>
      <c r="CX54" s="3">
        <v>120.38156315302599</v>
      </c>
      <c r="CY54" s="4">
        <v>165.841769580614</v>
      </c>
      <c r="CZ54" s="3">
        <v>106.04899183469399</v>
      </c>
      <c r="DA54" s="4">
        <v>126.42067513226</v>
      </c>
      <c r="DB54" s="3">
        <v>106.02930555341101</v>
      </c>
      <c r="DC54" s="4">
        <v>105.421973704487</v>
      </c>
      <c r="DD54" s="3">
        <v>105.348583781485</v>
      </c>
      <c r="DE54" s="4">
        <v>113.540485564108</v>
      </c>
      <c r="DF54" s="3">
        <v>113.50939211201199</v>
      </c>
      <c r="DG54" s="4">
        <v>110.83165257396</v>
      </c>
      <c r="DH54" s="3">
        <v>111.627532078936</v>
      </c>
      <c r="DI54" s="4">
        <v>116.30929655525399</v>
      </c>
      <c r="DJ54" s="3">
        <v>132.35812000541799</v>
      </c>
      <c r="DK54" s="4">
        <v>109.59350050928499</v>
      </c>
      <c r="DL54" s="3">
        <v>109.626682924005</v>
      </c>
      <c r="DM54" s="4">
        <v>103.736253938975</v>
      </c>
      <c r="DN54" s="3">
        <v>118.685167481215</v>
      </c>
      <c r="DO54" s="4">
        <v>109.51824441827701</v>
      </c>
      <c r="DP54" s="3">
        <v>116.430066577171</v>
      </c>
      <c r="DQ54" s="4">
        <v>100.533867200534</v>
      </c>
      <c r="DR54" s="3">
        <v>124.37008529523899</v>
      </c>
      <c r="DS54" s="4">
        <v>106.742473941249</v>
      </c>
      <c r="DT54" s="3">
        <v>105.40252548559</v>
      </c>
      <c r="DU54" s="4">
        <v>105.670575668258</v>
      </c>
      <c r="DV54" s="3">
        <v>122.011877580617</v>
      </c>
      <c r="DW54" s="4">
        <v>102.999917810471</v>
      </c>
      <c r="DX54" s="3">
        <v>131.27151497274099</v>
      </c>
      <c r="DY54" s="4">
        <v>109.58</v>
      </c>
      <c r="DZ54" s="3">
        <v>103.15808524115501</v>
      </c>
      <c r="EA54" s="4">
        <v>107.75567356196299</v>
      </c>
      <c r="EB54" s="3">
        <v>127.379922962031</v>
      </c>
      <c r="EC54" s="4">
        <v>110.36144578313299</v>
      </c>
      <c r="ED54" s="3">
        <v>114.791038909996</v>
      </c>
      <c r="EE54" s="4">
        <v>113.620362848632</v>
      </c>
      <c r="EF54" s="3">
        <v>114.197120708749</v>
      </c>
      <c r="EG54" s="4">
        <v>108.526059356774</v>
      </c>
      <c r="EH54" s="3">
        <v>109.515112782778</v>
      </c>
      <c r="EI54" s="4">
        <v>108.581487457826</v>
      </c>
      <c r="EJ54" s="3">
        <v>106.087700671479</v>
      </c>
      <c r="EK54" s="4">
        <v>105.310002314114</v>
      </c>
      <c r="EL54" s="3">
        <v>113.68368959019401</v>
      </c>
      <c r="EM54" s="4">
        <v>118.991198016813</v>
      </c>
      <c r="EN54" s="3">
        <v>112.183955565963</v>
      </c>
      <c r="EO54" s="4">
        <v>104.864188225653</v>
      </c>
      <c r="EP54" s="3">
        <v>127.21868365180499</v>
      </c>
      <c r="EQ54" s="4">
        <v>113.17302970682501</v>
      </c>
      <c r="ER54" s="3">
        <v>118.18013195898099</v>
      </c>
      <c r="ES54" s="4">
        <v>112.804867584837</v>
      </c>
      <c r="ET54" s="3">
        <v>110.67617457627</v>
      </c>
      <c r="EU54" s="4">
        <v>109.119130772216</v>
      </c>
      <c r="EV54" s="3">
        <v>105.158698627113</v>
      </c>
      <c r="EW54" s="4">
        <v>119.57454411331901</v>
      </c>
      <c r="EX54" s="3">
        <v>115.173728192347</v>
      </c>
      <c r="EY54" s="4">
        <v>223.068678909977</v>
      </c>
      <c r="EZ54" s="3">
        <v>106.50442271858699</v>
      </c>
      <c r="FA54" s="4">
        <v>120.134585752058</v>
      </c>
      <c r="FB54" s="3">
        <v>107.4247842777</v>
      </c>
      <c r="FC54" s="4">
        <v>109.399297491447</v>
      </c>
      <c r="FD54" s="3">
        <v>106.85203574975201</v>
      </c>
      <c r="FE54" s="4">
        <v>194.87424871279001</v>
      </c>
      <c r="FF54" s="3">
        <v>124.79803031468801</v>
      </c>
      <c r="FG54" s="4">
        <v>103.595092666827</v>
      </c>
      <c r="FH54" s="3">
        <v>178.08193483472201</v>
      </c>
      <c r="FI54" s="4">
        <v>123.673173871022</v>
      </c>
      <c r="FJ54" s="3">
        <v>139.98281170472799</v>
      </c>
      <c r="FK54" s="4">
        <v>108.590756135327</v>
      </c>
      <c r="FL54" s="3">
        <v>139.139162850144</v>
      </c>
      <c r="FM54" s="4">
        <v>108.950690522939</v>
      </c>
      <c r="FN54" s="3">
        <v>107.381802602382</v>
      </c>
      <c r="FO54" s="4">
        <v>119.563210325074</v>
      </c>
      <c r="FP54" s="3">
        <v>111.828177275916</v>
      </c>
      <c r="FQ54" s="4">
        <v>122.002989536622</v>
      </c>
      <c r="FR54" s="3"/>
      <c r="FS54" s="4">
        <v>134.08862694918699</v>
      </c>
      <c r="FT54" s="3">
        <v>108.474576271186</v>
      </c>
      <c r="FU54" s="4">
        <v>102.03838610255001</v>
      </c>
      <c r="FV54" s="3">
        <v>108.11910486406499</v>
      </c>
      <c r="FW54" s="4">
        <v>106.275543000138</v>
      </c>
      <c r="FX54" s="3">
        <v>123.309069110217</v>
      </c>
      <c r="FY54" s="4">
        <v>140.17019918603799</v>
      </c>
      <c r="FZ54" s="3">
        <v>103.485103174532</v>
      </c>
      <c r="GA54" s="4">
        <v>177.65835609197401</v>
      </c>
      <c r="GB54" s="3">
        <v>136.228213241248</v>
      </c>
      <c r="GC54" s="4">
        <v>107.112596525529</v>
      </c>
      <c r="GD54" s="3">
        <v>141.966916383512</v>
      </c>
      <c r="GE54" s="4">
        <v>118.08335259224999</v>
      </c>
      <c r="GF54" s="3">
        <v>109.305335826262</v>
      </c>
      <c r="GG54" s="1" t="s">
        <v>52</v>
      </c>
      <c r="GH54">
        <f t="shared" si="3"/>
        <v>2.5177435122289316E-2</v>
      </c>
      <c r="GI54">
        <f t="shared" si="4"/>
        <v>5.8496250522287241E-2</v>
      </c>
      <c r="GJ54">
        <f t="shared" si="5"/>
        <v>9.0165095021400132E-2</v>
      </c>
      <c r="GK54">
        <f t="shared" si="6"/>
        <v>-5.5964928644802736E-4</v>
      </c>
      <c r="GL54">
        <f t="shared" si="7"/>
        <v>1.486188694716617E-2</v>
      </c>
      <c r="GM54">
        <f t="shared" si="8"/>
        <v>3.0041891429274603E-2</v>
      </c>
      <c r="GN54">
        <f t="shared" si="9"/>
        <v>-3.3790527147463778E-2</v>
      </c>
      <c r="GO54">
        <f t="shared" si="10"/>
        <v>2.5025025025026348E-2</v>
      </c>
      <c r="GP54">
        <f t="shared" si="11"/>
        <v>2.4880349976198701E-2</v>
      </c>
      <c r="GQ54">
        <f t="shared" si="12"/>
        <v>1.1151295961419505E-2</v>
      </c>
      <c r="GR54">
        <f t="shared" si="13"/>
        <v>9.5760914935800745E-3</v>
      </c>
      <c r="GS54">
        <f t="shared" si="14"/>
        <v>2.9934169213214457E-2</v>
      </c>
      <c r="GT54">
        <f t="shared" si="15"/>
        <v>7.3897337026109344E-2</v>
      </c>
      <c r="GU54">
        <f t="shared" si="16"/>
        <v>1.4549180327865896E-2</v>
      </c>
      <c r="GV54">
        <f t="shared" si="17"/>
        <v>0.22672706803247045</v>
      </c>
      <c r="GW54">
        <f t="shared" si="18"/>
        <v>1.2534299942411398E-2</v>
      </c>
      <c r="GX54">
        <f t="shared" si="19"/>
        <v>2.6137702722492939E-3</v>
      </c>
      <c r="GY54">
        <f t="shared" si="20"/>
        <v>2.5794841031792082E-2</v>
      </c>
      <c r="GZ54">
        <f t="shared" si="21"/>
        <v>9.2506329424396849E-2</v>
      </c>
      <c r="HA54">
        <f t="shared" si="22"/>
        <v>5.015634243218714E-2</v>
      </c>
      <c r="HB54">
        <f t="shared" si="23"/>
        <v>7.532614104122759E-3</v>
      </c>
      <c r="HC54">
        <f t="shared" si="24"/>
        <v>7.4931107148646703E-2</v>
      </c>
      <c r="HD54">
        <f t="shared" si="25"/>
        <v>6.3524667706151172E-2</v>
      </c>
      <c r="HE54">
        <f t="shared" si="26"/>
        <v>6.6875300505708779E-4</v>
      </c>
      <c r="HF54">
        <f t="shared" si="27"/>
        <v>3.5659996925973658E-2</v>
      </c>
      <c r="HG54">
        <f t="shared" si="28"/>
        <v>2.4775641025644335E-2</v>
      </c>
      <c r="HH54">
        <f t="shared" si="29"/>
        <v>7.9433736287432444E-2</v>
      </c>
      <c r="HI54">
        <f t="shared" si="30"/>
        <v>3.3990243039918822E-2</v>
      </c>
      <c r="HJ54">
        <f t="shared" si="31"/>
        <v>1.5150382497323811E-2</v>
      </c>
      <c r="HK54">
        <f t="shared" si="32"/>
        <v>2.5983878351362399E-2</v>
      </c>
      <c r="HL54">
        <f t="shared" si="33"/>
        <v>9.0759075907647091E-3</v>
      </c>
      <c r="HM54">
        <f t="shared" si="34"/>
        <v>1.4054557525194245E-2</v>
      </c>
      <c r="HN54">
        <f t="shared" si="35"/>
        <v>2.7785813043993413E-2</v>
      </c>
      <c r="HO54">
        <f t="shared" si="36"/>
        <v>1.5601474164439022E-2</v>
      </c>
      <c r="HP54">
        <f t="shared" si="37"/>
        <v>1.4692154714072148E-2</v>
      </c>
      <c r="HQ54">
        <f t="shared" si="38"/>
        <v>3.6348616274271883E-2</v>
      </c>
      <c r="HR54">
        <f t="shared" si="39"/>
        <v>5.3831647522722292E-2</v>
      </c>
      <c r="HS54">
        <f t="shared" si="40"/>
        <v>2.4636209490888294E-2</v>
      </c>
      <c r="HT54">
        <f t="shared" si="41"/>
        <v>1.9103704434269675E-2</v>
      </c>
      <c r="HU54">
        <f t="shared" si="42"/>
        <v>-6.2309473490413048E-2</v>
      </c>
      <c r="HV54">
        <f t="shared" si="43"/>
        <v>6.6267241438275892E-3</v>
      </c>
      <c r="HW54">
        <f t="shared" si="44"/>
        <v>6.9137779964449475E-2</v>
      </c>
      <c r="HX54">
        <f t="shared" si="45"/>
        <v>6.1531358962622296E-2</v>
      </c>
      <c r="HY54">
        <f t="shared" si="46"/>
        <v>3.5600479295969434E-2</v>
      </c>
      <c r="HZ54">
        <f t="shared" si="47"/>
        <v>4.6148507980561249E-2</v>
      </c>
      <c r="IA54">
        <f t="shared" si="48"/>
        <v>2.0914668153931393E-2</v>
      </c>
      <c r="IB54">
        <f t="shared" si="49"/>
        <v>1.5103091325624263E-2</v>
      </c>
      <c r="IC54">
        <f t="shared" si="50"/>
        <v>1.8094912939563113E-2</v>
      </c>
      <c r="ID54">
        <f t="shared" si="51"/>
        <v>1.1612021857926313E-2</v>
      </c>
      <c r="IE54">
        <f t="shared" si="52"/>
        <v>3.6293131597466832E-2</v>
      </c>
      <c r="IF54">
        <f t="shared" si="53"/>
        <v>3.5954762371683824E-3</v>
      </c>
      <c r="IG54">
        <f t="shared" si="54"/>
        <v>4.8217192346671656E-2</v>
      </c>
      <c r="IH54">
        <f t="shared" si="55"/>
        <v>3.5279219849912113E-2</v>
      </c>
      <c r="II54">
        <f t="shared" si="56"/>
        <v>7.3609185893307005E-2</v>
      </c>
      <c r="IJ54">
        <f t="shared" si="57"/>
        <v>1.0407337636272551E-2</v>
      </c>
      <c r="IK54">
        <f t="shared" si="58"/>
        <v>1.5763274336289657E-2</v>
      </c>
      <c r="IL54">
        <f t="shared" si="59"/>
        <v>3.5196321188537327E-2</v>
      </c>
      <c r="IM54">
        <f t="shared" si="60"/>
        <v>6.6268957640603476E-2</v>
      </c>
      <c r="IN54">
        <f t="shared" si="61"/>
        <v>9.8791142466758242E-2</v>
      </c>
      <c r="IO54">
        <f t="shared" si="62"/>
        <v>3.7899860917939732E-2</v>
      </c>
      <c r="IP54">
        <f t="shared" si="63"/>
        <v>1.6804082787255092E-2</v>
      </c>
      <c r="IQ54">
        <f t="shared" si="64"/>
        <v>1.0612605870947922E-2</v>
      </c>
      <c r="IR54">
        <f t="shared" si="65"/>
        <v>2.9149047232193137E-3</v>
      </c>
      <c r="IS54">
        <f t="shared" si="66"/>
        <v>5.2751536450652781E-2</v>
      </c>
      <c r="IT54">
        <f t="shared" si="67"/>
        <v>-1.9289841265080709E-2</v>
      </c>
      <c r="IU54">
        <f t="shared" si="68"/>
        <v>1.5463914898429243E-2</v>
      </c>
      <c r="IV54">
        <f t="shared" si="69"/>
        <v>0.10422783534953672</v>
      </c>
      <c r="IW54">
        <f t="shared" si="70"/>
        <v>2.1279588896327972E-4</v>
      </c>
      <c r="IX54">
        <f t="shared" si="71"/>
        <v>1.0440892216116104E-2</v>
      </c>
      <c r="IY54">
        <f t="shared" si="72"/>
        <v>1.8107556160656291E-2</v>
      </c>
      <c r="IZ54">
        <f t="shared" si="73"/>
        <v>4.1272517248910345E-2</v>
      </c>
      <c r="JA54">
        <f t="shared" si="74"/>
        <v>0.12961365911702938</v>
      </c>
      <c r="JB54">
        <f t="shared" si="75"/>
        <v>1.8078020932452921E-2</v>
      </c>
      <c r="JC54">
        <f t="shared" si="76"/>
        <v>3.0573952965391005E-2</v>
      </c>
      <c r="JD54">
        <f t="shared" si="77"/>
        <v>5.6730089949628137E-2</v>
      </c>
      <c r="JE54">
        <f t="shared" si="78"/>
        <v>5.6764949021776978E-2</v>
      </c>
      <c r="JF54">
        <f t="shared" si="79"/>
        <v>2.9411764705878918E-2</v>
      </c>
      <c r="JG54">
        <f t="shared" si="80"/>
        <v>4.3258475098381099E-2</v>
      </c>
      <c r="JH54">
        <f t="shared" si="81"/>
        <v>0.10167017964853442</v>
      </c>
      <c r="JI54">
        <f t="shared" si="82"/>
        <v>4.7261280341098777E-2</v>
      </c>
      <c r="JJ54">
        <f t="shared" si="83"/>
        <v>0.36444147951885841</v>
      </c>
      <c r="JK54">
        <f t="shared" si="84"/>
        <v>2.0638348932084938E-2</v>
      </c>
      <c r="JL54">
        <f t="shared" si="85"/>
        <v>9.7640358014661199E-3</v>
      </c>
      <c r="JM54">
        <f t="shared" si="86"/>
        <v>-6.6830812521977423E-3</v>
      </c>
      <c r="JN54">
        <f t="shared" si="87"/>
        <v>6.4700928715609507E-2</v>
      </c>
      <c r="JO54">
        <f t="shared" si="88"/>
        <v>6.9427890642641543E-2</v>
      </c>
      <c r="JP54">
        <f t="shared" si="89"/>
        <v>4.0786179997807759E-2</v>
      </c>
      <c r="JQ54">
        <f t="shared" si="90"/>
        <v>-2.5087097845801098E-2</v>
      </c>
      <c r="JR54">
        <f t="shared" si="91"/>
        <v>1.5573304572148894E-2</v>
      </c>
      <c r="JS54">
        <f t="shared" si="92"/>
        <v>2.9219948324246792E-2</v>
      </c>
      <c r="JT54">
        <f t="shared" si="93"/>
        <v>2.3987206823030238E-2</v>
      </c>
      <c r="JU54">
        <f t="shared" si="94"/>
        <v>7.7252949835455942E-2</v>
      </c>
      <c r="JV54">
        <f t="shared" si="95"/>
        <v>5.8444454077636765E-2</v>
      </c>
      <c r="JW54">
        <f t="shared" si="96"/>
        <v>3.7525761331471674E-3</v>
      </c>
      <c r="JX54">
        <f t="shared" si="97"/>
        <v>9.7939103243110726E-2</v>
      </c>
      <c r="JY54">
        <f t="shared" si="98"/>
        <v>4.9028275836632718E-2</v>
      </c>
      <c r="JZ54">
        <f t="shared" si="99"/>
        <v>7.2791702041272055E-2</v>
      </c>
      <c r="KA54">
        <f t="shared" si="100"/>
        <v>2.1392617449664142E-2</v>
      </c>
      <c r="KB54">
        <f t="shared" si="101"/>
        <v>2.1217922637261966E-2</v>
      </c>
      <c r="KC54">
        <f t="shared" si="102"/>
        <v>2.1230907768501339E-2</v>
      </c>
      <c r="KD54">
        <f t="shared" si="103"/>
        <v>5.6039713182574946E-2</v>
      </c>
      <c r="KE54">
        <f t="shared" si="104"/>
        <v>0.33391339174691015</v>
      </c>
      <c r="KF54">
        <f t="shared" si="105"/>
        <v>1.4992025518343111E-2</v>
      </c>
      <c r="KG54">
        <f t="shared" si="106"/>
        <v>4.3087579085317351E-2</v>
      </c>
      <c r="KH54">
        <f t="shared" si="107"/>
        <v>-2.3528420651030002E-3</v>
      </c>
      <c r="KI54">
        <f t="shared" si="108"/>
        <v>1.2639071146358205E-2</v>
      </c>
      <c r="KJ54">
        <f t="shared" si="109"/>
        <v>1.787365177196043E-2</v>
      </c>
      <c r="KK54">
        <f t="shared" si="110"/>
        <v>3.6052441242283795E-2</v>
      </c>
      <c r="KL54">
        <f t="shared" si="111"/>
        <v>3.3577379449634792E-2</v>
      </c>
      <c r="KM54">
        <f t="shared" si="112"/>
        <v>3.68677879841246E-2</v>
      </c>
      <c r="KN54">
        <f t="shared" si="113"/>
        <v>2.5671452296896602E-2</v>
      </c>
      <c r="KO54">
        <f t="shared" si="114"/>
        <v>4.341747380264227E-2</v>
      </c>
      <c r="KP54">
        <f t="shared" si="115"/>
        <v>0.1134913400182298</v>
      </c>
      <c r="KQ54">
        <f t="shared" si="116"/>
        <v>3.5894410045409941E-2</v>
      </c>
      <c r="KR54">
        <f t="shared" si="117"/>
        <v>2.2789669022315273E-2</v>
      </c>
      <c r="KS54">
        <f t="shared" si="118"/>
        <v>2.3501880611506598E-2</v>
      </c>
      <c r="KT54">
        <f t="shared" si="119"/>
        <v>3.7262618690659721E-2</v>
      </c>
      <c r="KU54">
        <f t="shared" si="120"/>
        <v>5.3972936049438092E-2</v>
      </c>
      <c r="KV54">
        <f t="shared" si="121"/>
        <v>5.9654228709285828E-2</v>
      </c>
      <c r="KW54">
        <f t="shared" si="122"/>
        <v>-2.6481297583588193E-3</v>
      </c>
      <c r="KX54">
        <f t="shared" si="123"/>
        <v>0.10043223838699422</v>
      </c>
      <c r="KY54">
        <f t="shared" si="124"/>
        <v>2.0914668153931393E-2</v>
      </c>
      <c r="KZ54">
        <f t="shared" si="125"/>
        <v>1.8352788586252E-2</v>
      </c>
      <c r="LA54">
        <f t="shared" si="126"/>
        <v>8.5911637415727604E-3</v>
      </c>
      <c r="LB54">
        <f t="shared" si="127"/>
        <v>7.2052907601250382E-2</v>
      </c>
      <c r="LC54">
        <f t="shared" si="128"/>
        <v>1.6217969510217589E-2</v>
      </c>
      <c r="LD54">
        <f t="shared" si="129"/>
        <v>9.0530708523370196E-2</v>
      </c>
      <c r="LE54">
        <f t="shared" si="130"/>
        <v>3.4597814061576582E-2</v>
      </c>
      <c r="LF54">
        <f t="shared" si="131"/>
        <v>1.2433392539972887E-2</v>
      </c>
      <c r="LG54">
        <f t="shared" si="132"/>
        <v>1.6289876181752927E-2</v>
      </c>
      <c r="LH54">
        <f t="shared" si="133"/>
        <v>7.3375048407144705E-2</v>
      </c>
      <c r="LI54">
        <f t="shared" si="134"/>
        <v>2.1409455843004688E-2</v>
      </c>
      <c r="LJ54">
        <f t="shared" si="135"/>
        <v>4.4587505960898666E-2</v>
      </c>
      <c r="LK54">
        <f t="shared" si="136"/>
        <v>5.9595959595954318E-2</v>
      </c>
      <c r="LL54">
        <f t="shared" si="137"/>
        <v>2.328658375232151E-2</v>
      </c>
      <c r="LM54">
        <f t="shared" si="138"/>
        <v>2.5754206631047882E-2</v>
      </c>
      <c r="LN54">
        <f t="shared" si="139"/>
        <v>2.835921674544517E-2</v>
      </c>
      <c r="LO54">
        <f t="shared" si="140"/>
        <v>1.3417305585975647E-2</v>
      </c>
      <c r="LP54">
        <f t="shared" si="141"/>
        <v>2.0190569461244756E-3</v>
      </c>
      <c r="LQ54">
        <f t="shared" si="142"/>
        <v>2.7083333333326021E-2</v>
      </c>
      <c r="LR54">
        <f t="shared" si="143"/>
        <v>5.6274759479342906E-2</v>
      </c>
      <c r="LS54">
        <f t="shared" si="144"/>
        <v>7.12371363263542E-2</v>
      </c>
      <c r="LT54">
        <f t="shared" si="145"/>
        <v>4.5328100808245342E-2</v>
      </c>
      <c r="LU54">
        <f t="shared" si="146"/>
        <v>2.8420340334276428E-3</v>
      </c>
      <c r="LV54">
        <f t="shared" si="147"/>
        <v>0.12149732620321108</v>
      </c>
      <c r="LW54">
        <f t="shared" si="148"/>
        <v>6.217258689732108E-2</v>
      </c>
      <c r="LX54">
        <f t="shared" si="149"/>
        <v>5.517176114317679E-2</v>
      </c>
      <c r="LY54">
        <f t="shared" si="150"/>
        <v>3.9923219169893054E-2</v>
      </c>
      <c r="LZ54">
        <f t="shared" si="151"/>
        <v>2.4307961165042524E-2</v>
      </c>
      <c r="MA54">
        <f t="shared" si="152"/>
        <v>2.1802325581397497E-2</v>
      </c>
      <c r="MB54">
        <f t="shared" si="153"/>
        <v>2.3475630714236972E-2</v>
      </c>
      <c r="MC54">
        <f t="shared" si="154"/>
        <v>7.0937242590375593E-2</v>
      </c>
      <c r="MD54">
        <f t="shared" si="155"/>
        <v>5.8760107816714813E-2</v>
      </c>
      <c r="ME54">
        <f t="shared" si="156"/>
        <v>0.24435470499349754</v>
      </c>
      <c r="MF54">
        <f t="shared" si="157"/>
        <v>2.621054867463557E-2</v>
      </c>
      <c r="MG54">
        <f t="shared" si="158"/>
        <v>9.068884036729763E-2</v>
      </c>
      <c r="MH54">
        <f t="shared" si="159"/>
        <v>8.5322655167128225E-3</v>
      </c>
      <c r="MI54">
        <f t="shared" si="160"/>
        <v>3.8410360379348418E-2</v>
      </c>
      <c r="MJ54">
        <f t="shared" si="161"/>
        <v>1.5094339622642394E-2</v>
      </c>
      <c r="MK54">
        <f t="shared" si="162"/>
        <v>0.46136419447464605</v>
      </c>
      <c r="ML54">
        <f t="shared" si="163"/>
        <v>2.0639315378809586E-2</v>
      </c>
      <c r="MM54">
        <f t="shared" si="164"/>
        <v>-5.6348809763606678E-4</v>
      </c>
      <c r="MN54">
        <f t="shared" si="165"/>
        <v>0.40223200299909401</v>
      </c>
      <c r="MO54">
        <f t="shared" si="166"/>
        <v>6.6878351396623126E-2</v>
      </c>
      <c r="MP54">
        <f t="shared" si="167"/>
        <v>0.10350564196990208</v>
      </c>
      <c r="MQ54">
        <f t="shared" si="168"/>
        <v>3.0978975032843747E-2</v>
      </c>
      <c r="MR54">
        <f t="shared" si="169"/>
        <v>0.12618758620690307</v>
      </c>
      <c r="MS54">
        <f t="shared" si="170"/>
        <v>3.363187051197114E-2</v>
      </c>
      <c r="MT54">
        <f t="shared" si="171"/>
        <v>1.1602192494999164E-2</v>
      </c>
      <c r="MU54">
        <f t="shared" si="172"/>
        <v>6.666666666667509E-2</v>
      </c>
      <c r="MV54">
        <f t="shared" si="173"/>
        <v>5.2956750493823312E-2</v>
      </c>
      <c r="MW54">
        <f t="shared" si="174"/>
        <v>7.2078284569668805E-2</v>
      </c>
      <c r="MX54" t="str">
        <f t="shared" si="175"/>
        <v/>
      </c>
      <c r="MY54">
        <f t="shared" si="176"/>
        <v>2.7648649702764594E-2</v>
      </c>
      <c r="MZ54">
        <f t="shared" si="177"/>
        <v>-4.7603935258649921E-3</v>
      </c>
      <c r="NA54">
        <f t="shared" si="178"/>
        <v>7.2604065827759356E-3</v>
      </c>
      <c r="NB54">
        <f t="shared" si="179"/>
        <v>2.4535576586047103E-2</v>
      </c>
      <c r="NC54">
        <f t="shared" si="180"/>
        <v>1.6818288188147568E-2</v>
      </c>
      <c r="ND54">
        <f t="shared" si="181"/>
        <v>8.7161366313310618E-2</v>
      </c>
      <c r="NE54">
        <f t="shared" si="182"/>
        <v>0.11808907379998868</v>
      </c>
      <c r="NF54">
        <f t="shared" si="183"/>
        <v>1.3708513708508008E-2</v>
      </c>
      <c r="NG54">
        <f t="shared" si="184"/>
        <v>0.23384728340675354</v>
      </c>
      <c r="NH54">
        <f t="shared" si="185"/>
        <v>6.9089968041784022E-2</v>
      </c>
      <c r="NI54">
        <f t="shared" si="186"/>
        <v>1.704390834681524E-2</v>
      </c>
      <c r="NJ54">
        <f t="shared" si="187"/>
        <v>0.10450981024359995</v>
      </c>
      <c r="NK54">
        <f t="shared" si="188"/>
        <v>6.8330080847501584E-2</v>
      </c>
      <c r="NL54">
        <f t="shared" si="189"/>
        <v>2.8138528138524022E-2</v>
      </c>
    </row>
    <row r="55" spans="1:376" x14ac:dyDescent="0.4">
      <c r="A55" s="1" t="s">
        <v>53</v>
      </c>
      <c r="B55" s="3">
        <v>107.946002113259</v>
      </c>
      <c r="C55" s="4">
        <v>117.345665418777</v>
      </c>
      <c r="D55" s="3">
        <v>135.11455434111701</v>
      </c>
      <c r="E55" s="4">
        <v>106.62971120295001</v>
      </c>
      <c r="F55" s="3">
        <v>108.07394058540901</v>
      </c>
      <c r="G55" s="4">
        <v>116.16009618650099</v>
      </c>
      <c r="H55" s="3">
        <v>102.60856934565599</v>
      </c>
      <c r="I55" s="4">
        <v>106.971904266389</v>
      </c>
      <c r="J55" s="3">
        <v>108.062883832176</v>
      </c>
      <c r="K55" s="4">
        <v>112.3</v>
      </c>
      <c r="L55" s="3">
        <v>106.180850694415</v>
      </c>
      <c r="M55" s="4">
        <v>105.14399432183301</v>
      </c>
      <c r="N55" s="3">
        <v>124.361969642307</v>
      </c>
      <c r="O55" s="4">
        <v>116.07788270957199</v>
      </c>
      <c r="P55" s="3">
        <v>283.61772023024298</v>
      </c>
      <c r="Q55" s="4">
        <v>107.600660302878</v>
      </c>
      <c r="R55" s="3">
        <v>102.98696274514</v>
      </c>
      <c r="S55" s="4">
        <v>111.586811758973</v>
      </c>
      <c r="T55" s="3">
        <v>128.983220996185</v>
      </c>
      <c r="U55" s="4">
        <v>119.655423730839</v>
      </c>
      <c r="V55" s="3">
        <v>106.1404</v>
      </c>
      <c r="W55" s="4">
        <v>123.246885708064</v>
      </c>
      <c r="X55" s="3">
        <v>118.957618989647</v>
      </c>
      <c r="Y55" s="4">
        <v>100.379060363083</v>
      </c>
      <c r="Z55" s="3">
        <v>108.57790417431001</v>
      </c>
      <c r="AA55" s="4">
        <v>107.73067331670801</v>
      </c>
      <c r="AB55" s="3">
        <v>139.81282442664201</v>
      </c>
      <c r="AC55" s="4">
        <v>108.09992429977299</v>
      </c>
      <c r="AD55" s="3">
        <v>110.769407520032</v>
      </c>
      <c r="AE55" s="4">
        <v>107.36805211287199</v>
      </c>
      <c r="AF55" s="3">
        <v>105.52375500858599</v>
      </c>
      <c r="AG55" s="4">
        <v>105.32060054873899</v>
      </c>
      <c r="AH55" s="3">
        <v>112.915148768292</v>
      </c>
      <c r="AI55" s="4">
        <v>109.530023861549</v>
      </c>
      <c r="AJ55" s="3">
        <v>107.52526338421799</v>
      </c>
      <c r="AK55" s="4">
        <v>114.30502365397599</v>
      </c>
      <c r="AL55" s="3">
        <v>117.667594470916</v>
      </c>
      <c r="AM55" s="4">
        <v>110.528470075169</v>
      </c>
      <c r="AN55" s="3">
        <v>108.842947749731</v>
      </c>
      <c r="AO55" s="4">
        <v>104.114397663975</v>
      </c>
      <c r="AP55" s="3">
        <v>126.64804490177001</v>
      </c>
      <c r="AQ55" s="4">
        <v>109.46058282069301</v>
      </c>
      <c r="AR55" s="3">
        <v>115.518022531432</v>
      </c>
      <c r="AS55" s="4">
        <v>109.25549705780401</v>
      </c>
      <c r="AT55" s="3">
        <v>108.58983536148899</v>
      </c>
      <c r="AU55" s="4">
        <v>107.675486551498</v>
      </c>
      <c r="AV55" s="3">
        <v>106.07163689795</v>
      </c>
      <c r="AW55" s="4">
        <v>106.97007704712399</v>
      </c>
      <c r="AX55" s="3">
        <v>106.20480314257701</v>
      </c>
      <c r="AY55" s="4">
        <v>112.09877054351</v>
      </c>
      <c r="AZ55" s="3">
        <v>101.727151966031</v>
      </c>
      <c r="BA55" s="4">
        <v>114.212816444992</v>
      </c>
      <c r="BB55" s="3">
        <v>112.490232788488</v>
      </c>
      <c r="BC55" s="4">
        <v>127.575095226446</v>
      </c>
      <c r="BD55" s="3">
        <v>107.639804800844</v>
      </c>
      <c r="BE55" s="4">
        <v>110.29940119760499</v>
      </c>
      <c r="BF55" s="3">
        <v>112.535721089731</v>
      </c>
      <c r="BG55" s="4">
        <v>121.738100122738</v>
      </c>
      <c r="BH55" s="3">
        <v>173.780181874595</v>
      </c>
      <c r="BI55" s="4">
        <v>113.81025248661</v>
      </c>
      <c r="BJ55" s="3">
        <v>107.994499108779</v>
      </c>
      <c r="BK55" s="4">
        <v>105.129423357793</v>
      </c>
      <c r="BL55" s="3">
        <v>102.210840700811</v>
      </c>
      <c r="BM55" s="4">
        <v>114.457273207637</v>
      </c>
      <c r="BN55" s="3">
        <v>107.3092</v>
      </c>
      <c r="BO55" s="4">
        <v>105.40878366220601</v>
      </c>
      <c r="BP55" s="3">
        <v>134.01078539629901</v>
      </c>
      <c r="BQ55" s="4">
        <v>105.23076194587701</v>
      </c>
      <c r="BR55" s="3">
        <v>106.002574831027</v>
      </c>
      <c r="BS55" s="4">
        <v>105.617719122889</v>
      </c>
      <c r="BT55" s="3">
        <v>114.59323191351599</v>
      </c>
      <c r="BU55" s="4">
        <v>154.59349115265201</v>
      </c>
      <c r="BV55" s="3">
        <v>108.962279966471</v>
      </c>
      <c r="BW55" s="4">
        <v>108.99541008824301</v>
      </c>
      <c r="BX55" s="3">
        <v>116.70426721065201</v>
      </c>
      <c r="BY55" s="4">
        <v>117.58117005979</v>
      </c>
      <c r="BZ55" s="3">
        <v>111.989007214016</v>
      </c>
      <c r="CA55" s="4">
        <v>113.459750142404</v>
      </c>
      <c r="CB55" s="3">
        <v>128.100124932581</v>
      </c>
      <c r="CC55" s="4">
        <v>114.523039984286</v>
      </c>
      <c r="CD55" s="3">
        <v>214.690086232732</v>
      </c>
      <c r="CE55" s="4">
        <v>114.079711596235</v>
      </c>
      <c r="CF55" s="3">
        <v>105.07689066779</v>
      </c>
      <c r="CG55" s="4">
        <v>99.736333274740701</v>
      </c>
      <c r="CH55" s="3">
        <v>113.13695227609701</v>
      </c>
      <c r="CI55" s="4">
        <v>120.41986110902999</v>
      </c>
      <c r="CJ55" s="3">
        <v>131.240353350535</v>
      </c>
      <c r="CK55" s="4">
        <v>97.755623321709294</v>
      </c>
      <c r="CL55" s="3">
        <v>107.424416675028</v>
      </c>
      <c r="CM55" s="4">
        <v>111.67902215433099</v>
      </c>
      <c r="CN55" s="3">
        <v>110.81158589045</v>
      </c>
      <c r="CO55" s="4">
        <v>127.3597715189</v>
      </c>
      <c r="CP55" s="3">
        <v>118.595984656873</v>
      </c>
      <c r="CQ55" s="4">
        <v>107.151472255234</v>
      </c>
      <c r="CR55" s="3">
        <v>116.673090300393</v>
      </c>
      <c r="CS55" s="4">
        <v>115.928679178472</v>
      </c>
      <c r="CT55" s="3">
        <v>121.700452625699</v>
      </c>
      <c r="CU55" s="4">
        <v>125.077837431194</v>
      </c>
      <c r="CV55" s="3">
        <v>108.82885552497299</v>
      </c>
      <c r="CW55" s="4">
        <v>108.068068068068</v>
      </c>
      <c r="CX55" s="3">
        <v>121.475598042226</v>
      </c>
      <c r="CY55" s="4">
        <v>163.79702583184999</v>
      </c>
      <c r="CZ55" s="3">
        <v>106.515580736544</v>
      </c>
      <c r="DA55" s="4">
        <v>126.86982087394701</v>
      </c>
      <c r="DB55" s="3">
        <v>107.575290877835</v>
      </c>
      <c r="DC55" s="4">
        <v>106.968734950525</v>
      </c>
      <c r="DD55" s="3">
        <v>105.185565822931</v>
      </c>
      <c r="DE55" s="4">
        <v>114.44721738337699</v>
      </c>
      <c r="DF55" s="3">
        <v>114.350315380883</v>
      </c>
      <c r="DG55" s="4">
        <v>111.357686059336</v>
      </c>
      <c r="DH55" s="3">
        <v>112.392237314817</v>
      </c>
      <c r="DI55" s="4">
        <v>117.69144465831999</v>
      </c>
      <c r="DJ55" s="3">
        <v>135.12122443451199</v>
      </c>
      <c r="DK55" s="4">
        <v>110.237557146895</v>
      </c>
      <c r="DL55" s="3">
        <v>109.618508843334</v>
      </c>
      <c r="DM55" s="4">
        <v>103.919016217047</v>
      </c>
      <c r="DN55" s="3">
        <v>119.18908535332299</v>
      </c>
      <c r="DO55" s="4">
        <v>111.296676980624</v>
      </c>
      <c r="DP55" s="3">
        <v>117.610985099148</v>
      </c>
      <c r="DQ55" s="4">
        <v>100.93426760093401</v>
      </c>
      <c r="DR55" s="3">
        <v>126.14741582081901</v>
      </c>
      <c r="DS55" s="4">
        <v>107.675486551498</v>
      </c>
      <c r="DT55" s="3">
        <v>105.818685237236</v>
      </c>
      <c r="DU55" s="4">
        <v>105.850591316036</v>
      </c>
      <c r="DV55" s="3">
        <v>124.032624393986</v>
      </c>
      <c r="DW55" s="4">
        <v>104.996716470347</v>
      </c>
      <c r="DX55" s="3">
        <v>133.80804327133399</v>
      </c>
      <c r="DY55" s="4">
        <v>111.09666666666701</v>
      </c>
      <c r="DZ55" s="3">
        <v>104.099176545109</v>
      </c>
      <c r="EA55" s="4">
        <v>107.684288551322</v>
      </c>
      <c r="EB55" s="3">
        <v>129.72613425407999</v>
      </c>
      <c r="EC55" s="4">
        <v>112.867469879518</v>
      </c>
      <c r="ED55" s="3">
        <v>116.153543822874</v>
      </c>
      <c r="EE55" s="4">
        <v>113.728675873274</v>
      </c>
      <c r="EF55" s="3">
        <v>113.960871170174</v>
      </c>
      <c r="EG55" s="4">
        <v>109.565426282376</v>
      </c>
      <c r="EH55" s="3">
        <v>110.01846523811599</v>
      </c>
      <c r="EI55" s="4">
        <v>109.080240575033</v>
      </c>
      <c r="EJ55" s="3">
        <v>107.35964093076799</v>
      </c>
      <c r="EK55" s="4">
        <v>106.27124979974</v>
      </c>
      <c r="EL55" s="3">
        <v>114.13289681557799</v>
      </c>
      <c r="EM55" s="4">
        <v>120.789131320181</v>
      </c>
      <c r="EN55" s="3">
        <v>112.212172874226</v>
      </c>
      <c r="EO55" s="4">
        <v>104.022184008564</v>
      </c>
      <c r="EP55" s="3">
        <v>128.892932969366</v>
      </c>
      <c r="EQ55" s="4">
        <v>114.41830773714899</v>
      </c>
      <c r="ER55" s="3">
        <v>119.38843106600601</v>
      </c>
      <c r="ES55" s="4">
        <v>111.440769264504</v>
      </c>
      <c r="ET55" s="3">
        <v>111.271083372259</v>
      </c>
      <c r="EU55" s="4">
        <v>109.296524197572</v>
      </c>
      <c r="EV55" s="3">
        <v>106.603098927294</v>
      </c>
      <c r="EW55" s="4">
        <v>120.926177995533</v>
      </c>
      <c r="EX55" s="3">
        <v>116.63978888726</v>
      </c>
      <c r="EY55" s="4">
        <v>207.702124756112</v>
      </c>
      <c r="EZ55" s="3">
        <v>107.399133605155</v>
      </c>
      <c r="FA55" s="4">
        <v>122.214838319194</v>
      </c>
      <c r="FB55" s="3">
        <v>107.736474293776</v>
      </c>
      <c r="FC55" s="4">
        <v>109.027670733261</v>
      </c>
      <c r="FD55" s="3">
        <v>106.98444223767</v>
      </c>
      <c r="FE55" s="4">
        <v>203.21190680974499</v>
      </c>
      <c r="FF55" s="3">
        <v>125.782872970686</v>
      </c>
      <c r="FG55" s="4">
        <v>103.87280386371199</v>
      </c>
      <c r="FH55" s="3">
        <v>188.91108327203801</v>
      </c>
      <c r="FI55" s="4">
        <v>124.37433349323101</v>
      </c>
      <c r="FJ55" s="3">
        <v>140.96080977070599</v>
      </c>
      <c r="FK55" s="4">
        <v>109.120163320386</v>
      </c>
      <c r="FL55" s="3">
        <v>141.55066567259499</v>
      </c>
      <c r="FM55" s="4">
        <v>108.88369325646001</v>
      </c>
      <c r="FN55" s="3">
        <v>108.89812381488601</v>
      </c>
      <c r="FO55" s="4">
        <v>122.136716924864</v>
      </c>
      <c r="FP55" s="3">
        <v>113.17534633578499</v>
      </c>
      <c r="FQ55" s="4">
        <v>123.61173393124101</v>
      </c>
      <c r="FR55" s="3"/>
      <c r="FS55" s="4">
        <v>136.93241906857801</v>
      </c>
      <c r="FT55" s="3">
        <v>108.509166378416</v>
      </c>
      <c r="FU55" s="4">
        <v>102.31507425049</v>
      </c>
      <c r="FV55" s="3">
        <v>108.821897540226</v>
      </c>
      <c r="FW55" s="4">
        <v>106.850473082923</v>
      </c>
      <c r="FX55" s="3">
        <v>125.25819988010601</v>
      </c>
      <c r="FY55" s="4">
        <v>144.800750864116</v>
      </c>
      <c r="FZ55" s="3">
        <v>103.706067807645</v>
      </c>
      <c r="GA55" s="4">
        <v>200.52858778962201</v>
      </c>
      <c r="GB55" s="3">
        <v>136.64477313629399</v>
      </c>
      <c r="GC55" s="4">
        <v>106.686283279761</v>
      </c>
      <c r="GD55" s="3">
        <v>144.545820202204</v>
      </c>
      <c r="GE55" s="4">
        <v>120.597796779909</v>
      </c>
      <c r="GF55" s="3">
        <v>109.4203940745</v>
      </c>
      <c r="GG55" s="1" t="s">
        <v>53</v>
      </c>
      <c r="GH55">
        <f t="shared" si="3"/>
        <v>2.2133923983510995E-2</v>
      </c>
      <c r="GI55">
        <f t="shared" si="4"/>
        <v>3.6638350301538392E-2</v>
      </c>
      <c r="GJ55">
        <f t="shared" si="5"/>
        <v>9.1448173407700839E-2</v>
      </c>
      <c r="GK55">
        <f t="shared" si="6"/>
        <v>-1.7607265313700493E-3</v>
      </c>
      <c r="GL55">
        <f t="shared" si="7"/>
        <v>9.3589024328102344E-3</v>
      </c>
      <c r="GM55">
        <f t="shared" si="8"/>
        <v>5.1867613588431949E-2</v>
      </c>
      <c r="GN55">
        <f t="shared" si="9"/>
        <v>-3.4718234337698162E-2</v>
      </c>
      <c r="GO55">
        <f t="shared" si="10"/>
        <v>2.3904382470117724E-2</v>
      </c>
      <c r="GP55">
        <f t="shared" si="11"/>
        <v>2.1430806069093533E-2</v>
      </c>
      <c r="GQ55">
        <f t="shared" si="12"/>
        <v>2.807445834605149E-2</v>
      </c>
      <c r="GR55">
        <f t="shared" si="13"/>
        <v>5.5050204203912489E-3</v>
      </c>
      <c r="GS55">
        <f t="shared" si="14"/>
        <v>3.2416111370833667E-2</v>
      </c>
      <c r="GT55">
        <f t="shared" si="15"/>
        <v>8.1329567427433247E-2</v>
      </c>
      <c r="GU55">
        <f t="shared" si="16"/>
        <v>1.7579721995091502E-2</v>
      </c>
      <c r="GV55">
        <f t="shared" si="17"/>
        <v>0.19434800171895117</v>
      </c>
      <c r="GW55">
        <f t="shared" si="18"/>
        <v>1.2596670156357792E-2</v>
      </c>
      <c r="GX55">
        <f t="shared" si="19"/>
        <v>-3.9709989723457628E-4</v>
      </c>
      <c r="GY55">
        <f t="shared" si="20"/>
        <v>1.8440557367322974E-2</v>
      </c>
      <c r="GZ55">
        <f t="shared" si="21"/>
        <v>5.5048158946905623E-2</v>
      </c>
      <c r="HA55">
        <f t="shared" si="22"/>
        <v>4.8231107389576255E-2</v>
      </c>
      <c r="HB55">
        <f t="shared" si="23"/>
        <v>4.1326262406125025E-3</v>
      </c>
      <c r="HC55">
        <f t="shared" si="24"/>
        <v>6.3696787466366755E-2</v>
      </c>
      <c r="HD55">
        <f t="shared" si="25"/>
        <v>6.5646416340368274E-2</v>
      </c>
      <c r="HE55">
        <f t="shared" si="26"/>
        <v>1.4701899395803686E-3</v>
      </c>
      <c r="HF55">
        <f t="shared" si="27"/>
        <v>2.1935150175865781E-2</v>
      </c>
      <c r="HG55">
        <f t="shared" si="28"/>
        <v>1.726844583987508E-2</v>
      </c>
      <c r="HH55">
        <f t="shared" si="29"/>
        <v>6.4843081050214746E-2</v>
      </c>
      <c r="HI55">
        <f t="shared" si="30"/>
        <v>1.6543744178947106E-2</v>
      </c>
      <c r="HJ55">
        <f t="shared" si="31"/>
        <v>2.2501066160626415E-2</v>
      </c>
      <c r="HK55">
        <f t="shared" si="32"/>
        <v>1.9213656636801968E-2</v>
      </c>
      <c r="HL55">
        <f t="shared" si="33"/>
        <v>7.6523640338881371E-3</v>
      </c>
      <c r="HM55">
        <f t="shared" si="34"/>
        <v>2.7343122005974774E-2</v>
      </c>
      <c r="HN55">
        <f t="shared" si="35"/>
        <v>7.0061153156666833E-2</v>
      </c>
      <c r="HO55">
        <f t="shared" si="36"/>
        <v>2.0929606411963064E-2</v>
      </c>
      <c r="HP55">
        <f t="shared" si="37"/>
        <v>1.2717184399173354E-2</v>
      </c>
      <c r="HQ55">
        <f t="shared" si="38"/>
        <v>4.0180401804018606E-2</v>
      </c>
      <c r="HR55">
        <f t="shared" si="39"/>
        <v>5.1251791283821291E-2</v>
      </c>
      <c r="HS55">
        <f t="shared" si="40"/>
        <v>2.390941505137989E-2</v>
      </c>
      <c r="HT55">
        <f t="shared" si="41"/>
        <v>2.0598412551947831E-2</v>
      </c>
      <c r="HU55">
        <f t="shared" si="42"/>
        <v>-3.4528983154185844E-2</v>
      </c>
      <c r="HV55">
        <f t="shared" si="43"/>
        <v>7.0929447005156909E-3</v>
      </c>
      <c r="HW55">
        <f t="shared" si="44"/>
        <v>5.0985931308384025E-2</v>
      </c>
      <c r="HX55">
        <f t="shared" si="45"/>
        <v>5.5739806582873364E-2</v>
      </c>
      <c r="HY55">
        <f t="shared" si="46"/>
        <v>3.4372680660352817E-2</v>
      </c>
      <c r="HZ55">
        <f t="shared" si="47"/>
        <v>2.29265003371526E-2</v>
      </c>
      <c r="IA55">
        <f t="shared" si="48"/>
        <v>2.044763746891598E-2</v>
      </c>
      <c r="IB55">
        <f t="shared" si="49"/>
        <v>-3.0535198756326265E-3</v>
      </c>
      <c r="IC55">
        <f t="shared" si="50"/>
        <v>1.5306122448978776E-2</v>
      </c>
      <c r="ID55">
        <f t="shared" si="51"/>
        <v>8.4774499830493344E-3</v>
      </c>
      <c r="IE55">
        <f t="shared" si="52"/>
        <v>3.7272625002264359E-2</v>
      </c>
      <c r="IF55">
        <f t="shared" si="53"/>
        <v>-7.1358748778017622E-3</v>
      </c>
      <c r="IG55">
        <f t="shared" si="54"/>
        <v>4.8958557010955195E-2</v>
      </c>
      <c r="IH55">
        <f t="shared" si="55"/>
        <v>2.9060865795485835E-2</v>
      </c>
      <c r="II55">
        <f t="shared" si="56"/>
        <v>8.685334551928503E-2</v>
      </c>
      <c r="IJ55">
        <f t="shared" si="57"/>
        <v>3.535198278509899E-3</v>
      </c>
      <c r="IK55">
        <f t="shared" si="58"/>
        <v>1.5995587424160629E-2</v>
      </c>
      <c r="IL55">
        <f t="shared" si="59"/>
        <v>3.377668883443441E-2</v>
      </c>
      <c r="IM55">
        <f t="shared" si="60"/>
        <v>5.552575725342801E-2</v>
      </c>
      <c r="IN55">
        <f t="shared" si="61"/>
        <v>5.9671452216491172E-2</v>
      </c>
      <c r="IO55">
        <f t="shared" si="62"/>
        <v>1.9533927347494595E-2</v>
      </c>
      <c r="IP55">
        <f t="shared" si="63"/>
        <v>1.5038964065044791E-2</v>
      </c>
      <c r="IQ55">
        <f t="shared" si="64"/>
        <v>8.0653325684258981E-3</v>
      </c>
      <c r="IR55">
        <f t="shared" si="65"/>
        <v>-9.6205093284480458E-3</v>
      </c>
      <c r="IS55">
        <f t="shared" si="66"/>
        <v>5.6969368445581425E-2</v>
      </c>
      <c r="IT55">
        <f t="shared" si="67"/>
        <v>-5.2191389440467972E-3</v>
      </c>
      <c r="IU55">
        <f t="shared" si="68"/>
        <v>1.5088311154492828E-2</v>
      </c>
      <c r="IV55">
        <f t="shared" si="69"/>
        <v>0.11174022316941312</v>
      </c>
      <c r="IW55">
        <f t="shared" si="70"/>
        <v>-4.7545427624869907E-3</v>
      </c>
      <c r="IX55">
        <f t="shared" si="71"/>
        <v>1.3986439234998649E-3</v>
      </c>
      <c r="IY55">
        <f t="shared" si="72"/>
        <v>1.1521127715087953E-2</v>
      </c>
      <c r="IZ55">
        <f t="shared" si="73"/>
        <v>4.3973386971997153E-2</v>
      </c>
      <c r="JA55">
        <f t="shared" si="74"/>
        <v>0.12399258798669677</v>
      </c>
      <c r="JB55">
        <f t="shared" si="75"/>
        <v>1.2714241196636555E-2</v>
      </c>
      <c r="JC55">
        <f t="shared" si="76"/>
        <v>1.8954038266948414E-2</v>
      </c>
      <c r="JD55">
        <f t="shared" si="77"/>
        <v>5.5842496121825569E-2</v>
      </c>
      <c r="JE55">
        <f t="shared" si="78"/>
        <v>4.9162614802810367E-2</v>
      </c>
      <c r="JF55">
        <f t="shared" si="79"/>
        <v>1.7986510117415477E-2</v>
      </c>
      <c r="JG55">
        <f t="shared" si="80"/>
        <v>3.3352205453907269E-2</v>
      </c>
      <c r="JH55">
        <f t="shared" si="81"/>
        <v>9.2205511988610267E-2</v>
      </c>
      <c r="JI55">
        <f t="shared" si="82"/>
        <v>5.2290584432135301E-2</v>
      </c>
      <c r="JJ55">
        <f t="shared" si="83"/>
        <v>0.40668656591150487</v>
      </c>
      <c r="JK55">
        <f t="shared" si="84"/>
        <v>1.5450439743291744E-2</v>
      </c>
      <c r="JL55">
        <f t="shared" si="85"/>
        <v>5.2398226521499502E-3</v>
      </c>
      <c r="JM55">
        <f t="shared" si="86"/>
        <v>-2.811950790861828E-3</v>
      </c>
      <c r="JN55">
        <f t="shared" si="87"/>
        <v>4.8187268214636703E-2</v>
      </c>
      <c r="JO55">
        <f t="shared" si="88"/>
        <v>6.2339883742136726E-2</v>
      </c>
      <c r="JP55">
        <f t="shared" si="89"/>
        <v>4.3668514169505679E-2</v>
      </c>
      <c r="JQ55">
        <f t="shared" si="90"/>
        <v>-2.9695263772164582E-2</v>
      </c>
      <c r="JR55">
        <f t="shared" si="91"/>
        <v>1.2155788999060224E-2</v>
      </c>
      <c r="JS55">
        <f t="shared" si="92"/>
        <v>2.4200730519617464E-2</v>
      </c>
      <c r="JT55">
        <f t="shared" si="93"/>
        <v>2.9302077783696312E-2</v>
      </c>
      <c r="JU55">
        <f t="shared" si="94"/>
        <v>7.8824639484683434E-2</v>
      </c>
      <c r="JV55">
        <f t="shared" si="95"/>
        <v>5.8040520544057506E-2</v>
      </c>
      <c r="JW55">
        <f t="shared" si="96"/>
        <v>-1.0860629892478491E-3</v>
      </c>
      <c r="JX55">
        <f t="shared" si="97"/>
        <v>8.1604671019233521E-2</v>
      </c>
      <c r="JY55">
        <f t="shared" si="98"/>
        <v>4.6027593329230232E-2</v>
      </c>
      <c r="JZ55">
        <f t="shared" si="99"/>
        <v>7.3970330784116634E-2</v>
      </c>
      <c r="KA55">
        <f t="shared" si="100"/>
        <v>3.6479321314952351E-2</v>
      </c>
      <c r="KB55">
        <f t="shared" si="101"/>
        <v>1.2689497881522627E-2</v>
      </c>
      <c r="KC55">
        <f t="shared" si="102"/>
        <v>1.8106374952848725E-2</v>
      </c>
      <c r="KD55">
        <f t="shared" si="103"/>
        <v>5.2172965907858471E-2</v>
      </c>
      <c r="KE55">
        <f t="shared" si="104"/>
        <v>0.31792426017529674</v>
      </c>
      <c r="KF55">
        <f t="shared" si="105"/>
        <v>1.7834394904460815E-2</v>
      </c>
      <c r="KG55">
        <f t="shared" si="106"/>
        <v>4.3172755099349036E-2</v>
      </c>
      <c r="KH55">
        <f t="shared" si="107"/>
        <v>-1.4070847881453963E-2</v>
      </c>
      <c r="KI55">
        <f t="shared" si="108"/>
        <v>1.6178978766940189E-2</v>
      </c>
      <c r="KJ55">
        <f t="shared" si="109"/>
        <v>1.0417021276599936E-2</v>
      </c>
      <c r="KK55">
        <f t="shared" si="110"/>
        <v>3.5308662309679217E-2</v>
      </c>
      <c r="KL55">
        <f t="shared" si="111"/>
        <v>3.6784816490699423E-2</v>
      </c>
      <c r="KM55">
        <f t="shared" si="112"/>
        <v>4.4559263004952721E-2</v>
      </c>
      <c r="KN55">
        <f t="shared" si="113"/>
        <v>1.5585709775604029E-2</v>
      </c>
      <c r="KO55">
        <f t="shared" si="114"/>
        <v>5.1614902332509649E-2</v>
      </c>
      <c r="KP55">
        <f t="shared" si="115"/>
        <v>9.6745822339490584E-2</v>
      </c>
      <c r="KQ55">
        <f t="shared" si="116"/>
        <v>2.7816338456955636E-2</v>
      </c>
      <c r="KR55">
        <f t="shared" si="117"/>
        <v>1.0042303202243197E-2</v>
      </c>
      <c r="KS55">
        <f t="shared" si="118"/>
        <v>2.4621339799938857E-2</v>
      </c>
      <c r="KT55">
        <f t="shared" si="119"/>
        <v>4.8478370221324285E-2</v>
      </c>
      <c r="KU55">
        <f t="shared" si="120"/>
        <v>6.0578641591810811E-2</v>
      </c>
      <c r="KV55">
        <f t="shared" si="121"/>
        <v>5.9508923953551118E-2</v>
      </c>
      <c r="KW55">
        <f t="shared" si="122"/>
        <v>1.4419852448017689E-2</v>
      </c>
      <c r="KX55">
        <f t="shared" si="123"/>
        <v>8.7866955843390881E-2</v>
      </c>
      <c r="KY55">
        <f t="shared" si="124"/>
        <v>2.044763746891598E-2</v>
      </c>
      <c r="KZ55">
        <f t="shared" si="125"/>
        <v>1.5655199072281523E-2</v>
      </c>
      <c r="LA55">
        <f t="shared" si="126"/>
        <v>6.8493301663130612E-3</v>
      </c>
      <c r="LB55">
        <f t="shared" si="127"/>
        <v>7.4487083644821483E-2</v>
      </c>
      <c r="LC55">
        <f t="shared" si="128"/>
        <v>1.6790074255578435E-2</v>
      </c>
      <c r="LD55">
        <f t="shared" si="129"/>
        <v>8.7871978511033122E-2</v>
      </c>
      <c r="LE55">
        <f t="shared" si="130"/>
        <v>3.6363666161453256E-2</v>
      </c>
      <c r="LF55">
        <f t="shared" si="131"/>
        <v>1.9496632399854663E-2</v>
      </c>
      <c r="LG55">
        <f t="shared" si="132"/>
        <v>1.5138193924087773E-2</v>
      </c>
      <c r="LH55">
        <f t="shared" si="133"/>
        <v>5.5934005355169347E-2</v>
      </c>
      <c r="LI55">
        <f t="shared" si="134"/>
        <v>4.1814946619219917E-2</v>
      </c>
      <c r="LJ55">
        <f t="shared" si="135"/>
        <v>3.8659793814432852E-2</v>
      </c>
      <c r="LK55">
        <f t="shared" si="136"/>
        <v>5.0000000000003153E-2</v>
      </c>
      <c r="LL55">
        <f t="shared" si="137"/>
        <v>1.3925380977411583E-2</v>
      </c>
      <c r="LM55">
        <f t="shared" si="138"/>
        <v>2.4426277947399155E-2</v>
      </c>
      <c r="LN55">
        <f t="shared" si="139"/>
        <v>2.3411371237458845E-2</v>
      </c>
      <c r="LO55">
        <f t="shared" si="140"/>
        <v>5.952380952379599E-3</v>
      </c>
      <c r="LP55">
        <f t="shared" si="141"/>
        <v>6.2268697249723282E-3</v>
      </c>
      <c r="LQ55">
        <f t="shared" si="142"/>
        <v>3.3587257617723854E-2</v>
      </c>
      <c r="LR55">
        <f t="shared" si="143"/>
        <v>5.3295390668917308E-2</v>
      </c>
      <c r="LS55">
        <f t="shared" si="144"/>
        <v>7.1660113593173813E-2</v>
      </c>
      <c r="LT55">
        <f t="shared" si="145"/>
        <v>3.7240847682544986E-2</v>
      </c>
      <c r="LU55">
        <f t="shared" si="146"/>
        <v>7.4554951599732355E-3</v>
      </c>
      <c r="LV55">
        <f t="shared" si="147"/>
        <v>0.10390689941811693</v>
      </c>
      <c r="LW55">
        <f t="shared" si="148"/>
        <v>4.2096139786333531E-2</v>
      </c>
      <c r="LX55">
        <f t="shared" si="149"/>
        <v>5.5373372060341985E-2</v>
      </c>
      <c r="LY55">
        <f t="shared" si="150"/>
        <v>1.6226235311711301E-2</v>
      </c>
      <c r="LZ55">
        <f t="shared" si="151"/>
        <v>2.1314690508939194E-2</v>
      </c>
      <c r="MA55">
        <f t="shared" si="152"/>
        <v>1.6288659793812554E-2</v>
      </c>
      <c r="MB55">
        <f t="shared" si="153"/>
        <v>1.5474668640246714E-2</v>
      </c>
      <c r="MC55">
        <f t="shared" si="154"/>
        <v>5.2131438826012122E-2</v>
      </c>
      <c r="MD55">
        <f t="shared" si="155"/>
        <v>5.5732484076436606E-2</v>
      </c>
      <c r="ME55">
        <f t="shared" si="156"/>
        <v>-2.9312836911764006E-2</v>
      </c>
      <c r="MF55">
        <f t="shared" si="157"/>
        <v>1.7232938059341008E-2</v>
      </c>
      <c r="MG55">
        <f t="shared" si="158"/>
        <v>6.8344860527876694E-2</v>
      </c>
      <c r="MH55">
        <f t="shared" si="159"/>
        <v>1.2893673463090449E-2</v>
      </c>
      <c r="MI55">
        <f t="shared" si="160"/>
        <v>3.1115540254635032E-2</v>
      </c>
      <c r="MJ55">
        <f t="shared" si="161"/>
        <v>1.0947763528310617E-2</v>
      </c>
      <c r="MK55">
        <f t="shared" si="162"/>
        <v>0.34938556815198485</v>
      </c>
      <c r="ML55">
        <f t="shared" si="163"/>
        <v>2.5338685398902605E-2</v>
      </c>
      <c r="MM55">
        <f t="shared" si="164"/>
        <v>-2.7614080006743702E-3</v>
      </c>
      <c r="MN55">
        <f t="shared" si="165"/>
        <v>0.39333281849637203</v>
      </c>
      <c r="MO55">
        <f t="shared" si="166"/>
        <v>5.7000581492228308E-2</v>
      </c>
      <c r="MP55">
        <f t="shared" si="167"/>
        <v>8.4539657447404881E-2</v>
      </c>
      <c r="MQ55">
        <f t="shared" si="168"/>
        <v>2.3132076695970838E-2</v>
      </c>
      <c r="MR55">
        <f t="shared" si="169"/>
        <v>0.13088767869298201</v>
      </c>
      <c r="MS55">
        <f t="shared" si="170"/>
        <v>2.1808224837629675E-2</v>
      </c>
      <c r="MT55">
        <f t="shared" si="171"/>
        <v>1.87265917602919E-3</v>
      </c>
      <c r="MU55">
        <f t="shared" si="172"/>
        <v>5.9884201819684346E-2</v>
      </c>
      <c r="MV55">
        <f t="shared" si="173"/>
        <v>5.7597552880663816E-2</v>
      </c>
      <c r="MW55">
        <f t="shared" si="174"/>
        <v>6.9774586850364528E-2</v>
      </c>
      <c r="MX55" t="str">
        <f t="shared" si="175"/>
        <v/>
      </c>
      <c r="MY55">
        <f t="shared" si="176"/>
        <v>4.0657211330903165E-2</v>
      </c>
      <c r="MZ55">
        <f t="shared" si="177"/>
        <v>-4.1269841269812035E-3</v>
      </c>
      <c r="NA55">
        <f t="shared" si="178"/>
        <v>1.0410902047593984E-2</v>
      </c>
      <c r="NB55">
        <f t="shared" si="179"/>
        <v>2.3660403618656289E-2</v>
      </c>
      <c r="NC55">
        <f t="shared" si="180"/>
        <v>1.392849786328787E-2</v>
      </c>
      <c r="ND55">
        <f t="shared" si="181"/>
        <v>8.1354428508058518E-2</v>
      </c>
      <c r="NE55">
        <f t="shared" si="182"/>
        <v>0.12246950870031736</v>
      </c>
      <c r="NF55">
        <f t="shared" si="183"/>
        <v>1.514059120403588E-2</v>
      </c>
      <c r="NG55">
        <f t="shared" si="184"/>
        <v>0.34814025112532176</v>
      </c>
      <c r="NH55">
        <f t="shared" si="185"/>
        <v>6.5507375967562176E-2</v>
      </c>
      <c r="NI55">
        <f t="shared" si="186"/>
        <v>1.7616393975185218E-2</v>
      </c>
      <c r="NJ55">
        <f t="shared" si="187"/>
        <v>0.14238267781038627</v>
      </c>
      <c r="NK55">
        <f t="shared" si="188"/>
        <v>6.960918283683748E-2</v>
      </c>
      <c r="NL55">
        <f t="shared" si="189"/>
        <v>2.1482277121370963E-2</v>
      </c>
    </row>
    <row r="56" spans="1:376" x14ac:dyDescent="0.4">
      <c r="A56" s="1" t="s">
        <v>54</v>
      </c>
      <c r="B56" s="3">
        <v>106.482655606487</v>
      </c>
      <c r="C56" s="4">
        <v>117.68577650541999</v>
      </c>
      <c r="D56" s="3">
        <v>137.50097667867001</v>
      </c>
      <c r="E56" s="4">
        <v>105.847707193942</v>
      </c>
      <c r="F56" s="3">
        <v>107.514198339887</v>
      </c>
      <c r="G56" s="4">
        <v>116.746584156284</v>
      </c>
      <c r="H56" s="3">
        <v>102.659683515037</v>
      </c>
      <c r="I56" s="4">
        <v>108.22060353798101</v>
      </c>
      <c r="J56" s="3">
        <v>107.962855381</v>
      </c>
      <c r="K56" s="4">
        <v>110.26666666666701</v>
      </c>
      <c r="L56" s="3">
        <v>106.084150084952</v>
      </c>
      <c r="M56" s="4">
        <v>106.300996659414</v>
      </c>
      <c r="N56" s="3">
        <v>128.05399377366001</v>
      </c>
      <c r="O56" s="4">
        <v>116.84738253468601</v>
      </c>
      <c r="P56" s="3">
        <v>289.56563160354602</v>
      </c>
      <c r="Q56" s="4">
        <v>107.86262829254299</v>
      </c>
      <c r="R56" s="3">
        <v>103.532085956644</v>
      </c>
      <c r="S56" s="4">
        <v>108.80948513886599</v>
      </c>
      <c r="T56" s="3">
        <v>133.56058113349499</v>
      </c>
      <c r="U56" s="4">
        <v>122.36997741854501</v>
      </c>
      <c r="V56" s="3">
        <v>104.95116666666701</v>
      </c>
      <c r="W56" s="4">
        <v>124.07659954847099</v>
      </c>
      <c r="X56" s="3">
        <v>119.676299464468</v>
      </c>
      <c r="Y56" s="4">
        <v>100.823119048401</v>
      </c>
      <c r="Z56" s="3">
        <v>107.22217108536201</v>
      </c>
      <c r="AA56" s="4">
        <v>107.90357439733999</v>
      </c>
      <c r="AB56" s="3">
        <v>140.66956539002501</v>
      </c>
      <c r="AC56" s="4">
        <v>109.10219456732599</v>
      </c>
      <c r="AD56" s="3">
        <v>112.921480148817</v>
      </c>
      <c r="AE56" s="4">
        <v>108.04815819027</v>
      </c>
      <c r="AF56" s="3">
        <v>105.752718946766</v>
      </c>
      <c r="AG56" s="4">
        <v>104.805835820284</v>
      </c>
      <c r="AH56" s="3">
        <v>115.425490885691</v>
      </c>
      <c r="AI56" s="4">
        <v>110.429108938271</v>
      </c>
      <c r="AJ56" s="3">
        <v>108.630402064072</v>
      </c>
      <c r="AK56" s="4">
        <v>113.494030186979</v>
      </c>
      <c r="AL56" s="3">
        <v>119.252724442138</v>
      </c>
      <c r="AM56" s="4">
        <v>111.081093495988</v>
      </c>
      <c r="AN56" s="3">
        <v>109.332178139216</v>
      </c>
      <c r="AO56" s="4">
        <v>104.114397663975</v>
      </c>
      <c r="AP56" s="3">
        <v>127.016115464832</v>
      </c>
      <c r="AQ56" s="4">
        <v>111.541920455189</v>
      </c>
      <c r="AR56" s="3">
        <v>116.016397584798</v>
      </c>
      <c r="AS56" s="4">
        <v>109.082353929123</v>
      </c>
      <c r="AT56" s="3">
        <v>108.052970651396</v>
      </c>
      <c r="AU56" s="4">
        <v>106.421750856477</v>
      </c>
      <c r="AV56" s="3">
        <v>104.710078045971</v>
      </c>
      <c r="AW56" s="4">
        <v>106.683390073464</v>
      </c>
      <c r="AX56" s="3">
        <v>106.02624765645901</v>
      </c>
      <c r="AY56" s="4">
        <v>112.233797033087</v>
      </c>
      <c r="AZ56" s="3">
        <v>102.822176935505</v>
      </c>
      <c r="BA56" s="4">
        <v>115.57555453856</v>
      </c>
      <c r="BB56" s="3">
        <v>112.621700695496</v>
      </c>
      <c r="BC56" s="4">
        <v>130.62957865560401</v>
      </c>
      <c r="BD56" s="3">
        <v>107.725534159852</v>
      </c>
      <c r="BE56" s="4">
        <v>113.05389221556899</v>
      </c>
      <c r="BF56" s="3">
        <v>112.745284816156</v>
      </c>
      <c r="BG56" s="4">
        <v>123.00870306038399</v>
      </c>
      <c r="BH56" s="3">
        <v>180.595794133461</v>
      </c>
      <c r="BI56" s="4">
        <v>113.657230298393</v>
      </c>
      <c r="BJ56" s="3">
        <v>107.947833320087</v>
      </c>
      <c r="BK56" s="4">
        <v>105.189251966426</v>
      </c>
      <c r="BL56" s="3">
        <v>104.353419331414</v>
      </c>
      <c r="BM56" s="4">
        <v>116.449074997213</v>
      </c>
      <c r="BN56" s="3">
        <v>105.65406666666701</v>
      </c>
      <c r="BO56" s="4">
        <v>106.108842104952</v>
      </c>
      <c r="BP56" s="3">
        <v>136.411128990907</v>
      </c>
      <c r="BQ56" s="4">
        <v>103.05650567008</v>
      </c>
      <c r="BR56" s="3">
        <v>105.561635017702</v>
      </c>
      <c r="BS56" s="4">
        <v>105.518650544435</v>
      </c>
      <c r="BT56" s="3">
        <v>115.737941397594</v>
      </c>
      <c r="BU56" s="4">
        <v>157.934991417893</v>
      </c>
      <c r="BV56" s="3">
        <v>108.61022632020099</v>
      </c>
      <c r="BW56" s="4">
        <v>110.037223274342</v>
      </c>
      <c r="BX56" s="3">
        <v>117.502858632162</v>
      </c>
      <c r="BY56" s="4">
        <v>118.943464769545</v>
      </c>
      <c r="BZ56" s="3">
        <v>111.796633459292</v>
      </c>
      <c r="CA56" s="4">
        <v>113.936742880431</v>
      </c>
      <c r="CB56" s="3">
        <v>133.982476310186</v>
      </c>
      <c r="CC56" s="4">
        <v>119.50357638677499</v>
      </c>
      <c r="CD56" s="3">
        <v>228.466835183097</v>
      </c>
      <c r="CE56" s="4">
        <v>113.812671072836</v>
      </c>
      <c r="CF56" s="3">
        <v>104.99262692226699</v>
      </c>
      <c r="CG56" s="4">
        <v>100.29882228862699</v>
      </c>
      <c r="CH56" s="3">
        <v>114.610171443722</v>
      </c>
      <c r="CI56" s="4">
        <v>121.22432024663</v>
      </c>
      <c r="CJ56" s="3">
        <v>132.68163439518801</v>
      </c>
      <c r="CK56" s="4">
        <v>96.322663866204195</v>
      </c>
      <c r="CL56" s="3">
        <v>107.891385391984</v>
      </c>
      <c r="CM56" s="4">
        <v>111.203048428063</v>
      </c>
      <c r="CN56" s="3">
        <v>111.35646687697199</v>
      </c>
      <c r="CO56" s="4">
        <v>127.38804093907</v>
      </c>
      <c r="CP56" s="3">
        <v>120.79760733950199</v>
      </c>
      <c r="CQ56" s="4">
        <v>106.494204604046</v>
      </c>
      <c r="CR56" s="3">
        <v>116.46603890341299</v>
      </c>
      <c r="CS56" s="4">
        <v>117.024032597881</v>
      </c>
      <c r="CT56" s="3">
        <v>126.570224851083</v>
      </c>
      <c r="CU56" s="4">
        <v>126.89501084179599</v>
      </c>
      <c r="CV56" s="3">
        <v>108.296363435627</v>
      </c>
      <c r="CW56" s="4">
        <v>108.08626808626801</v>
      </c>
      <c r="CX56" s="3">
        <v>122.88401077315</v>
      </c>
      <c r="CY56" s="4">
        <v>158.75042423915599</v>
      </c>
      <c r="CZ56" s="3">
        <v>107.248791868022</v>
      </c>
      <c r="DA56" s="4">
        <v>128.68255999084599</v>
      </c>
      <c r="DB56" s="3">
        <v>109.141770237952</v>
      </c>
      <c r="DC56" s="4">
        <v>106.79938075002499</v>
      </c>
      <c r="DD56" s="3">
        <v>105.75258480920699</v>
      </c>
      <c r="DE56" s="4">
        <v>116.45231719403201</v>
      </c>
      <c r="DF56" s="3">
        <v>114.460941290636</v>
      </c>
      <c r="DG56" s="4">
        <v>111.50266971915801</v>
      </c>
      <c r="DH56" s="3">
        <v>112.855979128813</v>
      </c>
      <c r="DI56" s="4">
        <v>116.892869158943</v>
      </c>
      <c r="DJ56" s="3">
        <v>137.23418664499499</v>
      </c>
      <c r="DK56" s="4">
        <v>110.597012359448</v>
      </c>
      <c r="DL56" s="3">
        <v>109.542217423734</v>
      </c>
      <c r="DM56" s="4">
        <v>104.442613173469</v>
      </c>
      <c r="DN56" s="3">
        <v>118.334926690671</v>
      </c>
      <c r="DO56" s="4">
        <v>114.083447821619</v>
      </c>
      <c r="DP56" s="3">
        <v>119.104620541852</v>
      </c>
      <c r="DQ56" s="4"/>
      <c r="DR56" s="3">
        <v>133.95256697896301</v>
      </c>
      <c r="DS56" s="4">
        <v>106.421750856477</v>
      </c>
      <c r="DT56" s="3">
        <v>105.540126693795</v>
      </c>
      <c r="DU56" s="4">
        <v>106.840682896362</v>
      </c>
      <c r="DV56" s="3">
        <v>124.665456136251</v>
      </c>
      <c r="DW56" s="4">
        <v>108.654557409386</v>
      </c>
      <c r="DX56" s="3">
        <v>135.922880370787</v>
      </c>
      <c r="DY56" s="4">
        <v>110.26666666666701</v>
      </c>
      <c r="DZ56" s="3">
        <v>104.424938919555</v>
      </c>
      <c r="EA56" s="4">
        <v>108.719371205611</v>
      </c>
      <c r="EB56" s="3">
        <v>134.11379124766401</v>
      </c>
      <c r="EC56" s="4">
        <v>112.289156626506</v>
      </c>
      <c r="ED56" s="3">
        <v>117.123018472423</v>
      </c>
      <c r="EE56" s="4">
        <v>115.461684267533</v>
      </c>
      <c r="EF56" s="3">
        <v>115.407899593946</v>
      </c>
      <c r="EG56" s="4">
        <v>110.857612189883</v>
      </c>
      <c r="EH56" s="3">
        <v>110.989216401981</v>
      </c>
      <c r="EI56" s="4">
        <v>109.19759424967</v>
      </c>
      <c r="EJ56" s="3">
        <v>106.882041922185</v>
      </c>
      <c r="EK56" s="4">
        <v>107.410506079</v>
      </c>
      <c r="EL56" s="3">
        <v>113.470506500181</v>
      </c>
      <c r="EM56" s="4">
        <v>122.587231290213</v>
      </c>
      <c r="EN56" s="3">
        <v>112.85713992023901</v>
      </c>
      <c r="EO56" s="4">
        <v>105.957603128579</v>
      </c>
      <c r="EP56" s="3">
        <v>128.892932969366</v>
      </c>
      <c r="EQ56" s="4">
        <v>115.20729918786201</v>
      </c>
      <c r="ER56" s="3">
        <v>120.935901852195</v>
      </c>
      <c r="ES56" s="4">
        <v>112.694275325151</v>
      </c>
      <c r="ET56" s="3">
        <v>111.82620110296099</v>
      </c>
      <c r="EU56" s="4">
        <v>109.252175841233</v>
      </c>
      <c r="EV56" s="3">
        <v>106.740829029268</v>
      </c>
      <c r="EW56" s="4">
        <v>120.51611959366601</v>
      </c>
      <c r="EX56" s="3">
        <v>118.457704148952</v>
      </c>
      <c r="EY56" s="4">
        <v>208.906751075968</v>
      </c>
      <c r="EZ56" s="3">
        <v>107.17032478879401</v>
      </c>
      <c r="FA56" s="4">
        <v>124.175076315148</v>
      </c>
      <c r="FB56" s="3">
        <v>108.041602414778</v>
      </c>
      <c r="FC56" s="4">
        <v>107.71834759466201</v>
      </c>
      <c r="FD56" s="3">
        <v>106.521019529957</v>
      </c>
      <c r="FE56" s="4">
        <v>220.84929894117101</v>
      </c>
      <c r="FF56" s="3">
        <v>126.860044625683</v>
      </c>
      <c r="FG56" s="4">
        <v>103.859579521003</v>
      </c>
      <c r="FH56" s="3">
        <v>210.26459787845999</v>
      </c>
      <c r="FI56" s="4">
        <v>125.245906243684</v>
      </c>
      <c r="FJ56" s="3">
        <v>140.35995294078401</v>
      </c>
      <c r="FK56" s="4">
        <v>109.483481976799</v>
      </c>
      <c r="FL56" s="3">
        <v>141.36866545958</v>
      </c>
      <c r="FM56" s="4">
        <v>107.844467345091</v>
      </c>
      <c r="FN56" s="3">
        <v>108.49102802492401</v>
      </c>
      <c r="FO56" s="4">
        <v>119.71571441987599</v>
      </c>
      <c r="FP56" s="3">
        <v>114.168908253266</v>
      </c>
      <c r="FQ56" s="4">
        <v>124.9177877429</v>
      </c>
      <c r="FR56" s="3"/>
      <c r="FS56" s="4">
        <v>139.69836662750501</v>
      </c>
      <c r="FT56" s="3">
        <v>107.88654444828801</v>
      </c>
      <c r="FU56" s="4">
        <v>102.938498178762</v>
      </c>
      <c r="FV56" s="3">
        <v>109.154799334196</v>
      </c>
      <c r="FW56" s="4">
        <v>107.254345797285</v>
      </c>
      <c r="FX56" s="3">
        <v>128.18018326625</v>
      </c>
      <c r="FY56" s="4">
        <v>143.67534520368099</v>
      </c>
      <c r="FZ56" s="3">
        <v>103.77972268535</v>
      </c>
      <c r="GA56" s="4">
        <v>225.055061228086</v>
      </c>
      <c r="GB56" s="3">
        <v>138.27840116422601</v>
      </c>
      <c r="GC56" s="4">
        <v>107.677898317486</v>
      </c>
      <c r="GD56" s="3">
        <v>146.98184752737799</v>
      </c>
      <c r="GE56" s="4">
        <v>122.723981203297</v>
      </c>
      <c r="GF56" s="3">
        <v>108.78757370919</v>
      </c>
      <c r="GG56" s="1" t="s">
        <v>54</v>
      </c>
      <c r="GH56">
        <f t="shared" si="3"/>
        <v>1.5104817253465797E-2</v>
      </c>
      <c r="GI56">
        <f t="shared" si="4"/>
        <v>2.9848189623795873E-2</v>
      </c>
      <c r="GJ56">
        <f t="shared" si="5"/>
        <v>8.9812805005543117E-2</v>
      </c>
      <c r="GK56">
        <f t="shared" si="6"/>
        <v>6.5506269885773349E-4</v>
      </c>
      <c r="GL56">
        <f t="shared" si="7"/>
        <v>5.5671893355209168E-3</v>
      </c>
      <c r="GM56">
        <f t="shared" si="8"/>
        <v>8.6628040825006414E-2</v>
      </c>
      <c r="GN56">
        <f t="shared" si="9"/>
        <v>-1.8185718706917542E-2</v>
      </c>
      <c r="GO56">
        <f t="shared" si="10"/>
        <v>2.1611001964638277E-2</v>
      </c>
      <c r="GP56">
        <f t="shared" si="11"/>
        <v>1.8238955112519939E-2</v>
      </c>
      <c r="GQ56">
        <f t="shared" si="12"/>
        <v>2.98879202988791E-2</v>
      </c>
      <c r="GR56">
        <f t="shared" si="13"/>
        <v>4.2743725440288483E-3</v>
      </c>
      <c r="GS56">
        <f t="shared" si="14"/>
        <v>3.1544873377515215E-2</v>
      </c>
      <c r="GT56">
        <f t="shared" si="15"/>
        <v>7.4517953264357173E-2</v>
      </c>
      <c r="GU56">
        <f t="shared" si="16"/>
        <v>2.4744376278117208E-2</v>
      </c>
      <c r="GV56">
        <f t="shared" si="17"/>
        <v>0.15966435660906098</v>
      </c>
      <c r="GW56">
        <f t="shared" si="18"/>
        <v>1.1373195598773922E-2</v>
      </c>
      <c r="GX56">
        <f t="shared" si="19"/>
        <v>5.7337482119657057E-3</v>
      </c>
      <c r="GY56">
        <f t="shared" si="20"/>
        <v>-7.2021339656239691E-3</v>
      </c>
      <c r="GZ56">
        <f t="shared" si="21"/>
        <v>9.0487618131790626E-2</v>
      </c>
      <c r="HA56">
        <f t="shared" si="22"/>
        <v>6.0863440503811983E-2</v>
      </c>
      <c r="HB56">
        <f t="shared" si="23"/>
        <v>-2.5628638181538488E-3</v>
      </c>
      <c r="HC56">
        <f t="shared" si="24"/>
        <v>5.4216163583255206E-2</v>
      </c>
      <c r="HD56">
        <f t="shared" si="25"/>
        <v>6.0726820846539242E-2</v>
      </c>
      <c r="HE56">
        <f t="shared" si="26"/>
        <v>6.8282619090109797E-3</v>
      </c>
      <c r="HF56">
        <f t="shared" si="27"/>
        <v>-6.092911962563563E-3</v>
      </c>
      <c r="HG56">
        <f t="shared" si="28"/>
        <v>-7.584097859325345E-3</v>
      </c>
      <c r="HH56">
        <f t="shared" si="29"/>
        <v>9.1586446092795093E-2</v>
      </c>
      <c r="HI56">
        <f t="shared" si="30"/>
        <v>1.0092227533177622E-2</v>
      </c>
      <c r="HJ56">
        <f t="shared" si="31"/>
        <v>3.6668424536882238E-2</v>
      </c>
      <c r="HK56">
        <f t="shared" si="32"/>
        <v>1.7348837428791564E-2</v>
      </c>
      <c r="HL56">
        <f t="shared" si="33"/>
        <v>1.1497399397758734E-2</v>
      </c>
      <c r="HM56">
        <f t="shared" si="34"/>
        <v>2.8030384929328633E-2</v>
      </c>
      <c r="HN56">
        <f t="shared" si="35"/>
        <v>8.9943358594499756E-2</v>
      </c>
      <c r="HO56">
        <f t="shared" si="36"/>
        <v>-3.6496100238994633E-2</v>
      </c>
      <c r="HP56">
        <f t="shared" si="37"/>
        <v>2.1058162564160376E-2</v>
      </c>
      <c r="HQ56">
        <f t="shared" si="38"/>
        <v>5.3534086156416194E-2</v>
      </c>
      <c r="HR56">
        <f t="shared" si="39"/>
        <v>5.5977943019468235E-2</v>
      </c>
      <c r="HS56">
        <f t="shared" si="40"/>
        <v>2.7335151166279381E-2</v>
      </c>
      <c r="HT56">
        <f t="shared" si="41"/>
        <v>2.2549194060162536E-2</v>
      </c>
      <c r="HU56">
        <f t="shared" si="42"/>
        <v>-5.3006830045471465E-2</v>
      </c>
      <c r="HV56">
        <f t="shared" si="43"/>
        <v>8.4921837758151764E-3</v>
      </c>
      <c r="HW56">
        <f t="shared" si="44"/>
        <v>3.1956704138269343E-2</v>
      </c>
      <c r="HX56">
        <f t="shared" si="45"/>
        <v>5.4972784965572341E-2</v>
      </c>
      <c r="HY56">
        <f t="shared" si="46"/>
        <v>2.2887828861486659E-2</v>
      </c>
      <c r="HZ56">
        <f t="shared" si="47"/>
        <v>1.7869184086310108E-2</v>
      </c>
      <c r="IA56">
        <f t="shared" si="48"/>
        <v>6.8965517241503793E-3</v>
      </c>
      <c r="IB56">
        <f t="shared" si="49"/>
        <v>-7.6414935901024661E-3</v>
      </c>
      <c r="IC56">
        <f t="shared" si="50"/>
        <v>1.2585034013610663E-2</v>
      </c>
      <c r="ID56">
        <f t="shared" si="51"/>
        <v>5.0778605280983324E-3</v>
      </c>
      <c r="IE56">
        <f t="shared" si="52"/>
        <v>1.5838454329930585E-2</v>
      </c>
      <c r="IF56">
        <f t="shared" si="53"/>
        <v>4.0096492371892722E-3</v>
      </c>
      <c r="IG56">
        <f t="shared" si="54"/>
        <v>5.365244663683244E-2</v>
      </c>
      <c r="IH56">
        <f t="shared" si="55"/>
        <v>2.1251089264364476E-2</v>
      </c>
      <c r="II56">
        <f t="shared" si="56"/>
        <v>0.10055667109426625</v>
      </c>
      <c r="IJ56">
        <f t="shared" si="57"/>
        <v>9.4546578093575029E-3</v>
      </c>
      <c r="IK56">
        <f t="shared" si="58"/>
        <v>4.0220385674931691E-2</v>
      </c>
      <c r="IL56">
        <f t="shared" si="59"/>
        <v>2.7787426189653353E-2</v>
      </c>
      <c r="IM56">
        <f t="shared" si="60"/>
        <v>5.8591287581243101E-2</v>
      </c>
      <c r="IN56">
        <f t="shared" si="61"/>
        <v>6.5545291355466384E-2</v>
      </c>
      <c r="IO56">
        <f t="shared" si="62"/>
        <v>2.5189786059345964E-2</v>
      </c>
      <c r="IP56">
        <f t="shared" si="63"/>
        <v>1.3425544296021608E-2</v>
      </c>
      <c r="IQ56">
        <f t="shared" si="64"/>
        <v>9.3884029583681805E-3</v>
      </c>
      <c r="IR56">
        <f t="shared" si="65"/>
        <v>-7.0474833582002683E-3</v>
      </c>
      <c r="IS56">
        <f t="shared" si="66"/>
        <v>5.9899495797461899E-2</v>
      </c>
      <c r="IT56">
        <f t="shared" si="67"/>
        <v>-6.2186153375339837E-3</v>
      </c>
      <c r="IU56">
        <f t="shared" si="68"/>
        <v>1.6283574568870085E-2</v>
      </c>
      <c r="IV56">
        <f t="shared" si="69"/>
        <v>0.11730219900142003</v>
      </c>
      <c r="IW56">
        <f t="shared" si="70"/>
        <v>-1.0290280070040847E-2</v>
      </c>
      <c r="IX56">
        <f t="shared" si="71"/>
        <v>9.4607379375433176E-4</v>
      </c>
      <c r="IY56">
        <f t="shared" si="72"/>
        <v>8.1127674678076467E-3</v>
      </c>
      <c r="IZ56">
        <f t="shared" si="73"/>
        <v>4.4543225015333698E-2</v>
      </c>
      <c r="JA56">
        <f t="shared" si="74"/>
        <v>0.11765292396582216</v>
      </c>
      <c r="JB56">
        <f t="shared" si="75"/>
        <v>1.9486545004643308E-3</v>
      </c>
      <c r="JC56">
        <f t="shared" si="76"/>
        <v>1.8188410175839831E-2</v>
      </c>
      <c r="JD56">
        <f t="shared" si="77"/>
        <v>4.6553793014289857E-2</v>
      </c>
      <c r="JE56">
        <f t="shared" si="78"/>
        <v>5.3210025465750155E-2</v>
      </c>
      <c r="JF56">
        <f t="shared" si="79"/>
        <v>1.4716887004238899E-2</v>
      </c>
      <c r="JG56">
        <f t="shared" si="80"/>
        <v>4.0255337994944185E-2</v>
      </c>
      <c r="JH56">
        <f t="shared" si="81"/>
        <v>0.10079663026988461</v>
      </c>
      <c r="JI56">
        <f t="shared" si="82"/>
        <v>7.8717413193859942E-2</v>
      </c>
      <c r="JJ56">
        <f t="shared" si="83"/>
        <v>0.39216550460623134</v>
      </c>
      <c r="JK56">
        <f t="shared" si="84"/>
        <v>9.2351408951003577E-3</v>
      </c>
      <c r="JL56">
        <f t="shared" si="85"/>
        <v>3.2206119162643265E-3</v>
      </c>
      <c r="JM56">
        <f t="shared" si="86"/>
        <v>8.8401697312570082E-3</v>
      </c>
      <c r="JN56">
        <f t="shared" si="87"/>
        <v>4.4429668541524858E-2</v>
      </c>
      <c r="JO56">
        <f t="shared" si="88"/>
        <v>5.7412781868471319E-2</v>
      </c>
      <c r="JP56">
        <f t="shared" si="89"/>
        <v>6.9956242360863508E-2</v>
      </c>
      <c r="JQ56">
        <f t="shared" si="90"/>
        <v>-6.7457608862420138E-4</v>
      </c>
      <c r="JR56">
        <f t="shared" si="91"/>
        <v>1.3658497674034376E-2</v>
      </c>
      <c r="JS56">
        <f t="shared" si="92"/>
        <v>1.2471189118035131E-2</v>
      </c>
      <c r="JT56">
        <f t="shared" si="93"/>
        <v>2.7520508070917993E-2</v>
      </c>
      <c r="JU56">
        <f t="shared" si="94"/>
        <v>6.7301738962117996E-2</v>
      </c>
      <c r="JV56">
        <f t="shared" si="95"/>
        <v>7.0415566893156756E-2</v>
      </c>
      <c r="JW56">
        <f t="shared" si="96"/>
        <v>-9.0311466095971404E-4</v>
      </c>
      <c r="JX56">
        <f t="shared" si="97"/>
        <v>1.3132967205765178E-2</v>
      </c>
      <c r="JY56">
        <f t="shared" si="98"/>
        <v>4.8013298498734258E-2</v>
      </c>
      <c r="JZ56">
        <f t="shared" si="99"/>
        <v>7.5845787922901309E-2</v>
      </c>
      <c r="KA56">
        <f t="shared" si="100"/>
        <v>2.734758662417569E-2</v>
      </c>
      <c r="KB56">
        <f t="shared" si="101"/>
        <v>4.2759752270866702E-3</v>
      </c>
      <c r="KC56">
        <f t="shared" si="102"/>
        <v>1.6987464894857807E-2</v>
      </c>
      <c r="KD56">
        <f t="shared" si="103"/>
        <v>6.1020629750274002E-2</v>
      </c>
      <c r="KE56">
        <f t="shared" si="104"/>
        <v>0.24060566278938977</v>
      </c>
      <c r="KF56">
        <f t="shared" si="105"/>
        <v>2.1587301587298047E-2</v>
      </c>
      <c r="KG56">
        <f t="shared" si="106"/>
        <v>2.9734623528471671E-2</v>
      </c>
      <c r="KH56">
        <f t="shared" si="107"/>
        <v>-6.0926005598971322E-3</v>
      </c>
      <c r="KI56">
        <f t="shared" si="108"/>
        <v>1.4346352593936462E-2</v>
      </c>
      <c r="KJ56">
        <f t="shared" si="109"/>
        <v>1.2760902765988957E-2</v>
      </c>
      <c r="KK56">
        <f t="shared" si="110"/>
        <v>4.8471863698424711E-2</v>
      </c>
      <c r="KL56">
        <f t="shared" si="111"/>
        <v>3.3371714643307238E-2</v>
      </c>
      <c r="KM56">
        <f t="shared" si="112"/>
        <v>3.4397074506755887E-2</v>
      </c>
      <c r="KN56">
        <f t="shared" si="113"/>
        <v>1.9391796262890004E-2</v>
      </c>
      <c r="KO56">
        <f t="shared" si="114"/>
        <v>3.9625375715381717E-2</v>
      </c>
      <c r="KP56">
        <f t="shared" si="115"/>
        <v>9.2281155670541404E-2</v>
      </c>
      <c r="KQ56">
        <f t="shared" si="116"/>
        <v>2.2222464798712149E-2</v>
      </c>
      <c r="KR56">
        <f t="shared" si="117"/>
        <v>3.8953742430867244E-3</v>
      </c>
      <c r="KS56">
        <f t="shared" si="118"/>
        <v>1.7538800951983902E-2</v>
      </c>
      <c r="KT56">
        <f t="shared" si="119"/>
        <v>4.4807674103058304E-2</v>
      </c>
      <c r="KU56">
        <f t="shared" si="120"/>
        <v>6.5167234277976327E-2</v>
      </c>
      <c r="KV56">
        <f t="shared" si="121"/>
        <v>5.7867764181913417E-2</v>
      </c>
      <c r="KW56" t="str">
        <f t="shared" si="122"/>
        <v/>
      </c>
      <c r="KX56">
        <f t="shared" si="123"/>
        <v>7.8527204346323876E-2</v>
      </c>
      <c r="KY56">
        <f t="shared" si="124"/>
        <v>6.8965517241503793E-3</v>
      </c>
      <c r="KZ56">
        <f t="shared" si="125"/>
        <v>1.0118206347171421E-2</v>
      </c>
      <c r="LA56">
        <f t="shared" si="126"/>
        <v>1.3663566732621479E-2</v>
      </c>
      <c r="LB56">
        <f t="shared" si="127"/>
        <v>7.6482033449249531E-2</v>
      </c>
      <c r="LC56">
        <f t="shared" si="128"/>
        <v>3.7676609105181225E-2</v>
      </c>
      <c r="LD56">
        <f t="shared" si="129"/>
        <v>8.2863249762342495E-2</v>
      </c>
      <c r="LE56">
        <f t="shared" si="130"/>
        <v>2.7919705929439154E-2</v>
      </c>
      <c r="LF56">
        <f t="shared" si="131"/>
        <v>2.9989289539456898E-2</v>
      </c>
      <c r="LG56">
        <f t="shared" si="132"/>
        <v>8.9736735458645356E-3</v>
      </c>
      <c r="LH56">
        <f t="shared" si="133"/>
        <v>8.0627557980899933E-2</v>
      </c>
      <c r="LI56">
        <f t="shared" si="134"/>
        <v>3.6476868327405265E-2</v>
      </c>
      <c r="LJ56">
        <f t="shared" si="135"/>
        <v>3.9776692254020141E-2</v>
      </c>
      <c r="LK56">
        <f t="shared" si="136"/>
        <v>6.0696517412935469E-2</v>
      </c>
      <c r="LL56">
        <f t="shared" si="137"/>
        <v>2.8421052631578014E-2</v>
      </c>
      <c r="LM56">
        <f t="shared" si="138"/>
        <v>3.0116157661191023E-2</v>
      </c>
      <c r="LN56">
        <f t="shared" si="139"/>
        <v>2.1508934480469755E-2</v>
      </c>
      <c r="LO56">
        <f t="shared" si="140"/>
        <v>1.2238237693767084E-2</v>
      </c>
      <c r="LP56">
        <f t="shared" si="141"/>
        <v>3.4203192297987961E-3</v>
      </c>
      <c r="LQ56">
        <f t="shared" si="142"/>
        <v>3.297154791658885E-2</v>
      </c>
      <c r="LR56">
        <f t="shared" si="143"/>
        <v>3.3099958408428831E-2</v>
      </c>
      <c r="LS56">
        <f t="shared" si="144"/>
        <v>6.3582419158741521E-2</v>
      </c>
      <c r="LT56">
        <f t="shared" si="145"/>
        <v>3.2802900244230493E-2</v>
      </c>
      <c r="LU56">
        <f t="shared" si="146"/>
        <v>1.1162412560612234E-2</v>
      </c>
      <c r="LV56">
        <f t="shared" si="147"/>
        <v>6.8812877263577432E-2</v>
      </c>
      <c r="LW56">
        <f t="shared" si="148"/>
        <v>3.5437124799619024E-2</v>
      </c>
      <c r="LX56">
        <f t="shared" si="149"/>
        <v>5.6383668178873414E-2</v>
      </c>
      <c r="LY56">
        <f t="shared" si="150"/>
        <v>1.8346726949426628E-2</v>
      </c>
      <c r="LZ56">
        <f t="shared" si="151"/>
        <v>3.0093870789627664E-2</v>
      </c>
      <c r="MA56">
        <f t="shared" si="152"/>
        <v>1.2952302631580315E-2</v>
      </c>
      <c r="MB56">
        <f t="shared" si="153"/>
        <v>2.1045875278699722E-2</v>
      </c>
      <c r="MC56">
        <f t="shared" si="154"/>
        <v>6.3018218651252234E-2</v>
      </c>
      <c r="MD56">
        <f t="shared" si="155"/>
        <v>6.2598632298792145E-2</v>
      </c>
      <c r="ME56">
        <f t="shared" si="156"/>
        <v>-8.8604640774371135E-2</v>
      </c>
      <c r="MF56">
        <f t="shared" si="157"/>
        <v>1.2078161678671151E-2</v>
      </c>
      <c r="MG56">
        <f t="shared" si="158"/>
        <v>6.1935077224143154E-2</v>
      </c>
      <c r="MH56">
        <f t="shared" si="159"/>
        <v>1.2420832564725481E-2</v>
      </c>
      <c r="MI56">
        <f t="shared" si="160"/>
        <v>1.3109934371650089E-2</v>
      </c>
      <c r="MJ56">
        <f t="shared" si="161"/>
        <v>3.7429819089234151E-3</v>
      </c>
      <c r="MK56">
        <f t="shared" si="162"/>
        <v>0.25386871943498179</v>
      </c>
      <c r="ML56">
        <f t="shared" si="163"/>
        <v>2.4099378881991429E-2</v>
      </c>
      <c r="MM56">
        <f t="shared" si="164"/>
        <v>9.0272836372551346E-4</v>
      </c>
      <c r="MN56">
        <f t="shared" si="165"/>
        <v>0.44060988030533799</v>
      </c>
      <c r="MO56">
        <f t="shared" si="166"/>
        <v>4.3724571368668474E-2</v>
      </c>
      <c r="MP56">
        <f t="shared" si="167"/>
        <v>6.7768986275285492E-2</v>
      </c>
      <c r="MQ56">
        <f t="shared" si="168"/>
        <v>1.6708974647340336E-2</v>
      </c>
      <c r="MR56">
        <f t="shared" si="169"/>
        <v>0.11707658643325969</v>
      </c>
      <c r="MS56">
        <f t="shared" si="170"/>
        <v>1.4428396270660615E-2</v>
      </c>
      <c r="MT56">
        <f t="shared" si="171"/>
        <v>8.196721311480859E-3</v>
      </c>
      <c r="MU56">
        <f t="shared" si="172"/>
        <v>3.9562986260549327E-2</v>
      </c>
      <c r="MV56">
        <f t="shared" si="173"/>
        <v>5.1514075600013864E-2</v>
      </c>
      <c r="MW56">
        <f t="shared" si="174"/>
        <v>8.3091677871916625E-2</v>
      </c>
      <c r="MX56" t="str">
        <f t="shared" si="175"/>
        <v/>
      </c>
      <c r="MY56">
        <f t="shared" si="176"/>
        <v>6.792827192075146E-2</v>
      </c>
      <c r="MZ56">
        <f t="shared" si="177"/>
        <v>-2.8772378516623842E-3</v>
      </c>
      <c r="NA56">
        <f t="shared" si="178"/>
        <v>1.2644707828004753E-2</v>
      </c>
      <c r="NB56">
        <f t="shared" si="179"/>
        <v>2.3941707147811186E-2</v>
      </c>
      <c r="NC56">
        <f t="shared" si="180"/>
        <v>1.5533587112271263E-2</v>
      </c>
      <c r="ND56">
        <f t="shared" si="181"/>
        <v>8.8774441340781829E-2</v>
      </c>
      <c r="NE56">
        <f t="shared" si="182"/>
        <v>0.12139399185228883</v>
      </c>
      <c r="NF56">
        <f t="shared" si="183"/>
        <v>1.4398848092153749E-2</v>
      </c>
      <c r="NG56">
        <f t="shared" si="184"/>
        <v>0.45810502283104748</v>
      </c>
      <c r="NH56">
        <f t="shared" si="185"/>
        <v>7.0219125689813922E-2</v>
      </c>
      <c r="NI56">
        <f t="shared" si="186"/>
        <v>1.4389742988832888E-2</v>
      </c>
      <c r="NJ56">
        <f t="shared" si="187"/>
        <v>0.11151071427031645</v>
      </c>
      <c r="NK56">
        <f t="shared" si="188"/>
        <v>7.0934953884208563E-2</v>
      </c>
      <c r="NL56">
        <f t="shared" si="189"/>
        <v>1.1229946524056844E-2</v>
      </c>
    </row>
    <row r="57" spans="1:376" x14ac:dyDescent="0.4">
      <c r="A57" s="1" t="s">
        <v>55</v>
      </c>
      <c r="B57" s="3">
        <v>107.430104270453</v>
      </c>
      <c r="C57" s="4">
        <v>117.282047517678</v>
      </c>
      <c r="D57" s="3">
        <v>139.59875604961999</v>
      </c>
      <c r="E57" s="4">
        <v>106.877180826054</v>
      </c>
      <c r="F57" s="3">
        <v>108.603647881171</v>
      </c>
      <c r="G57" s="4">
        <v>118.124634637466</v>
      </c>
      <c r="H57" s="3">
        <v>102.125007239642</v>
      </c>
      <c r="I57" s="4">
        <v>109.05306971904299</v>
      </c>
      <c r="J57" s="3">
        <v>108.729737513587</v>
      </c>
      <c r="K57" s="4">
        <v>112.166666666667</v>
      </c>
      <c r="L57" s="3">
        <v>106.309784840365</v>
      </c>
      <c r="M57" s="4">
        <v>106.998746804606</v>
      </c>
      <c r="N57" s="3">
        <v>131.685197495284</v>
      </c>
      <c r="O57" s="4">
        <v>117.49986472331</v>
      </c>
      <c r="P57" s="3">
        <v>303.81398646048598</v>
      </c>
      <c r="Q57" s="4">
        <v>107.905691523721</v>
      </c>
      <c r="R57" s="3">
        <v>104.319604443595</v>
      </c>
      <c r="S57" s="4">
        <v>108.916680201397</v>
      </c>
      <c r="T57" s="3">
        <v>136.64879139268501</v>
      </c>
      <c r="U57" s="4">
        <v>124.936377647944</v>
      </c>
      <c r="V57" s="3">
        <v>105.001233333333</v>
      </c>
      <c r="W57" s="4">
        <v>125.075923400452</v>
      </c>
      <c r="X57" s="3">
        <v>121.54208601957799</v>
      </c>
      <c r="Y57" s="4">
        <v>100.97134858590999</v>
      </c>
      <c r="Z57" s="3">
        <v>107.529648595148</v>
      </c>
      <c r="AA57" s="4">
        <v>107.06566916043199</v>
      </c>
      <c r="AB57" s="3">
        <v>141.853887041213</v>
      </c>
      <c r="AC57" s="4">
        <v>109.25662367746401</v>
      </c>
      <c r="AD57" s="3">
        <v>113.836673234024</v>
      </c>
      <c r="AE57" s="4">
        <v>109.10631337624901</v>
      </c>
      <c r="AF57" s="3">
        <v>105.52375500858599</v>
      </c>
      <c r="AG57" s="4">
        <v>105.377122545047</v>
      </c>
      <c r="AH57" s="3">
        <v>117.991643207612</v>
      </c>
      <c r="AI57" s="4">
        <v>110.995973672952</v>
      </c>
      <c r="AJ57" s="3">
        <v>109.752741345947</v>
      </c>
      <c r="AK57" s="4">
        <v>116.467672899302</v>
      </c>
      <c r="AL57" s="3">
        <v>120.85672500825601</v>
      </c>
      <c r="AM57" s="4">
        <v>112.005099443202</v>
      </c>
      <c r="AN57" s="3">
        <v>109.226664057218</v>
      </c>
      <c r="AO57" s="4">
        <v>104.420242834571</v>
      </c>
      <c r="AP57" s="3">
        <v>127.43026734538201</v>
      </c>
      <c r="AQ57" s="4">
        <v>114.51520579483299</v>
      </c>
      <c r="AR57" s="3">
        <v>115.57639863033999</v>
      </c>
      <c r="AS57" s="4">
        <v>108.79579117642299</v>
      </c>
      <c r="AT57" s="3">
        <v>107.874015748031</v>
      </c>
      <c r="AU57" s="4">
        <v>107.150666958233</v>
      </c>
      <c r="AV57" s="3">
        <v>104.553543080342</v>
      </c>
      <c r="AW57" s="4">
        <v>106.61171833004801</v>
      </c>
      <c r="AX57" s="3">
        <v>106.20480314257701</v>
      </c>
      <c r="AY57" s="4">
        <v>112.25173509443</v>
      </c>
      <c r="AZ57" s="3">
        <v>102.768761083336</v>
      </c>
      <c r="BA57" s="4">
        <v>116.23354327491499</v>
      </c>
      <c r="BB57" s="3">
        <v>113.95009551027999</v>
      </c>
      <c r="BC57" s="4">
        <v>134.07454737529301</v>
      </c>
      <c r="BD57" s="3">
        <v>107.78488525455001</v>
      </c>
      <c r="BE57" s="4">
        <v>114.04191616766499</v>
      </c>
      <c r="BF57" s="3">
        <v>111.79272242331901</v>
      </c>
      <c r="BG57" s="4">
        <v>123.616832936945</v>
      </c>
      <c r="BH57" s="3">
        <v>183.19260003864699</v>
      </c>
      <c r="BI57" s="4">
        <v>115.072685539403</v>
      </c>
      <c r="BJ57" s="3">
        <v>108.321177762112</v>
      </c>
      <c r="BK57" s="4">
        <v>105.143500677471</v>
      </c>
      <c r="BL57" s="3">
        <v>108.107802627914</v>
      </c>
      <c r="BM57" s="4">
        <v>117.997509078692</v>
      </c>
      <c r="BN57" s="3">
        <v>108.09269999999999</v>
      </c>
      <c r="BO57" s="4">
        <v>106.175511646681</v>
      </c>
      <c r="BP57" s="3">
        <v>139.729692095346</v>
      </c>
      <c r="BQ57" s="4">
        <v>103.581134053903</v>
      </c>
      <c r="BR57" s="3">
        <v>104.32249758609601</v>
      </c>
      <c r="BS57" s="4">
        <v>104.8570139669</v>
      </c>
      <c r="BT57" s="3">
        <v>116.451261847612</v>
      </c>
      <c r="BU57" s="4">
        <v>162.081693875116</v>
      </c>
      <c r="BV57" s="3">
        <v>109.11651299245599</v>
      </c>
      <c r="BW57" s="4">
        <v>110.069875269379</v>
      </c>
      <c r="BX57" s="3">
        <v>118.13286799087599</v>
      </c>
      <c r="BY57" s="4">
        <v>119.80625141905701</v>
      </c>
      <c r="BZ57" s="3">
        <v>111.466849879766</v>
      </c>
      <c r="CA57" s="4">
        <v>114.796278197308</v>
      </c>
      <c r="CB57" s="3">
        <v>137.360853790568</v>
      </c>
      <c r="CC57" s="4">
        <v>120.228683892432</v>
      </c>
      <c r="CD57" s="3">
        <v>237.65156406093899</v>
      </c>
      <c r="CE57" s="4">
        <v>115.94899526003</v>
      </c>
      <c r="CF57" s="3">
        <v>104.655571940173</v>
      </c>
      <c r="CG57" s="4">
        <v>100.75584461241</v>
      </c>
      <c r="CH57" s="3">
        <v>115.65670436842299</v>
      </c>
      <c r="CI57" s="4">
        <v>122.52280414519301</v>
      </c>
      <c r="CJ57" s="3">
        <v>134.80028841985401</v>
      </c>
      <c r="CK57" s="4">
        <v>96.569703981979501</v>
      </c>
      <c r="CL57" s="3">
        <v>107.85780995531</v>
      </c>
      <c r="CM57" s="4">
        <v>112.193411059244</v>
      </c>
      <c r="CN57" s="3">
        <v>112.27416117006</v>
      </c>
      <c r="CO57" s="4">
        <v>129.39767287469101</v>
      </c>
      <c r="CP57" s="3">
        <v>121.715340606423</v>
      </c>
      <c r="CQ57" s="4">
        <v>106.456879364014</v>
      </c>
      <c r="CR57" s="3">
        <v>118.143684810724</v>
      </c>
      <c r="CS57" s="4">
        <v>119.3328137374</v>
      </c>
      <c r="CT57" s="3">
        <v>129.07611107340699</v>
      </c>
      <c r="CU57" s="4">
        <v>126.229567057632</v>
      </c>
      <c r="CV57" s="3">
        <v>108.528366827246</v>
      </c>
      <c r="CW57" s="4">
        <v>108.537628537629</v>
      </c>
      <c r="CX57" s="3">
        <v>125.185256574571</v>
      </c>
      <c r="CY57" s="4">
        <v>176.10899351057901</v>
      </c>
      <c r="CZ57" s="3">
        <v>108.58190301616401</v>
      </c>
      <c r="DA57" s="4">
        <v>130.35002737409599</v>
      </c>
      <c r="DB57" s="3">
        <v>108.366368828031</v>
      </c>
      <c r="DC57" s="4">
        <v>107.423228161795</v>
      </c>
      <c r="DD57" s="3">
        <v>105.171390348274</v>
      </c>
      <c r="DE57" s="4">
        <v>117.34136794083</v>
      </c>
      <c r="DF57" s="3">
        <v>115.862202814168</v>
      </c>
      <c r="DG57" s="4">
        <v>113.33560865528101</v>
      </c>
      <c r="DH57" s="3">
        <v>112.284127741988</v>
      </c>
      <c r="DI57" s="4">
        <v>120.144417215117</v>
      </c>
      <c r="DJ57" s="3">
        <v>143.08546661248801</v>
      </c>
      <c r="DK57" s="4">
        <v>110.031933852493</v>
      </c>
      <c r="DL57" s="3">
        <v>109.422330907221</v>
      </c>
      <c r="DM57" s="4">
        <v>104.413545461533</v>
      </c>
      <c r="DN57" s="3">
        <v>119.471422317129</v>
      </c>
      <c r="DO57" s="4">
        <v>115.40608733399201</v>
      </c>
      <c r="DP57" s="3">
        <v>120.21710150305</v>
      </c>
      <c r="DQ57" s="4"/>
      <c r="DR57" s="3">
        <v>137.002513477973</v>
      </c>
      <c r="DS57" s="4">
        <v>107.150666958233</v>
      </c>
      <c r="DT57" s="3">
        <v>105.449511264001</v>
      </c>
      <c r="DU57" s="4">
        <v>106.930696237802</v>
      </c>
      <c r="DV57" s="3">
        <v>125.78729422481101</v>
      </c>
      <c r="DW57" s="4">
        <v>106.494616585847</v>
      </c>
      <c r="DX57" s="3">
        <v>138.757521201956</v>
      </c>
      <c r="DY57" s="4">
        <v>110.416666666667</v>
      </c>
      <c r="DZ57" s="3">
        <v>104.93168039091501</v>
      </c>
      <c r="EA57" s="4">
        <v>108.790756216251</v>
      </c>
      <c r="EB57" s="3">
        <v>137.55812617537299</v>
      </c>
      <c r="EC57" s="4">
        <v>112.867469879518</v>
      </c>
      <c r="ED57" s="3">
        <v>117.59465478841901</v>
      </c>
      <c r="EE57" s="4">
        <v>115.56999729217399</v>
      </c>
      <c r="EF57" s="3">
        <v>117.416020671835</v>
      </c>
      <c r="EG57" s="4">
        <v>111.31760228195699</v>
      </c>
      <c r="EH57" s="3">
        <v>112.17569004670599</v>
      </c>
      <c r="EI57" s="4">
        <v>109.226932668329</v>
      </c>
      <c r="EJ57" s="3">
        <v>106.950574716725</v>
      </c>
      <c r="EK57" s="4">
        <v>108.264948288445</v>
      </c>
      <c r="EL57" s="3">
        <v>113.405790204998</v>
      </c>
      <c r="EM57" s="4">
        <v>124.188264596862</v>
      </c>
      <c r="EN57" s="3">
        <v>113.56660367085399</v>
      </c>
      <c r="EO57" s="4">
        <v>107.61424480505499</v>
      </c>
      <c r="EP57" s="3">
        <v>128.84440400363999</v>
      </c>
      <c r="EQ57" s="4">
        <v>115.673385861348</v>
      </c>
      <c r="ER57" s="3">
        <v>121.95341688969</v>
      </c>
      <c r="ES57" s="4">
        <v>113.69799541995501</v>
      </c>
      <c r="ET57" s="3">
        <v>112.36570033101</v>
      </c>
      <c r="EU57" s="4">
        <v>109.030434059538</v>
      </c>
      <c r="EV57" s="3">
        <v>106.677261289895</v>
      </c>
      <c r="EW57" s="4">
        <v>118.328799986485</v>
      </c>
      <c r="EX57" s="3">
        <v>119.454625421492</v>
      </c>
      <c r="EY57" s="4">
        <v>214.657653944012</v>
      </c>
      <c r="EZ57" s="3">
        <v>107.764391532934</v>
      </c>
      <c r="FA57" s="4">
        <v>124.25508602926899</v>
      </c>
      <c r="FB57" s="3">
        <v>108.31720200794</v>
      </c>
      <c r="FC57" s="4">
        <v>108.394786708154</v>
      </c>
      <c r="FD57" s="3">
        <v>106.521019529957</v>
      </c>
      <c r="FE57" s="4">
        <v>255.30264312926599</v>
      </c>
      <c r="FF57" s="3">
        <v>126.490728629684</v>
      </c>
      <c r="FG57" s="4">
        <v>103.99182294809199</v>
      </c>
      <c r="FH57" s="3">
        <v>224.84463612562499</v>
      </c>
      <c r="FI57" s="4">
        <v>126.500499859272</v>
      </c>
      <c r="FJ57" s="3">
        <v>142.74276247056699</v>
      </c>
      <c r="FK57" s="4">
        <v>109.905623653775</v>
      </c>
      <c r="FL57" s="3">
        <v>141.77816593886499</v>
      </c>
      <c r="FM57" s="4">
        <v>107.00794024253101</v>
      </c>
      <c r="FN57" s="3">
        <v>108.524952674087</v>
      </c>
      <c r="FO57" s="4">
        <v>121.831708735259</v>
      </c>
      <c r="FP57" s="3">
        <v>115.799171902192</v>
      </c>
      <c r="FQ57" s="4">
        <v>127.972720478326</v>
      </c>
      <c r="FR57" s="3"/>
      <c r="FS57" s="4">
        <v>140.42564587862501</v>
      </c>
      <c r="FT57" s="3">
        <v>108.37080594949801</v>
      </c>
      <c r="FU57" s="4">
        <v>103.36228635472099</v>
      </c>
      <c r="FV57" s="3">
        <v>109.78361383391901</v>
      </c>
      <c r="FW57" s="4">
        <v>106.955033619117</v>
      </c>
      <c r="FX57" s="3">
        <v>130.71508092832099</v>
      </c>
      <c r="FY57" s="4">
        <v>147.599630278917</v>
      </c>
      <c r="FZ57" s="3">
        <v>103.927032440758</v>
      </c>
      <c r="GA57" s="4">
        <v>255.53695709629099</v>
      </c>
      <c r="GB57" s="3">
        <v>140.875531955372</v>
      </c>
      <c r="GC57" s="4">
        <v>108.76165513332499</v>
      </c>
      <c r="GD57" s="3">
        <v>149.582018019499</v>
      </c>
      <c r="GE57" s="4">
        <v>123.96579616362401</v>
      </c>
      <c r="GF57" s="3">
        <v>108.78757370919</v>
      </c>
      <c r="GG57" s="1" t="s">
        <v>55</v>
      </c>
      <c r="GH57">
        <f t="shared" si="3"/>
        <v>1.5059888446987024E-2</v>
      </c>
      <c r="GI57">
        <f t="shared" si="4"/>
        <v>6.4250619409487175E-3</v>
      </c>
      <c r="GJ57">
        <f t="shared" si="5"/>
        <v>8.0035725270287017E-2</v>
      </c>
      <c r="GK57">
        <f t="shared" si="6"/>
        <v>7.5587905935126098E-3</v>
      </c>
      <c r="GL57">
        <f t="shared" si="7"/>
        <v>1.2601832993895501E-2</v>
      </c>
      <c r="GM57">
        <f t="shared" si="8"/>
        <v>6.4383833610889507E-2</v>
      </c>
      <c r="GN57">
        <f t="shared" si="9"/>
        <v>-7.600608906328632E-3</v>
      </c>
      <c r="GO57">
        <f t="shared" si="10"/>
        <v>2.7450980392157875E-2</v>
      </c>
      <c r="GP57">
        <f t="shared" si="11"/>
        <v>1.5571507215756952E-2</v>
      </c>
      <c r="GQ57">
        <f t="shared" si="12"/>
        <v>2.7794746487483257E-2</v>
      </c>
      <c r="GR57">
        <f t="shared" si="13"/>
        <v>9.5752177340246991E-3</v>
      </c>
      <c r="GS57">
        <f t="shared" si="14"/>
        <v>3.8048527794302789E-2</v>
      </c>
      <c r="GT57">
        <f t="shared" si="15"/>
        <v>7.1757264643877328E-2</v>
      </c>
      <c r="GU57">
        <f t="shared" si="16"/>
        <v>1.5718947522505244E-2</v>
      </c>
      <c r="GV57">
        <f t="shared" si="17"/>
        <v>0.15768662889203533</v>
      </c>
      <c r="GW57">
        <f t="shared" si="18"/>
        <v>8.0458614100409331E-3</v>
      </c>
      <c r="GX57">
        <f t="shared" si="19"/>
        <v>1.2430987950929673E-2</v>
      </c>
      <c r="GY57">
        <f t="shared" si="20"/>
        <v>-1.9303890026322934E-2</v>
      </c>
      <c r="GZ57">
        <f t="shared" si="21"/>
        <v>0.11316749404537885</v>
      </c>
      <c r="HA57">
        <f t="shared" si="22"/>
        <v>6.9815027009327846E-2</v>
      </c>
      <c r="HB57">
        <f t="shared" si="23"/>
        <v>-1.2774856705176307E-2</v>
      </c>
      <c r="HC57">
        <f t="shared" si="24"/>
        <v>4.3523157532413759E-2</v>
      </c>
      <c r="HD57">
        <f t="shared" si="25"/>
        <v>5.8410487642575948E-2</v>
      </c>
      <c r="HE57">
        <f t="shared" si="26"/>
        <v>6.604435645684692E-3</v>
      </c>
      <c r="HF57">
        <f t="shared" si="27"/>
        <v>-1.4930125560120411E-2</v>
      </c>
      <c r="HG57">
        <f t="shared" si="28"/>
        <v>-1.1966861000305529E-2</v>
      </c>
      <c r="HH57">
        <f t="shared" si="29"/>
        <v>8.1886523515796616E-2</v>
      </c>
      <c r="HI57">
        <f t="shared" si="30"/>
        <v>3.6041268828812534E-4</v>
      </c>
      <c r="HJ57">
        <f t="shared" si="31"/>
        <v>4.3148402010582787E-2</v>
      </c>
      <c r="HK57">
        <f t="shared" si="32"/>
        <v>1.9554437779630396E-2</v>
      </c>
      <c r="HL57">
        <f t="shared" si="33"/>
        <v>9.3074185600885428E-3</v>
      </c>
      <c r="HM57">
        <f t="shared" si="34"/>
        <v>1.7045831592999106E-2</v>
      </c>
      <c r="HN57">
        <f t="shared" si="35"/>
        <v>9.1938243094378702E-2</v>
      </c>
      <c r="HO57">
        <f t="shared" si="36"/>
        <v>1.1324804675892253E-2</v>
      </c>
      <c r="HP57">
        <f t="shared" si="37"/>
        <v>2.304793971460728E-2</v>
      </c>
      <c r="HQ57">
        <f t="shared" si="38"/>
        <v>4.3601130399682386E-2</v>
      </c>
      <c r="HR57">
        <f t="shared" si="39"/>
        <v>5.8857567992069315E-2</v>
      </c>
      <c r="HS57">
        <f t="shared" si="40"/>
        <v>2.8942257272873029E-2</v>
      </c>
      <c r="HT57">
        <f t="shared" si="41"/>
        <v>1.8425193614826751E-2</v>
      </c>
      <c r="HU57">
        <f t="shared" si="42"/>
        <v>-2.1387223419632839E-2</v>
      </c>
      <c r="HV57">
        <f t="shared" si="43"/>
        <v>1.010822481632867E-2</v>
      </c>
      <c r="HW57">
        <f t="shared" si="44"/>
        <v>3.4403234153439932E-2</v>
      </c>
      <c r="HX57">
        <f t="shared" si="45"/>
        <v>3.7422134977767918E-2</v>
      </c>
      <c r="HY57">
        <f t="shared" si="46"/>
        <v>1.073921991626392E-2</v>
      </c>
      <c r="HZ57">
        <f t="shared" si="47"/>
        <v>2.6613439787095405E-3</v>
      </c>
      <c r="IA57">
        <f t="shared" si="48"/>
        <v>5.1969365426689507E-3</v>
      </c>
      <c r="IB57">
        <f t="shared" si="49"/>
        <v>-2.0014948924510723E-2</v>
      </c>
      <c r="IC57">
        <f t="shared" si="50"/>
        <v>1.1560693641611941E-2</v>
      </c>
      <c r="ID57">
        <f t="shared" si="51"/>
        <v>6.429780033843091E-3</v>
      </c>
      <c r="IE57">
        <f t="shared" si="52"/>
        <v>1.9303118938926112E-2</v>
      </c>
      <c r="IF57">
        <f t="shared" si="53"/>
        <v>-2.3011603033632477E-3</v>
      </c>
      <c r="IG57">
        <f t="shared" si="54"/>
        <v>4.2509211827086446E-2</v>
      </c>
      <c r="IH57">
        <f t="shared" si="55"/>
        <v>2.3477188062603904E-2</v>
      </c>
      <c r="II57">
        <f t="shared" si="56"/>
        <v>0.11685370284361429</v>
      </c>
      <c r="IJ57">
        <f t="shared" si="57"/>
        <v>6.930754066036604E-3</v>
      </c>
      <c r="IK57">
        <f t="shared" si="58"/>
        <v>4.5853926414058055E-2</v>
      </c>
      <c r="IL57">
        <f t="shared" si="59"/>
        <v>1.4698253501647995E-2</v>
      </c>
      <c r="IM57">
        <f t="shared" si="60"/>
        <v>4.4980287651996242E-2</v>
      </c>
      <c r="IN57">
        <f t="shared" si="61"/>
        <v>7.6115172938256759E-2</v>
      </c>
      <c r="IO57">
        <f t="shared" si="62"/>
        <v>3.4032313509797518E-2</v>
      </c>
      <c r="IP57">
        <f t="shared" si="63"/>
        <v>1.3884510587819365E-2</v>
      </c>
      <c r="IQ57">
        <f t="shared" si="64"/>
        <v>6.502038203689553E-3</v>
      </c>
      <c r="IR57">
        <f t="shared" si="65"/>
        <v>3.380527495371588E-2</v>
      </c>
      <c r="IS57">
        <f t="shared" si="66"/>
        <v>5.8229104559255784E-2</v>
      </c>
      <c r="IT57">
        <f t="shared" si="67"/>
        <v>1.0497355328326297E-2</v>
      </c>
      <c r="IU57">
        <f t="shared" si="68"/>
        <v>1.3362994919380533E-2</v>
      </c>
      <c r="IV57">
        <f t="shared" si="69"/>
        <v>0.13268807133481153</v>
      </c>
      <c r="IW57">
        <f t="shared" si="70"/>
        <v>-2.1840921097544652E-2</v>
      </c>
      <c r="IX57">
        <f t="shared" si="71"/>
        <v>-1.4442957917778054E-2</v>
      </c>
      <c r="IY57">
        <f t="shared" si="72"/>
        <v>-1.112272068493847E-3</v>
      </c>
      <c r="IZ57">
        <f t="shared" si="73"/>
        <v>4.3908528972924854E-2</v>
      </c>
      <c r="JA57">
        <f t="shared" si="74"/>
        <v>0.1054639071420358</v>
      </c>
      <c r="JB57">
        <f t="shared" si="75"/>
        <v>1.5730337078655676E-2</v>
      </c>
      <c r="JC57">
        <f t="shared" si="76"/>
        <v>8.677438659485226E-3</v>
      </c>
      <c r="JD57">
        <f t="shared" si="77"/>
        <v>3.2134588689396226E-2</v>
      </c>
      <c r="JE57">
        <f t="shared" si="78"/>
        <v>4.7511911064055168E-2</v>
      </c>
      <c r="JF57">
        <f t="shared" si="79"/>
        <v>7.4515648286064273E-3</v>
      </c>
      <c r="JG57">
        <f t="shared" si="80"/>
        <v>3.8121049951595154E-2</v>
      </c>
      <c r="JH57">
        <f t="shared" si="81"/>
        <v>0.10573604202010656</v>
      </c>
      <c r="JI57">
        <f t="shared" si="82"/>
        <v>7.7543764753457589E-2</v>
      </c>
      <c r="JJ57">
        <f t="shared" si="83"/>
        <v>0.3094741411325248</v>
      </c>
      <c r="JK57">
        <f t="shared" si="84"/>
        <v>2.988614800758338E-2</v>
      </c>
      <c r="JL57">
        <f t="shared" si="85"/>
        <v>2.4213075060584011E-3</v>
      </c>
      <c r="JM57">
        <f t="shared" si="86"/>
        <v>1.4154281670206048E-2</v>
      </c>
      <c r="JN57">
        <f t="shared" si="87"/>
        <v>3.6397431746410414E-2</v>
      </c>
      <c r="JO57">
        <f t="shared" si="88"/>
        <v>4.9030033023073294E-2</v>
      </c>
      <c r="JP57">
        <f t="shared" si="89"/>
        <v>7.4223963257795011E-2</v>
      </c>
      <c r="JQ57">
        <f t="shared" si="90"/>
        <v>-3.1123777040016343E-3</v>
      </c>
      <c r="JR57">
        <f t="shared" si="91"/>
        <v>1.0682578428715006E-2</v>
      </c>
      <c r="JS57">
        <f t="shared" si="92"/>
        <v>5.0905778906089605E-3</v>
      </c>
      <c r="JT57">
        <f t="shared" si="93"/>
        <v>2.6481384373362005E-2</v>
      </c>
      <c r="JU57">
        <f t="shared" si="94"/>
        <v>4.2393879519964539E-2</v>
      </c>
      <c r="JV57">
        <f t="shared" si="95"/>
        <v>6.772807157194638E-2</v>
      </c>
      <c r="JW57">
        <f t="shared" si="96"/>
        <v>-2.920444291906299E-3</v>
      </c>
      <c r="JX57">
        <f t="shared" si="97"/>
        <v>6.4178278781652498E-3</v>
      </c>
      <c r="JY57">
        <f t="shared" si="98"/>
        <v>5.1476712463704555E-2</v>
      </c>
      <c r="JZ57">
        <f t="shared" si="99"/>
        <v>8.0234183851799035E-2</v>
      </c>
      <c r="KA57">
        <f t="shared" si="100"/>
        <v>1.9215266241060736E-2</v>
      </c>
      <c r="KB57">
        <f t="shared" si="101"/>
        <v>3.9238590808947649E-3</v>
      </c>
      <c r="KC57">
        <f t="shared" si="102"/>
        <v>1.3114976895901131E-2</v>
      </c>
      <c r="KD57">
        <f t="shared" si="103"/>
        <v>6.3682017309536265E-2</v>
      </c>
      <c r="KE57">
        <f t="shared" si="104"/>
        <v>0.21046373588356193</v>
      </c>
      <c r="KF57">
        <f t="shared" si="105"/>
        <v>2.9709228824276623E-2</v>
      </c>
      <c r="KG57">
        <f t="shared" si="106"/>
        <v>3.6528662788769317E-2</v>
      </c>
      <c r="KH57">
        <f t="shared" si="107"/>
        <v>-1.6335814772556745E-3</v>
      </c>
      <c r="KI57">
        <f t="shared" si="108"/>
        <v>4.1794946748769934E-3</v>
      </c>
      <c r="KJ57">
        <f t="shared" si="109"/>
        <v>8.4955992795747726E-3</v>
      </c>
      <c r="KK57">
        <f t="shared" si="110"/>
        <v>4.5190976873664246E-2</v>
      </c>
      <c r="KL57">
        <f t="shared" si="111"/>
        <v>3.7968206656730841E-2</v>
      </c>
      <c r="KM57">
        <f t="shared" si="112"/>
        <v>3.6515266595905427E-2</v>
      </c>
      <c r="KN57">
        <f t="shared" si="113"/>
        <v>9.6175338484170148E-3</v>
      </c>
      <c r="KO57">
        <f t="shared" si="114"/>
        <v>4.9202128407249468E-2</v>
      </c>
      <c r="KP57">
        <f t="shared" si="115"/>
        <v>0.11717428087986548</v>
      </c>
      <c r="KQ57">
        <f t="shared" si="116"/>
        <v>2.9273609293860581E-3</v>
      </c>
      <c r="KR57">
        <f t="shared" si="117"/>
        <v>-1.6531596479836264E-3</v>
      </c>
      <c r="KS57">
        <f t="shared" si="118"/>
        <v>9.7593984336539208E-3</v>
      </c>
      <c r="KT57">
        <f t="shared" si="119"/>
        <v>3.9976356396224322E-2</v>
      </c>
      <c r="KU57">
        <f t="shared" si="120"/>
        <v>4.6314928047307191E-2</v>
      </c>
      <c r="KV57">
        <f t="shared" si="121"/>
        <v>4.7312870407370866E-2</v>
      </c>
      <c r="KW57" t="str">
        <f t="shared" si="122"/>
        <v/>
      </c>
      <c r="KX57">
        <f t="shared" si="123"/>
        <v>9.5479630494235135E-2</v>
      </c>
      <c r="KY57">
        <f t="shared" si="124"/>
        <v>5.1969365426689507E-3</v>
      </c>
      <c r="KZ57">
        <f t="shared" si="125"/>
        <v>7.0512820512746988E-3</v>
      </c>
      <c r="LA57">
        <f t="shared" si="126"/>
        <v>1.6253257840812996E-2</v>
      </c>
      <c r="LB57">
        <f t="shared" si="127"/>
        <v>6.2612639977317919E-2</v>
      </c>
      <c r="LC57">
        <f t="shared" si="128"/>
        <v>2.0895052001260295E-2</v>
      </c>
      <c r="LD57">
        <f t="shared" si="129"/>
        <v>7.8988370758076298E-2</v>
      </c>
      <c r="LE57">
        <f t="shared" si="130"/>
        <v>1.2853716592901465E-2</v>
      </c>
      <c r="LF57">
        <f t="shared" si="131"/>
        <v>2.2935779816513957E-2</v>
      </c>
      <c r="LG57">
        <f t="shared" si="132"/>
        <v>1.969302074525725E-3</v>
      </c>
      <c r="LH57">
        <f t="shared" si="133"/>
        <v>9.7175599027665482E-2</v>
      </c>
      <c r="LI57">
        <f t="shared" si="134"/>
        <v>3.4452296819785122E-2</v>
      </c>
      <c r="LJ57">
        <f t="shared" si="135"/>
        <v>3.8167938931297218E-2</v>
      </c>
      <c r="LK57">
        <f t="shared" si="136"/>
        <v>2.8929604628733063E-2</v>
      </c>
      <c r="LL57">
        <f t="shared" si="137"/>
        <v>4.1655750589472573E-2</v>
      </c>
      <c r="LM57">
        <f t="shared" si="138"/>
        <v>3.0356214248573599E-2</v>
      </c>
      <c r="LN57">
        <f t="shared" si="139"/>
        <v>3.0042918454930012E-2</v>
      </c>
      <c r="LO57">
        <f t="shared" si="140"/>
        <v>8.1234768480906716E-3</v>
      </c>
      <c r="LP57">
        <f t="shared" si="141"/>
        <v>-6.8348390992545305E-4</v>
      </c>
      <c r="LQ57">
        <f t="shared" si="142"/>
        <v>3.5163563331850334E-2</v>
      </c>
      <c r="LR57">
        <f t="shared" si="143"/>
        <v>1.7557043311922094E-2</v>
      </c>
      <c r="LS57">
        <f t="shared" si="144"/>
        <v>6.3939799191658819E-2</v>
      </c>
      <c r="LT57">
        <f t="shared" si="145"/>
        <v>2.6242566544028678E-2</v>
      </c>
      <c r="LU57">
        <f t="shared" si="146"/>
        <v>6.9491183543128887E-3</v>
      </c>
      <c r="LV57">
        <f t="shared" si="147"/>
        <v>1.9781063952375666E-2</v>
      </c>
      <c r="LW57">
        <f t="shared" si="148"/>
        <v>3.4672456713871647E-2</v>
      </c>
      <c r="LX57">
        <f t="shared" si="149"/>
        <v>5.40491022352525E-2</v>
      </c>
      <c r="LY57">
        <f t="shared" si="150"/>
        <v>2.012926801728665E-2</v>
      </c>
      <c r="LZ57">
        <f t="shared" si="151"/>
        <v>2.5437636761482585E-2</v>
      </c>
      <c r="MA57">
        <f t="shared" si="152"/>
        <v>5.1103843008990513E-3</v>
      </c>
      <c r="MB57">
        <f t="shared" si="153"/>
        <v>1.0943775100396458E-2</v>
      </c>
      <c r="MC57">
        <f t="shared" si="154"/>
        <v>3.0162802336788364E-2</v>
      </c>
      <c r="MD57">
        <f t="shared" si="155"/>
        <v>5.4347826086950768E-2</v>
      </c>
      <c r="ME57">
        <f t="shared" si="156"/>
        <v>-7.6250748473314256E-2</v>
      </c>
      <c r="MF57">
        <f t="shared" si="157"/>
        <v>1.2819290383494497E-3</v>
      </c>
      <c r="MG57">
        <f t="shared" si="158"/>
        <v>5.6676964874429858E-2</v>
      </c>
      <c r="MH57">
        <f t="shared" si="159"/>
        <v>1.043675205827177E-2</v>
      </c>
      <c r="MI57">
        <f t="shared" si="160"/>
        <v>-2.2027792615336939E-2</v>
      </c>
      <c r="MJ57">
        <f t="shared" si="161"/>
        <v>2.4922118380079628E-3</v>
      </c>
      <c r="MK57">
        <f t="shared" si="162"/>
        <v>0.41613299616125254</v>
      </c>
      <c r="ML57">
        <f t="shared" si="163"/>
        <v>7.1061014457258764E-3</v>
      </c>
      <c r="MM57">
        <f t="shared" si="164"/>
        <v>6.5746219592988098E-4</v>
      </c>
      <c r="MN57">
        <f t="shared" si="165"/>
        <v>0.36880397970864442</v>
      </c>
      <c r="MO57">
        <f t="shared" si="166"/>
        <v>3.3807853661502962E-2</v>
      </c>
      <c r="MP57">
        <f t="shared" si="167"/>
        <v>6.0388483373015056E-2</v>
      </c>
      <c r="MQ57">
        <f t="shared" si="168"/>
        <v>1.6806453678221311E-2</v>
      </c>
      <c r="MR57">
        <f t="shared" si="169"/>
        <v>7.1611012719370759E-2</v>
      </c>
      <c r="MS57">
        <f t="shared" si="170"/>
        <v>3.3181127389778631E-3</v>
      </c>
      <c r="MT57">
        <f t="shared" si="171"/>
        <v>9.4667087409232575E-3</v>
      </c>
      <c r="MU57">
        <f t="shared" si="172"/>
        <v>4.2407437612129062E-2</v>
      </c>
      <c r="MV57">
        <f t="shared" si="173"/>
        <v>5.0677911649849694E-2</v>
      </c>
      <c r="MW57">
        <f t="shared" si="174"/>
        <v>7.4756382694934675E-2</v>
      </c>
      <c r="MX57" t="str">
        <f t="shared" si="175"/>
        <v/>
      </c>
      <c r="MY57">
        <f t="shared" si="176"/>
        <v>5.9830505830380964E-2</v>
      </c>
      <c r="MZ57">
        <f t="shared" si="177"/>
        <v>2.2392834292996877E-3</v>
      </c>
      <c r="NA57">
        <f t="shared" si="178"/>
        <v>1.3705217600384678E-2</v>
      </c>
      <c r="NB57">
        <f t="shared" si="179"/>
        <v>1.9580900034356308E-2</v>
      </c>
      <c r="NC57">
        <f t="shared" si="180"/>
        <v>1.233471125201091E-2</v>
      </c>
      <c r="ND57">
        <f t="shared" si="181"/>
        <v>8.5697214556005985E-2</v>
      </c>
      <c r="NE57">
        <f t="shared" si="182"/>
        <v>0.11190478490285583</v>
      </c>
      <c r="NF57">
        <f t="shared" si="183"/>
        <v>1.5107913669063056E-2</v>
      </c>
      <c r="NG57">
        <f t="shared" si="184"/>
        <v>0.56248653307477059</v>
      </c>
      <c r="NH57">
        <f t="shared" si="185"/>
        <v>5.9131121042966139E-2</v>
      </c>
      <c r="NI57">
        <f t="shared" si="186"/>
        <v>1.9916686695337527E-2</v>
      </c>
      <c r="NJ57">
        <f t="shared" si="187"/>
        <v>8.2801486990629503E-2</v>
      </c>
      <c r="NK57">
        <f t="shared" si="188"/>
        <v>7.0174505213879801E-2</v>
      </c>
      <c r="NL57">
        <f t="shared" si="189"/>
        <v>4.7821466524902156E-3</v>
      </c>
    </row>
    <row r="58" spans="1:376" x14ac:dyDescent="0.4">
      <c r="A58" s="1" t="s">
        <v>56</v>
      </c>
      <c r="B58" s="3">
        <v>110.521933167455</v>
      </c>
      <c r="C58" s="4">
        <v>118.59600185959999</v>
      </c>
      <c r="D58" s="3">
        <v>142.29492993918299</v>
      </c>
      <c r="E58" s="4">
        <v>106.184265881363</v>
      </c>
      <c r="F58" s="3">
        <v>108.68829183049399</v>
      </c>
      <c r="G58" s="4">
        <v>121.53049761676201</v>
      </c>
      <c r="H58" s="3">
        <v>102.100369474544</v>
      </c>
      <c r="I58" s="4">
        <v>109.677419354839</v>
      </c>
      <c r="J58" s="3">
        <v>108.829765964763</v>
      </c>
      <c r="K58" s="4">
        <v>114.066666666667</v>
      </c>
      <c r="L58" s="3">
        <v>107.595544795818</v>
      </c>
      <c r="M58" s="4">
        <v>107.641804766907</v>
      </c>
      <c r="N58" s="3">
        <v>134.14955039321001</v>
      </c>
      <c r="O58" s="4">
        <v>116.804910066866</v>
      </c>
      <c r="P58" s="3">
        <v>320.71373022957999</v>
      </c>
      <c r="Q58" s="4">
        <v>108.33273523290001</v>
      </c>
      <c r="R58" s="3">
        <v>104.670740318995</v>
      </c>
      <c r="S58" s="4">
        <v>109.956147474419</v>
      </c>
      <c r="T58" s="3">
        <v>138.09176488103901</v>
      </c>
      <c r="U58" s="4">
        <v>126.040359869529</v>
      </c>
      <c r="V58" s="3">
        <v>105.03513333333299</v>
      </c>
      <c r="W58" s="4">
        <v>127.024146506378</v>
      </c>
      <c r="X58" s="3">
        <v>124.124519553005</v>
      </c>
      <c r="Y58" s="4">
        <v>100.079634964183</v>
      </c>
      <c r="Z58" s="3">
        <v>107.076199886927</v>
      </c>
      <c r="AA58" s="4">
        <v>106.02493765586</v>
      </c>
      <c r="AB58" s="3">
        <v>143.86587312392899</v>
      </c>
      <c r="AC58" s="4">
        <v>108.890234855519</v>
      </c>
      <c r="AD58" s="3">
        <v>114.590534204853</v>
      </c>
      <c r="AE58" s="4">
        <v>108.555185072066</v>
      </c>
      <c r="AF58" s="3">
        <v>106.468231253577</v>
      </c>
      <c r="AG58" s="4">
        <v>105.89401064008899</v>
      </c>
      <c r="AH58" s="3">
        <v>124.956276691498</v>
      </c>
      <c r="AI58" s="4">
        <v>109.793004264505</v>
      </c>
      <c r="AJ58" s="3">
        <v>111.188991614706</v>
      </c>
      <c r="AK58" s="4">
        <v>117.72921829240801</v>
      </c>
      <c r="AL58" s="3">
        <v>123.092890503373</v>
      </c>
      <c r="AM58" s="4">
        <v>113.50475193841</v>
      </c>
      <c r="AN58" s="3">
        <v>110.480120225215</v>
      </c>
      <c r="AO58" s="4">
        <v>112.857891290127</v>
      </c>
      <c r="AP58" s="3">
        <v>127.915574477576</v>
      </c>
      <c r="AQ58" s="4">
        <v>111.787360605027</v>
      </c>
      <c r="AR58" s="3">
        <v>117.657462992167</v>
      </c>
      <c r="AS58" s="4">
        <v>108.93697238815101</v>
      </c>
      <c r="AT58" s="3">
        <v>107.587687902648</v>
      </c>
      <c r="AU58" s="4">
        <v>107.588016619287</v>
      </c>
      <c r="AV58" s="3">
        <v>103.26582147630199</v>
      </c>
      <c r="AW58" s="4">
        <v>107.041748790539</v>
      </c>
      <c r="AX58" s="3">
        <v>106.419069725917</v>
      </c>
      <c r="AY58" s="4">
        <v>112.48608387143599</v>
      </c>
      <c r="AZ58" s="3">
        <v>102.52171276705199</v>
      </c>
      <c r="BA58" s="4">
        <v>117.28565724421399</v>
      </c>
      <c r="BB58" s="3">
        <v>115.43029840811499</v>
      </c>
      <c r="BC58" s="4">
        <v>136.64124231893001</v>
      </c>
      <c r="BD58" s="3">
        <v>108.553152202585</v>
      </c>
      <c r="BE58" s="4">
        <v>116.58682634730501</v>
      </c>
      <c r="BF58" s="3">
        <v>112.19279862831</v>
      </c>
      <c r="BG58" s="4">
        <v>125.781865408383</v>
      </c>
      <c r="BH58" s="3">
        <v>183.37385441293401</v>
      </c>
      <c r="BI58" s="4">
        <v>115.072685539403</v>
      </c>
      <c r="BJ58" s="3">
        <v>108.72784972963299</v>
      </c>
      <c r="BK58" s="4">
        <v>105.32298650337</v>
      </c>
      <c r="BL58" s="3">
        <v>109.56681856170199</v>
      </c>
      <c r="BM58" s="4">
        <v>119.23486613998899</v>
      </c>
      <c r="BN58" s="3">
        <v>110.331066666667</v>
      </c>
      <c r="BO58" s="4">
        <v>106.342191151921</v>
      </c>
      <c r="BP58" s="3">
        <v>148.15697748030399</v>
      </c>
      <c r="BQ58" s="4">
        <v>102.418313514053</v>
      </c>
      <c r="BR58" s="3">
        <v>104.470550370132</v>
      </c>
      <c r="BS58" s="4">
        <v>105.872466896058</v>
      </c>
      <c r="BT58" s="3">
        <v>117.40235578097101</v>
      </c>
      <c r="BU58" s="4">
        <v>166.29343207275701</v>
      </c>
      <c r="BV58" s="3">
        <v>105.783738474434</v>
      </c>
      <c r="BW58" s="4">
        <v>110.135966851305</v>
      </c>
      <c r="BX58" s="3">
        <v>118.821516111926</v>
      </c>
      <c r="BY58" s="4">
        <v>122.87898281995</v>
      </c>
      <c r="BZ58" s="3">
        <v>111.604259704569</v>
      </c>
      <c r="CA58" s="4">
        <v>115.111345271497</v>
      </c>
      <c r="CB58" s="3">
        <v>135.691537859085</v>
      </c>
      <c r="CC58" s="4">
        <v>122.184276862232</v>
      </c>
      <c r="CD58" s="3">
        <v>243.02851488207199</v>
      </c>
      <c r="CE58" s="4">
        <v>117.017157353629</v>
      </c>
      <c r="CF58" s="3">
        <v>104.655571940173</v>
      </c>
      <c r="CG58" s="4">
        <v>100.791000175778</v>
      </c>
      <c r="CH58" s="3">
        <v>116.771835081417</v>
      </c>
      <c r="CI58" s="4">
        <v>125.863265196198</v>
      </c>
      <c r="CJ58" s="3">
        <v>137.37879456481301</v>
      </c>
      <c r="CK58" s="4">
        <v>98.124476073479798</v>
      </c>
      <c r="CL58" s="3">
        <v>108.777854105079</v>
      </c>
      <c r="CM58" s="4">
        <v>112.91638704225301</v>
      </c>
      <c r="CN58" s="3">
        <v>113.392601089762</v>
      </c>
      <c r="CO58" s="4">
        <v>132.94088974638601</v>
      </c>
      <c r="CP58" s="3">
        <v>122.619792886008</v>
      </c>
      <c r="CQ58" s="4">
        <v>107.098656968892</v>
      </c>
      <c r="CR58" s="3">
        <v>119.61255239523901</v>
      </c>
      <c r="CS58" s="4">
        <v>121.207739213387</v>
      </c>
      <c r="CT58" s="3">
        <v>131.277114472015</v>
      </c>
      <c r="CU58" s="4">
        <v>125.33377734818001</v>
      </c>
      <c r="CV58" s="3">
        <v>108.423468432767</v>
      </c>
      <c r="CW58" s="4">
        <v>108.483028483029</v>
      </c>
      <c r="CX58" s="3">
        <v>127.66545881861499</v>
      </c>
      <c r="CY58" s="4">
        <v>207.04118085890499</v>
      </c>
      <c r="CZ58" s="3">
        <v>109.71504749208501</v>
      </c>
      <c r="DA58" s="4">
        <v>130.146137160031</v>
      </c>
      <c r="DB58" s="3">
        <v>107.240267195366</v>
      </c>
      <c r="DC58" s="4">
        <v>106.41914834418699</v>
      </c>
      <c r="DD58" s="3">
        <v>106.046725908338</v>
      </c>
      <c r="DE58" s="4">
        <v>117.33201506719</v>
      </c>
      <c r="DF58" s="3">
        <v>119.254730713246</v>
      </c>
      <c r="DG58" s="4">
        <v>115.439056912353</v>
      </c>
      <c r="DH58" s="3">
        <v>112.466327540184</v>
      </c>
      <c r="DI58" s="4">
        <v>122.591945021241</v>
      </c>
      <c r="DJ58" s="3">
        <v>148.069890288501</v>
      </c>
      <c r="DK58" s="4">
        <v>108.91854262272</v>
      </c>
      <c r="DL58" s="3">
        <v>109.39938953540801</v>
      </c>
      <c r="DM58" s="4">
        <v>104.188763354085</v>
      </c>
      <c r="DN58" s="3">
        <v>122.062489390027</v>
      </c>
      <c r="DO58" s="4">
        <v>115.601554790834</v>
      </c>
      <c r="DP58" s="3">
        <v>122.36792514294</v>
      </c>
      <c r="DQ58" s="4"/>
      <c r="DR58" s="3">
        <v>135.695513187747</v>
      </c>
      <c r="DS58" s="4">
        <v>107.588016619287</v>
      </c>
      <c r="DT58" s="3">
        <v>105.50320929647199</v>
      </c>
      <c r="DU58" s="4">
        <v>107.29072753335601</v>
      </c>
      <c r="DV58" s="3">
        <v>128.33540082339999</v>
      </c>
      <c r="DW58" s="4">
        <v>103.45031642968701</v>
      </c>
      <c r="DX58" s="3">
        <v>141.53937417671699</v>
      </c>
      <c r="DY58" s="4">
        <v>110.206666666667</v>
      </c>
      <c r="DZ58" s="3">
        <v>105.329834404126</v>
      </c>
      <c r="EA58" s="4">
        <v>108.68367870029</v>
      </c>
      <c r="EB58" s="3">
        <v>137.729859166853</v>
      </c>
      <c r="EC58" s="4">
        <v>116.240963855422</v>
      </c>
      <c r="ED58" s="3">
        <v>118.642735490633</v>
      </c>
      <c r="EE58" s="4">
        <v>117.84457080964</v>
      </c>
      <c r="EF58" s="3">
        <v>120.07382798080501</v>
      </c>
      <c r="EG58" s="4">
        <v>112.332389584319</v>
      </c>
      <c r="EH58" s="3">
        <v>113.50597867867</v>
      </c>
      <c r="EI58" s="4">
        <v>109.402963180285</v>
      </c>
      <c r="EJ58" s="3">
        <v>105.948504529201</v>
      </c>
      <c r="EK58" s="4">
        <v>108.941381704256</v>
      </c>
      <c r="EL58" s="3">
        <v>114.87903763062199</v>
      </c>
      <c r="EM58" s="4">
        <v>126.593664556772</v>
      </c>
      <c r="EN58" s="3">
        <v>114.388936654521</v>
      </c>
      <c r="EO58" s="4">
        <v>104.800111024375</v>
      </c>
      <c r="EP58" s="3">
        <v>130.61571125265399</v>
      </c>
      <c r="EQ58" s="4">
        <v>116.06843273465201</v>
      </c>
      <c r="ER58" s="3">
        <v>124.030843424574</v>
      </c>
      <c r="ES58" s="4">
        <v>113.924900228621</v>
      </c>
      <c r="ET58" s="3">
        <v>113.01881360066</v>
      </c>
      <c r="EU58" s="4">
        <v>109.030434059538</v>
      </c>
      <c r="EV58" s="3">
        <v>105.695492870702</v>
      </c>
      <c r="EW58" s="4">
        <v>123.68997539040301</v>
      </c>
      <c r="EX58" s="3">
        <v>121.858964961149</v>
      </c>
      <c r="EY58" s="4">
        <v>213.96812783452199</v>
      </c>
      <c r="EZ58" s="3">
        <v>106.51658531347699</v>
      </c>
      <c r="FA58" s="4">
        <v>123.735022887485</v>
      </c>
      <c r="FB58" s="3">
        <v>107.785688506841</v>
      </c>
      <c r="FC58" s="4">
        <v>111.508049035954</v>
      </c>
      <c r="FD58" s="3">
        <v>106.68652763985401</v>
      </c>
      <c r="FE58" s="4">
        <v>268.55181348719702</v>
      </c>
      <c r="FF58" s="3">
        <v>128.46041394167901</v>
      </c>
      <c r="FG58" s="4">
        <v>103.234729328011</v>
      </c>
      <c r="FH58" s="3">
        <v>212.653161959301</v>
      </c>
      <c r="FI58" s="4">
        <v>128.75111878166899</v>
      </c>
      <c r="FJ58" s="3">
        <v>148.42270409661199</v>
      </c>
      <c r="FK58" s="4">
        <v>110.763747718445</v>
      </c>
      <c r="FL58" s="3">
        <v>142.41516668441801</v>
      </c>
      <c r="FM58" s="4">
        <v>107.772603771273</v>
      </c>
      <c r="FN58" s="3">
        <v>112.290588731238</v>
      </c>
      <c r="FO58" s="4">
        <v>124.062081121744</v>
      </c>
      <c r="FP58" s="3">
        <v>116.720173317909</v>
      </c>
      <c r="FQ58" s="4">
        <v>131.77503736920801</v>
      </c>
      <c r="FR58" s="3"/>
      <c r="FS58" s="4">
        <v>140.92349256766201</v>
      </c>
      <c r="FT58" s="3">
        <v>110.273261847112</v>
      </c>
      <c r="FU58" s="4">
        <v>103.754553096105</v>
      </c>
      <c r="FV58" s="3">
        <v>109.894581098576</v>
      </c>
      <c r="FW58" s="4">
        <v>107.769199431643</v>
      </c>
      <c r="FX58" s="3">
        <v>135.08606662670201</v>
      </c>
      <c r="FY58" s="4">
        <v>152.12344302208101</v>
      </c>
      <c r="FZ58" s="3">
        <v>104.221651951575</v>
      </c>
      <c r="GA58" s="4">
        <v>280.116289313717</v>
      </c>
      <c r="GB58" s="3">
        <v>142.80203231583499</v>
      </c>
      <c r="GC58" s="4">
        <v>109.45369420236899</v>
      </c>
      <c r="GD58" s="3">
        <v>152.23409105994401</v>
      </c>
      <c r="GE58" s="4">
        <v>126.939372929667</v>
      </c>
      <c r="GF58" s="3">
        <v>108.902631957428</v>
      </c>
      <c r="GG58" s="1" t="s">
        <v>56</v>
      </c>
      <c r="GH58">
        <f t="shared" si="3"/>
        <v>1.9181276248285695E-2</v>
      </c>
      <c r="GI58">
        <f t="shared" si="4"/>
        <v>6.9806577607849363E-3</v>
      </c>
      <c r="GJ58">
        <f t="shared" si="5"/>
        <v>7.5462681698912348E-2</v>
      </c>
      <c r="GK58">
        <f t="shared" si="6"/>
        <v>1.1199253383127328E-3</v>
      </c>
      <c r="GL58">
        <f t="shared" si="7"/>
        <v>5.0497399383904185E-3</v>
      </c>
      <c r="GM58">
        <f t="shared" si="8"/>
        <v>4.6309408649441774E-2</v>
      </c>
      <c r="GN58">
        <f t="shared" si="9"/>
        <v>-4.1926540683883129E-3</v>
      </c>
      <c r="GO58">
        <f t="shared" si="10"/>
        <v>2.929687499999778E-2</v>
      </c>
      <c r="GP58">
        <f t="shared" si="11"/>
        <v>1.5873078533198637E-2</v>
      </c>
      <c r="GQ58">
        <f t="shared" si="12"/>
        <v>1.9970193740691533E-2</v>
      </c>
      <c r="GR58">
        <f t="shared" si="13"/>
        <v>2.0760422683566038E-2</v>
      </c>
      <c r="GS58">
        <f t="shared" si="14"/>
        <v>3.0545127686668838E-2</v>
      </c>
      <c r="GT58">
        <f t="shared" si="15"/>
        <v>7.471171024850265E-2</v>
      </c>
      <c r="GU58">
        <f t="shared" si="16"/>
        <v>1.1750872190981365E-2</v>
      </c>
      <c r="GV58">
        <f t="shared" si="17"/>
        <v>0.15535081390514471</v>
      </c>
      <c r="GW58">
        <f t="shared" si="18"/>
        <v>1.0003680283713345E-2</v>
      </c>
      <c r="GX58">
        <f t="shared" si="19"/>
        <v>1.6679593216323063E-2</v>
      </c>
      <c r="GY58">
        <f t="shared" si="20"/>
        <v>-1.0233918128660036E-2</v>
      </c>
      <c r="GZ58">
        <f t="shared" si="21"/>
        <v>9.48217682952186E-2</v>
      </c>
      <c r="HA58">
        <f t="shared" si="22"/>
        <v>6.1159618557110162E-2</v>
      </c>
      <c r="HB58">
        <f t="shared" si="23"/>
        <v>-1.5700725670097726E-2</v>
      </c>
      <c r="HC58">
        <f t="shared" si="24"/>
        <v>4.4674835061267348E-2</v>
      </c>
      <c r="HD58">
        <f t="shared" si="25"/>
        <v>5.8068077109050265E-2</v>
      </c>
      <c r="HE58">
        <f t="shared" si="26"/>
        <v>-3.0569300557566903E-3</v>
      </c>
      <c r="HF58">
        <f t="shared" si="27"/>
        <v>-2.3803469108058861E-2</v>
      </c>
      <c r="HG58">
        <f t="shared" si="28"/>
        <v>-2.6897694930128058E-3</v>
      </c>
      <c r="HH58">
        <f t="shared" si="29"/>
        <v>5.1944607266529497E-2</v>
      </c>
      <c r="HI58">
        <f t="shared" si="30"/>
        <v>3.5161001405816794E-3</v>
      </c>
      <c r="HJ58">
        <f t="shared" si="31"/>
        <v>4.608940729120703E-2</v>
      </c>
      <c r="HK58">
        <f t="shared" si="32"/>
        <v>1.2901385313549785E-2</v>
      </c>
      <c r="HL58">
        <f t="shared" si="33"/>
        <v>1.3900245298438696E-2</v>
      </c>
      <c r="HM58">
        <f t="shared" si="34"/>
        <v>2.3346824390217291E-2</v>
      </c>
      <c r="HN58">
        <f t="shared" si="35"/>
        <v>0.13124164378674119</v>
      </c>
      <c r="HO58">
        <f t="shared" si="36"/>
        <v>8.9827609070576298E-3</v>
      </c>
      <c r="HP58">
        <f t="shared" si="37"/>
        <v>3.4238630454780594E-2</v>
      </c>
      <c r="HQ58">
        <f t="shared" si="38"/>
        <v>4.1450777202066691E-2</v>
      </c>
      <c r="HR58">
        <f t="shared" si="39"/>
        <v>6.1168049455013751E-2</v>
      </c>
      <c r="HS58">
        <f t="shared" si="40"/>
        <v>2.2405579176549173E-2</v>
      </c>
      <c r="HT58">
        <f t="shared" si="41"/>
        <v>2.3187608893448397E-2</v>
      </c>
      <c r="HU58">
        <f t="shared" si="42"/>
        <v>0.10813226337446236</v>
      </c>
      <c r="HV58">
        <f t="shared" si="43"/>
        <v>1.1725557597909386E-2</v>
      </c>
      <c r="HW58">
        <f t="shared" si="44"/>
        <v>6.8335888402359934E-4</v>
      </c>
      <c r="HX58">
        <f t="shared" si="45"/>
        <v>3.0340486409152989E-2</v>
      </c>
      <c r="HY58">
        <f t="shared" si="46"/>
        <v>-2.4482218041321779E-4</v>
      </c>
      <c r="HZ58">
        <f t="shared" si="47"/>
        <v>-2.9850746268672568E-3</v>
      </c>
      <c r="IA58">
        <f t="shared" si="48"/>
        <v>7.9213329691363299E-3</v>
      </c>
      <c r="IB58">
        <f t="shared" si="49"/>
        <v>-2.5828202056229932E-2</v>
      </c>
      <c r="IC58">
        <f t="shared" si="50"/>
        <v>1.6767270288406966E-3</v>
      </c>
      <c r="ID58">
        <f t="shared" si="51"/>
        <v>6.0769750168774284E-3</v>
      </c>
      <c r="IE58">
        <f t="shared" si="52"/>
        <v>1.1847542155787094E-2</v>
      </c>
      <c r="IF58">
        <f t="shared" si="53"/>
        <v>1.6284523189180611E-4</v>
      </c>
      <c r="IG58">
        <f t="shared" si="54"/>
        <v>2.8830095807333755E-2</v>
      </c>
      <c r="IH58">
        <f t="shared" si="55"/>
        <v>2.9610607645383036E-2</v>
      </c>
      <c r="II58">
        <f t="shared" si="56"/>
        <v>0.1024175969568728</v>
      </c>
      <c r="IJ58">
        <f t="shared" si="57"/>
        <v>6.2350999449813926E-3</v>
      </c>
      <c r="IK58">
        <f t="shared" si="58"/>
        <v>6.0168799346575152E-2</v>
      </c>
      <c r="IL58">
        <f t="shared" si="59"/>
        <v>6.1506919528406812E-3</v>
      </c>
      <c r="IM58">
        <f t="shared" si="60"/>
        <v>4.8182664319045276E-2</v>
      </c>
      <c r="IN58">
        <f t="shared" si="61"/>
        <v>7.6177532693173511E-2</v>
      </c>
      <c r="IO58">
        <f t="shared" si="62"/>
        <v>7.7051926298119522E-3</v>
      </c>
      <c r="IP58">
        <f t="shared" si="63"/>
        <v>1.3233358740640799E-2</v>
      </c>
      <c r="IQ58">
        <f t="shared" si="64"/>
        <v>7.2700346672949223E-3</v>
      </c>
      <c r="IR58">
        <f t="shared" si="65"/>
        <v>6.1421204901775495E-2</v>
      </c>
      <c r="IS58">
        <f t="shared" si="66"/>
        <v>5.4996046003658261E-2</v>
      </c>
      <c r="IT58">
        <f t="shared" si="67"/>
        <v>3.2903488945059456E-2</v>
      </c>
      <c r="IU58">
        <f t="shared" si="68"/>
        <v>1.2055819113663935E-2</v>
      </c>
      <c r="IV58">
        <f t="shared" si="69"/>
        <v>0.14118970958253718</v>
      </c>
      <c r="IW58">
        <f t="shared" si="70"/>
        <v>-1.3236450970521174E-2</v>
      </c>
      <c r="IX58">
        <f t="shared" si="71"/>
        <v>-1.4401836439105864E-2</v>
      </c>
      <c r="IY58">
        <f t="shared" si="72"/>
        <v>3.6774538647166288E-4</v>
      </c>
      <c r="IZ58">
        <f t="shared" si="73"/>
        <v>3.6278595628578714E-2</v>
      </c>
      <c r="JA58">
        <f t="shared" si="74"/>
        <v>0.10116445248888306</v>
      </c>
      <c r="JB58">
        <f t="shared" si="75"/>
        <v>-1.7133956386297666E-2</v>
      </c>
      <c r="JC58">
        <f t="shared" si="76"/>
        <v>1.0171879861871513E-2</v>
      </c>
      <c r="JD58">
        <f t="shared" si="77"/>
        <v>2.7702189675880451E-2</v>
      </c>
      <c r="JE58">
        <f t="shared" si="78"/>
        <v>5.8409387222943199E-2</v>
      </c>
      <c r="JF58">
        <f t="shared" si="79"/>
        <v>2.4630541872361356E-4</v>
      </c>
      <c r="JG58">
        <f t="shared" si="80"/>
        <v>2.4768505329092472E-2</v>
      </c>
      <c r="JH58">
        <f t="shared" si="81"/>
        <v>8.3121827411166915E-2</v>
      </c>
      <c r="JI58">
        <f t="shared" si="82"/>
        <v>7.7613772164978556E-2</v>
      </c>
      <c r="JJ58">
        <f t="shared" si="83"/>
        <v>0.23134476739569299</v>
      </c>
      <c r="JK58">
        <f t="shared" si="84"/>
        <v>3.0331530684226449E-2</v>
      </c>
      <c r="JL58">
        <f t="shared" si="85"/>
        <v>8.0580177276878828E-4</v>
      </c>
      <c r="JM58">
        <f t="shared" si="86"/>
        <v>1.5226628895185668E-2</v>
      </c>
      <c r="JN58">
        <f t="shared" si="87"/>
        <v>3.2757091296938157E-2</v>
      </c>
      <c r="JO58">
        <f t="shared" si="88"/>
        <v>5.4976572985118377E-2</v>
      </c>
      <c r="JP58">
        <f t="shared" si="89"/>
        <v>6.7756995817468635E-2</v>
      </c>
      <c r="JQ58">
        <f t="shared" si="90"/>
        <v>1.0359209852236484E-2</v>
      </c>
      <c r="JR58">
        <f t="shared" si="91"/>
        <v>1.1283806571516175E-2</v>
      </c>
      <c r="JS58">
        <f t="shared" si="92"/>
        <v>2.0994688895263902E-3</v>
      </c>
      <c r="JT58">
        <f t="shared" si="93"/>
        <v>2.915148360228903E-2</v>
      </c>
      <c r="JU58">
        <f t="shared" si="94"/>
        <v>4.6562409028394258E-2</v>
      </c>
      <c r="JV58">
        <f t="shared" si="95"/>
        <v>5.6547475889781484E-2</v>
      </c>
      <c r="JW58">
        <f t="shared" si="96"/>
        <v>3.9194676897882363E-3</v>
      </c>
      <c r="JX58">
        <f t="shared" si="97"/>
        <v>1.5275752764998263E-2</v>
      </c>
      <c r="JY58">
        <f t="shared" si="98"/>
        <v>5.4315182434061304E-2</v>
      </c>
      <c r="JZ58">
        <f t="shared" si="99"/>
        <v>8.1529780132810981E-2</v>
      </c>
      <c r="KA58">
        <f t="shared" si="100"/>
        <v>5.5441478439430814E-3</v>
      </c>
      <c r="KB58">
        <f t="shared" si="101"/>
        <v>1.7344889521975215E-3</v>
      </c>
      <c r="KC58">
        <f t="shared" si="102"/>
        <v>1.0750864817209216E-2</v>
      </c>
      <c r="KD58">
        <f t="shared" si="103"/>
        <v>6.0506737699774549E-2</v>
      </c>
      <c r="KE58">
        <f t="shared" si="104"/>
        <v>0.24842602308500084</v>
      </c>
      <c r="KF58">
        <f t="shared" si="105"/>
        <v>3.4569453174109865E-2</v>
      </c>
      <c r="KG58">
        <f t="shared" si="106"/>
        <v>2.946877181183738E-2</v>
      </c>
      <c r="KH58">
        <f t="shared" si="107"/>
        <v>1.1421008895931895E-2</v>
      </c>
      <c r="KI58">
        <f t="shared" si="108"/>
        <v>9.458887978091024E-3</v>
      </c>
      <c r="KJ58">
        <f t="shared" si="109"/>
        <v>6.6269721128962011E-3</v>
      </c>
      <c r="KK58">
        <f t="shared" si="110"/>
        <v>3.3393634739576683E-2</v>
      </c>
      <c r="KL58">
        <f t="shared" si="111"/>
        <v>5.0615534929166595E-2</v>
      </c>
      <c r="KM58">
        <f t="shared" si="112"/>
        <v>4.1571195875820699E-2</v>
      </c>
      <c r="KN58">
        <f t="shared" si="113"/>
        <v>7.5142345765992768E-3</v>
      </c>
      <c r="KO58">
        <f t="shared" si="114"/>
        <v>5.4016735136923177E-2</v>
      </c>
      <c r="KP58">
        <f t="shared" si="115"/>
        <v>0.11870650839132391</v>
      </c>
      <c r="KQ58">
        <f t="shared" si="116"/>
        <v>-6.1587401025465782E-3</v>
      </c>
      <c r="KR58">
        <f t="shared" si="117"/>
        <v>-2.0733400166321747E-3</v>
      </c>
      <c r="KS58">
        <f t="shared" si="118"/>
        <v>4.3621144771257558E-3</v>
      </c>
      <c r="KT58">
        <f t="shared" si="119"/>
        <v>2.8456141407447122E-2</v>
      </c>
      <c r="KU58">
        <f t="shared" si="120"/>
        <v>5.5546091017706134E-2</v>
      </c>
      <c r="KV58">
        <f t="shared" si="121"/>
        <v>5.0999357299459369E-2</v>
      </c>
      <c r="KW58" t="str">
        <f t="shared" si="122"/>
        <v/>
      </c>
      <c r="KX58">
        <f t="shared" si="123"/>
        <v>9.1062315070564281E-2</v>
      </c>
      <c r="KY58">
        <f t="shared" si="124"/>
        <v>7.9213329691363299E-3</v>
      </c>
      <c r="KZ58">
        <f t="shared" si="125"/>
        <v>9.5523148442722139E-4</v>
      </c>
      <c r="LA58">
        <f t="shared" si="126"/>
        <v>1.533210030183163E-2</v>
      </c>
      <c r="LB58">
        <f t="shared" si="127"/>
        <v>5.1827111984280805E-2</v>
      </c>
      <c r="LC58">
        <f t="shared" si="128"/>
        <v>4.3728056176197683E-3</v>
      </c>
      <c r="LD58">
        <f t="shared" si="129"/>
        <v>7.8218486364754369E-2</v>
      </c>
      <c r="LE58">
        <f t="shared" si="130"/>
        <v>5.7188051347600855E-3</v>
      </c>
      <c r="LF58">
        <f t="shared" si="131"/>
        <v>2.1052631578940773E-2</v>
      </c>
      <c r="LG58">
        <f t="shared" si="132"/>
        <v>8.6121232196036956E-3</v>
      </c>
      <c r="LH58">
        <f t="shared" si="133"/>
        <v>8.1252492262121168E-2</v>
      </c>
      <c r="LI58">
        <f t="shared" si="134"/>
        <v>5.3275109170304091E-2</v>
      </c>
      <c r="LJ58">
        <f t="shared" si="135"/>
        <v>3.3553983108881802E-2</v>
      </c>
      <c r="LK58">
        <f t="shared" si="136"/>
        <v>3.7178265014305545E-2</v>
      </c>
      <c r="LL58">
        <f t="shared" si="137"/>
        <v>5.1461080941297199E-2</v>
      </c>
      <c r="LM58">
        <f t="shared" si="138"/>
        <v>3.5072960817934762E-2</v>
      </c>
      <c r="LN58">
        <f t="shared" si="139"/>
        <v>3.644123440577407E-2</v>
      </c>
      <c r="LO58">
        <f t="shared" si="140"/>
        <v>7.5655228316711121E-3</v>
      </c>
      <c r="LP58">
        <f t="shared" si="141"/>
        <v>-1.3120855801093123E-3</v>
      </c>
      <c r="LQ58">
        <f t="shared" si="142"/>
        <v>3.4482758620691056E-2</v>
      </c>
      <c r="LR58">
        <f t="shared" si="143"/>
        <v>1.0514683722326001E-2</v>
      </c>
      <c r="LS58">
        <f t="shared" si="144"/>
        <v>6.389099922235264E-2</v>
      </c>
      <c r="LT58">
        <f t="shared" si="145"/>
        <v>1.96550485087994E-2</v>
      </c>
      <c r="LU58">
        <f t="shared" si="146"/>
        <v>-6.1104941889322806E-4</v>
      </c>
      <c r="LV58">
        <f t="shared" si="147"/>
        <v>2.6702269692921776E-2</v>
      </c>
      <c r="LW58">
        <f t="shared" si="148"/>
        <v>2.5583860707162787E-2</v>
      </c>
      <c r="LX58">
        <f t="shared" si="149"/>
        <v>4.9506726457402506E-2</v>
      </c>
      <c r="LY58">
        <f t="shared" si="150"/>
        <v>9.9289389524053195E-3</v>
      </c>
      <c r="LZ58">
        <f t="shared" si="151"/>
        <v>2.1166606393462128E-2</v>
      </c>
      <c r="MA58">
        <f t="shared" si="152"/>
        <v>-8.1284291810523879E-4</v>
      </c>
      <c r="MB58">
        <f t="shared" si="153"/>
        <v>5.1046109413397378E-3</v>
      </c>
      <c r="MC58">
        <f t="shared" si="154"/>
        <v>3.4417285949958298E-2</v>
      </c>
      <c r="MD58">
        <f t="shared" si="155"/>
        <v>5.804480651730981E-2</v>
      </c>
      <c r="ME58">
        <f t="shared" si="156"/>
        <v>-4.0797081508371136E-2</v>
      </c>
      <c r="MF58">
        <f t="shared" si="157"/>
        <v>1.1419802651890798E-4</v>
      </c>
      <c r="MG58">
        <f t="shared" si="158"/>
        <v>2.9970029970035617E-2</v>
      </c>
      <c r="MH58">
        <f t="shared" si="159"/>
        <v>3.3595992914263739E-3</v>
      </c>
      <c r="MI58">
        <f t="shared" si="160"/>
        <v>1.9275732046376781E-2</v>
      </c>
      <c r="MJ58">
        <f t="shared" si="161"/>
        <v>-1.5489467162387305E-3</v>
      </c>
      <c r="MK58">
        <f t="shared" si="162"/>
        <v>0.37807747950830928</v>
      </c>
      <c r="ML58">
        <f t="shared" si="163"/>
        <v>2.9346485819976564E-2</v>
      </c>
      <c r="MM58">
        <f t="shared" si="164"/>
        <v>-3.4785753797718089E-3</v>
      </c>
      <c r="MN58">
        <f t="shared" si="165"/>
        <v>0.19413101703249458</v>
      </c>
      <c r="MO58">
        <f t="shared" si="166"/>
        <v>4.1059388642703976E-2</v>
      </c>
      <c r="MP58">
        <f t="shared" si="167"/>
        <v>6.0292347961167225E-2</v>
      </c>
      <c r="MQ58">
        <f t="shared" si="168"/>
        <v>2.0010833890962143E-2</v>
      </c>
      <c r="MR58">
        <f t="shared" si="169"/>
        <v>2.3544800523216614E-2</v>
      </c>
      <c r="MS58">
        <f t="shared" si="170"/>
        <v>-1.0813026939172632E-2</v>
      </c>
      <c r="MT58">
        <f t="shared" si="171"/>
        <v>4.5713389139428795E-2</v>
      </c>
      <c r="MU58">
        <f t="shared" si="172"/>
        <v>3.7627551020403827E-2</v>
      </c>
      <c r="MV58">
        <f t="shared" si="173"/>
        <v>4.3745647663762544E-2</v>
      </c>
      <c r="MW58">
        <f t="shared" si="174"/>
        <v>8.0096790002450735E-2</v>
      </c>
      <c r="MX58" t="str">
        <f t="shared" si="175"/>
        <v/>
      </c>
      <c r="MY58">
        <f t="shared" si="176"/>
        <v>5.0972746712255379E-2</v>
      </c>
      <c r="MZ58">
        <f t="shared" si="177"/>
        <v>1.658163265306789E-2</v>
      </c>
      <c r="NA58">
        <f t="shared" si="178"/>
        <v>1.681883709754306E-2</v>
      </c>
      <c r="NB58">
        <f t="shared" si="179"/>
        <v>1.6421484775916984E-2</v>
      </c>
      <c r="NC58">
        <f t="shared" si="180"/>
        <v>1.4054564101385614E-2</v>
      </c>
      <c r="ND58">
        <f t="shared" si="181"/>
        <v>9.5507958996579712E-2</v>
      </c>
      <c r="NE58">
        <f t="shared" si="182"/>
        <v>8.5276641578987178E-2</v>
      </c>
      <c r="NF58">
        <f t="shared" si="183"/>
        <v>7.117437722420572E-3</v>
      </c>
      <c r="NG58">
        <f t="shared" si="184"/>
        <v>0.57671327977784714</v>
      </c>
      <c r="NH58">
        <f t="shared" si="185"/>
        <v>4.8255929650529383E-2</v>
      </c>
      <c r="NI58">
        <f t="shared" si="186"/>
        <v>2.1856417945036233E-2</v>
      </c>
      <c r="NJ58">
        <f t="shared" si="187"/>
        <v>7.2320896572100501E-2</v>
      </c>
      <c r="NK58">
        <f t="shared" si="188"/>
        <v>7.4998042848575475E-2</v>
      </c>
      <c r="NL58">
        <f t="shared" si="189"/>
        <v>-3.684210526319398E-3</v>
      </c>
    </row>
    <row r="59" spans="1:376" x14ac:dyDescent="0.4">
      <c r="A59" s="1" t="s">
        <v>57</v>
      </c>
      <c r="B59" s="3">
        <v>109.6526701941</v>
      </c>
      <c r="C59" s="4">
        <v>119.37409772688299</v>
      </c>
      <c r="D59" s="3">
        <v>144.60127403243399</v>
      </c>
      <c r="E59" s="4">
        <v>106.59011606325301</v>
      </c>
      <c r="F59" s="3">
        <v>108.93130187855</v>
      </c>
      <c r="G59" s="4">
        <v>119.979845924502</v>
      </c>
      <c r="H59" s="3">
        <v>102.64313576236</v>
      </c>
      <c r="I59" s="4">
        <v>110.197710718002</v>
      </c>
      <c r="J59" s="3">
        <v>109.963412435583</v>
      </c>
      <c r="K59" s="4">
        <v>113.533333333333</v>
      </c>
      <c r="L59" s="3">
        <v>107.78536451069</v>
      </c>
      <c r="M59" s="4">
        <v>107.630450741057</v>
      </c>
      <c r="N59" s="3">
        <v>133.442231554134</v>
      </c>
      <c r="O59" s="4">
        <v>117.933666299482</v>
      </c>
      <c r="P59" s="3">
        <v>336.76079030167801</v>
      </c>
      <c r="Q59" s="4">
        <v>108.049235627646</v>
      </c>
      <c r="R59" s="3">
        <v>104.63356103951401</v>
      </c>
      <c r="S59" s="4">
        <v>110.87217800877001</v>
      </c>
      <c r="T59" s="3">
        <v>140.020610308073</v>
      </c>
      <c r="U59" s="4">
        <v>127.607919041304</v>
      </c>
      <c r="V59" s="3">
        <v>104.690233333333</v>
      </c>
      <c r="W59" s="4">
        <v>128.84860014439801</v>
      </c>
      <c r="X59" s="3">
        <v>126.562360782415</v>
      </c>
      <c r="Y59" s="4">
        <v>100.460134327644</v>
      </c>
      <c r="Z59" s="3">
        <v>106.593371846964</v>
      </c>
      <c r="AA59" s="4">
        <v>106.80299251870299</v>
      </c>
      <c r="AB59" s="3">
        <v>145.18331419130499</v>
      </c>
      <c r="AC59" s="4">
        <v>107.912189215083</v>
      </c>
      <c r="AD59" s="3">
        <v>116.064523068048</v>
      </c>
      <c r="AE59" s="4">
        <v>108.42639424590099</v>
      </c>
      <c r="AF59" s="3">
        <v>107.870635374928</v>
      </c>
      <c r="AG59" s="4">
        <v>106.10563950998799</v>
      </c>
      <c r="AH59" s="3">
        <v>127.55069435226299</v>
      </c>
      <c r="AI59" s="4">
        <v>110.75118512332899</v>
      </c>
      <c r="AJ59" s="3">
        <v>112.960653622877</v>
      </c>
      <c r="AK59" s="4">
        <v>118.49515656679399</v>
      </c>
      <c r="AL59" s="3">
        <v>124.93277350568501</v>
      </c>
      <c r="AM59" s="4">
        <v>112.891831682481</v>
      </c>
      <c r="AN59" s="3">
        <v>111.903043956657</v>
      </c>
      <c r="AO59" s="4">
        <v>108.794099887116</v>
      </c>
      <c r="AP59" s="3">
        <v>128.380260467574</v>
      </c>
      <c r="AQ59" s="4">
        <v>111.29828617540799</v>
      </c>
      <c r="AR59" s="3">
        <v>120.323159628135</v>
      </c>
      <c r="AS59" s="4">
        <v>109.712189182608</v>
      </c>
      <c r="AT59" s="3">
        <v>108.160343593414</v>
      </c>
      <c r="AU59" s="4">
        <v>108.316932721044</v>
      </c>
      <c r="AV59" s="3">
        <v>104.606705898858</v>
      </c>
      <c r="AW59" s="4">
        <v>107.149256405662</v>
      </c>
      <c r="AX59" s="3">
        <v>106.847602892599</v>
      </c>
      <c r="AY59" s="4">
        <v>113.524099159161</v>
      </c>
      <c r="AZ59" s="3">
        <v>103.29669592378499</v>
      </c>
      <c r="BA59" s="4">
        <v>118.347791346554</v>
      </c>
      <c r="BB59" s="3">
        <v>116.358441771624</v>
      </c>
      <c r="BC59" s="4">
        <v>138.33929355770101</v>
      </c>
      <c r="BD59" s="3">
        <v>108.59271959905</v>
      </c>
      <c r="BE59" s="4">
        <v>116.616766467066</v>
      </c>
      <c r="BF59" s="3">
        <v>112.516669841875</v>
      </c>
      <c r="BG59" s="4">
        <v>128.29801413531999</v>
      </c>
      <c r="BH59" s="3">
        <v>188.32168977743399</v>
      </c>
      <c r="BI59" s="4">
        <v>114.53710788064301</v>
      </c>
      <c r="BJ59" s="3">
        <v>108.991198831528</v>
      </c>
      <c r="BK59" s="4">
        <v>105.791057382674</v>
      </c>
      <c r="BL59" s="3">
        <v>109.312647743376</v>
      </c>
      <c r="BM59" s="4">
        <v>120.834996824231</v>
      </c>
      <c r="BN59" s="3">
        <v>110.12546666666699</v>
      </c>
      <c r="BO59" s="4">
        <v>106.542207311666</v>
      </c>
      <c r="BP59" s="3">
        <v>153.89950786257299</v>
      </c>
      <c r="BQ59" s="4">
        <v>103.687415515656</v>
      </c>
      <c r="BR59" s="3">
        <v>104.457676214998</v>
      </c>
      <c r="BS59" s="4">
        <v>105.72032586486</v>
      </c>
      <c r="BT59" s="3">
        <v>118.268530613137</v>
      </c>
      <c r="BU59" s="4">
        <v>169.43677303216401</v>
      </c>
      <c r="BV59" s="3">
        <v>105.884325230511</v>
      </c>
      <c r="BW59" s="4">
        <v>109.891470684455</v>
      </c>
      <c r="BX59" s="3">
        <v>120.118722779047</v>
      </c>
      <c r="BY59" s="4">
        <v>124.80133202149401</v>
      </c>
      <c r="BZ59" s="3">
        <v>111.796633459292</v>
      </c>
      <c r="CA59" s="4">
        <v>116.107153122559</v>
      </c>
      <c r="CB59" s="3">
        <v>138.155766138893</v>
      </c>
      <c r="CC59" s="4">
        <v>122.642046752167</v>
      </c>
      <c r="CD59" s="3">
        <v>249.59651738469799</v>
      </c>
      <c r="CE59" s="4">
        <v>116.02910741705</v>
      </c>
      <c r="CF59" s="3">
        <v>105.456077522646</v>
      </c>
      <c r="CG59" s="4">
        <v>103.28704517489901</v>
      </c>
      <c r="CH59" s="3">
        <v>117.028260147179</v>
      </c>
      <c r="CI59" s="4">
        <v>128.81318220459099</v>
      </c>
      <c r="CJ59" s="3">
        <v>140.47107186199199</v>
      </c>
      <c r="CK59" s="4">
        <v>100.247841304226</v>
      </c>
      <c r="CL59" s="3">
        <v>109.151429078644</v>
      </c>
      <c r="CM59" s="4">
        <v>112.112235957604</v>
      </c>
      <c r="CN59" s="3">
        <v>113.937482076283</v>
      </c>
      <c r="CO59" s="4">
        <v>137.58738264365201</v>
      </c>
      <c r="CP59" s="3">
        <v>124.220803706455</v>
      </c>
      <c r="CQ59" s="4">
        <v>107.868402216242</v>
      </c>
      <c r="CR59" s="3">
        <v>119.89462640936701</v>
      </c>
      <c r="CS59" s="4">
        <v>123.22441788968599</v>
      </c>
      <c r="CT59" s="3">
        <v>134.29461913139701</v>
      </c>
      <c r="CU59" s="4">
        <v>125.615311256865</v>
      </c>
      <c r="CV59" s="3">
        <v>108.926937676309</v>
      </c>
      <c r="CW59" s="4">
        <v>109.029029029029</v>
      </c>
      <c r="CX59" s="3">
        <v>129.050104584705</v>
      </c>
      <c r="CY59" s="4">
        <v>201.55952740477099</v>
      </c>
      <c r="CZ59" s="3">
        <v>110.014997500416</v>
      </c>
      <c r="DA59" s="4">
        <v>130.594930777326</v>
      </c>
      <c r="DB59" s="3">
        <v>108.163670534152</v>
      </c>
      <c r="DC59" s="4">
        <v>106.796267772349</v>
      </c>
      <c r="DD59" s="3">
        <v>106.1494980996</v>
      </c>
      <c r="DE59" s="4">
        <v>117.93985239055699</v>
      </c>
      <c r="DF59" s="3">
        <v>118.48034934497799</v>
      </c>
      <c r="DG59" s="4">
        <v>115.351393746703</v>
      </c>
      <c r="DH59" s="3">
        <v>113.262159978914</v>
      </c>
      <c r="DI59" s="4">
        <v>123.765146818749</v>
      </c>
      <c r="DJ59" s="3">
        <v>152.62088581877299</v>
      </c>
      <c r="DK59" s="4">
        <v>109.222847100563</v>
      </c>
      <c r="DL59" s="3">
        <v>109.493984512325</v>
      </c>
      <c r="DM59" s="4">
        <v>103.97356083314099</v>
      </c>
      <c r="DN59" s="3">
        <v>122.577128918989</v>
      </c>
      <c r="DO59" s="4">
        <v>117.726374454696</v>
      </c>
      <c r="DP59" s="3">
        <v>124.700092087488</v>
      </c>
      <c r="DQ59" s="4"/>
      <c r="DR59" s="3">
        <v>138.19937464922199</v>
      </c>
      <c r="DS59" s="4">
        <v>108.316932721043</v>
      </c>
      <c r="DT59" s="3">
        <v>105.469648026177</v>
      </c>
      <c r="DU59" s="4">
        <v>107.560756522574</v>
      </c>
      <c r="DV59" s="3">
        <v>130.56709155085699</v>
      </c>
      <c r="DW59" s="4">
        <v>104.022355551903</v>
      </c>
      <c r="DX59" s="3">
        <v>144.50575504658801</v>
      </c>
      <c r="DY59" s="4">
        <v>110.086666666667</v>
      </c>
      <c r="DZ59" s="3">
        <v>106.053750791784</v>
      </c>
      <c r="EA59" s="4">
        <v>109.21906628009501</v>
      </c>
      <c r="EB59" s="3">
        <v>140.857334631409</v>
      </c>
      <c r="EC59" s="4">
        <v>116.626506024096</v>
      </c>
      <c r="ED59" s="3">
        <v>120.083846456177</v>
      </c>
      <c r="EE59" s="4">
        <v>119.57757920389901</v>
      </c>
      <c r="EF59" s="3">
        <v>121.461794019934</v>
      </c>
      <c r="EG59" s="4">
        <v>113.66320061406</v>
      </c>
      <c r="EH59" s="3">
        <v>114.22505361486699</v>
      </c>
      <c r="EI59" s="4">
        <v>109.43230159894399</v>
      </c>
      <c r="EJ59" s="3">
        <v>107.00206308568001</v>
      </c>
      <c r="EK59" s="4">
        <v>110.223045018424</v>
      </c>
      <c r="EL59" s="3">
        <v>115.202619106534</v>
      </c>
      <c r="EM59" s="4">
        <v>129.938464501026</v>
      </c>
      <c r="EN59" s="3">
        <v>115.146772933587</v>
      </c>
      <c r="EO59" s="4">
        <v>102.676349503091</v>
      </c>
      <c r="EP59" s="3">
        <v>131.19805884137099</v>
      </c>
      <c r="EQ59" s="4">
        <v>116.220308201154</v>
      </c>
      <c r="ER59" s="3">
        <v>124.878772622486</v>
      </c>
      <c r="ES59" s="4">
        <v>113.843672120645</v>
      </c>
      <c r="ET59" s="3">
        <v>113.539528964198</v>
      </c>
      <c r="EU59" s="4">
        <v>109.23000166306301</v>
      </c>
      <c r="EV59" s="3">
        <v>107.277623272856</v>
      </c>
      <c r="EW59" s="4">
        <v>129.56743725961201</v>
      </c>
      <c r="EX59" s="3">
        <v>124.380589356399</v>
      </c>
      <c r="EY59" s="4">
        <v>205.22389092224299</v>
      </c>
      <c r="EZ59" s="3">
        <v>107.634783881141</v>
      </c>
      <c r="FA59" s="4">
        <v>126.095309454042</v>
      </c>
      <c r="FB59" s="3">
        <v>108.228616424424</v>
      </c>
      <c r="FC59" s="4">
        <v>112.05027069769601</v>
      </c>
      <c r="FD59" s="3">
        <v>106.818934127772</v>
      </c>
      <c r="FE59" s="4">
        <v>287.39073218985197</v>
      </c>
      <c r="FF59" s="3">
        <v>129.32215126567701</v>
      </c>
      <c r="FG59" s="4">
        <v>103.881620092185</v>
      </c>
      <c r="FH59" s="3">
        <v>213.52234773476201</v>
      </c>
      <c r="FI59" s="4">
        <v>132.33944458562499</v>
      </c>
      <c r="FJ59" s="3">
        <v>149.97765464531301</v>
      </c>
      <c r="FK59" s="4">
        <v>111.81910191088301</v>
      </c>
      <c r="FL59" s="3">
        <v>141.77816593886499</v>
      </c>
      <c r="FM59" s="4">
        <v>109.391693289258</v>
      </c>
      <c r="FN59" s="3">
        <v>111.951342239602</v>
      </c>
      <c r="FO59" s="4">
        <v>125.949319294924</v>
      </c>
      <c r="FP59" s="3">
        <v>118.01022704696</v>
      </c>
      <c r="FQ59" s="4">
        <v>135.23168908819099</v>
      </c>
      <c r="FR59" s="3"/>
      <c r="FS59" s="4">
        <v>141.64593622466299</v>
      </c>
      <c r="FT59" s="3">
        <v>119.128329297821</v>
      </c>
      <c r="FU59" s="4">
        <v>104.49355561781999</v>
      </c>
      <c r="FV59" s="3">
        <v>110.597373774736</v>
      </c>
      <c r="FW59" s="4">
        <v>109.041811220844</v>
      </c>
      <c r="FX59" s="3">
        <v>136.713196882761</v>
      </c>
      <c r="FY59" s="4">
        <v>156.25216735105499</v>
      </c>
      <c r="FZ59" s="3">
        <v>104.368961706984</v>
      </c>
      <c r="GA59" s="4">
        <v>322.73808475024299</v>
      </c>
      <c r="GB59" s="3">
        <v>143.09049463865301</v>
      </c>
      <c r="GC59" s="4">
        <v>108.02499258145799</v>
      </c>
      <c r="GD59" s="3">
        <v>153.98619932508299</v>
      </c>
      <c r="GE59" s="4">
        <v>130.01771820352801</v>
      </c>
      <c r="GF59" s="3">
        <v>109.305335826262</v>
      </c>
      <c r="GG59" s="1" t="s">
        <v>57</v>
      </c>
      <c r="GH59">
        <f t="shared" si="3"/>
        <v>1.5810387114201241E-2</v>
      </c>
      <c r="GI59">
        <f t="shared" si="4"/>
        <v>1.7285958547058611E-2</v>
      </c>
      <c r="GJ59">
        <f t="shared" si="5"/>
        <v>7.0212418917996899E-2</v>
      </c>
      <c r="GK59">
        <f t="shared" si="6"/>
        <v>-3.7133308578163327E-4</v>
      </c>
      <c r="GL59">
        <f t="shared" si="7"/>
        <v>7.9330992142683243E-3</v>
      </c>
      <c r="GM59">
        <f t="shared" si="8"/>
        <v>3.2883493242534811E-2</v>
      </c>
      <c r="GN59">
        <f t="shared" si="9"/>
        <v>3.3687650967606508E-4</v>
      </c>
      <c r="GO59">
        <f t="shared" si="10"/>
        <v>3.0155642023347307E-2</v>
      </c>
      <c r="GP59">
        <f t="shared" si="11"/>
        <v>1.7587246758642427E-2</v>
      </c>
      <c r="GQ59">
        <f t="shared" si="12"/>
        <v>1.0982487384977757E-2</v>
      </c>
      <c r="GR59">
        <f t="shared" si="13"/>
        <v>1.5111141093536062E-2</v>
      </c>
      <c r="GS59">
        <f t="shared" si="14"/>
        <v>2.3648106915296063E-2</v>
      </c>
      <c r="GT59">
        <f t="shared" si="15"/>
        <v>7.3014780466599705E-2</v>
      </c>
      <c r="GU59">
        <f t="shared" si="16"/>
        <v>1.598740041247293E-2</v>
      </c>
      <c r="GV59">
        <f t="shared" si="17"/>
        <v>0.18737570426944083</v>
      </c>
      <c r="GW59">
        <f t="shared" si="18"/>
        <v>4.1688900747014479E-3</v>
      </c>
      <c r="GX59">
        <f t="shared" si="19"/>
        <v>1.5988414945771412E-2</v>
      </c>
      <c r="GY59">
        <f t="shared" si="20"/>
        <v>-6.4042850489052228E-3</v>
      </c>
      <c r="GZ59">
        <f t="shared" si="21"/>
        <v>8.5572287826603866E-2</v>
      </c>
      <c r="HA59">
        <f t="shared" si="22"/>
        <v>6.646163677756789E-2</v>
      </c>
      <c r="HB59">
        <f t="shared" si="23"/>
        <v>-1.3662720949487728E-2</v>
      </c>
      <c r="HC59">
        <f t="shared" si="24"/>
        <v>4.5451164174669989E-2</v>
      </c>
      <c r="HD59">
        <f t="shared" si="25"/>
        <v>6.3928160779931575E-2</v>
      </c>
      <c r="HE59">
        <f t="shared" si="26"/>
        <v>8.0767805823001027E-4</v>
      </c>
      <c r="HF59">
        <f t="shared" si="27"/>
        <v>-1.8277497087805794E-2</v>
      </c>
      <c r="HG59">
        <f t="shared" si="28"/>
        <v>-8.611111111111347E-3</v>
      </c>
      <c r="HH59">
        <f t="shared" si="29"/>
        <v>3.841199680134344E-2</v>
      </c>
      <c r="HI59">
        <f t="shared" si="30"/>
        <v>-1.7366810005285949E-3</v>
      </c>
      <c r="HJ59">
        <f t="shared" si="31"/>
        <v>4.7803050197396946E-2</v>
      </c>
      <c r="HK59">
        <f t="shared" si="32"/>
        <v>9.8571419728878951E-3</v>
      </c>
      <c r="HL59">
        <f t="shared" si="33"/>
        <v>2.2240303769999858E-2</v>
      </c>
      <c r="HM59">
        <f t="shared" si="34"/>
        <v>7.4538025529555796E-3</v>
      </c>
      <c r="HN59">
        <f t="shared" si="35"/>
        <v>0.12961543020240729</v>
      </c>
      <c r="HO59">
        <f t="shared" si="36"/>
        <v>1.114910066415753E-2</v>
      </c>
      <c r="HP59">
        <f t="shared" si="37"/>
        <v>5.0549890022001831E-2</v>
      </c>
      <c r="HQ59">
        <f t="shared" si="38"/>
        <v>3.6657469452107128E-2</v>
      </c>
      <c r="HR59">
        <f t="shared" si="39"/>
        <v>6.1743244326837532E-2</v>
      </c>
      <c r="HS59">
        <f t="shared" si="40"/>
        <v>2.1382378727442086E-2</v>
      </c>
      <c r="HT59">
        <f t="shared" si="41"/>
        <v>2.8114786214374243E-2</v>
      </c>
      <c r="HU59">
        <f t="shared" si="42"/>
        <v>4.4947695305740165E-2</v>
      </c>
      <c r="HV59">
        <f t="shared" si="43"/>
        <v>1.3677396813725151E-2</v>
      </c>
      <c r="HW59">
        <f t="shared" si="44"/>
        <v>1.6788722546136281E-2</v>
      </c>
      <c r="HX59">
        <f t="shared" si="45"/>
        <v>4.15964279114589E-2</v>
      </c>
      <c r="HY59">
        <f t="shared" si="46"/>
        <v>4.1800379578371682E-3</v>
      </c>
      <c r="HZ59">
        <f t="shared" si="47"/>
        <v>-3.9551746868871085E-3</v>
      </c>
      <c r="IA59">
        <f t="shared" si="48"/>
        <v>5.9572163552676916E-3</v>
      </c>
      <c r="IB59">
        <f t="shared" si="49"/>
        <v>-1.3810770173193321E-2</v>
      </c>
      <c r="IC59">
        <f t="shared" si="50"/>
        <v>1.6750418760478336E-3</v>
      </c>
      <c r="ID59">
        <f t="shared" si="51"/>
        <v>6.0524546065874318E-3</v>
      </c>
      <c r="IE59">
        <f t="shared" si="52"/>
        <v>1.2714935308748787E-2</v>
      </c>
      <c r="IF59">
        <f t="shared" si="53"/>
        <v>1.5428958025661688E-2</v>
      </c>
      <c r="IG59">
        <f t="shared" si="54"/>
        <v>3.6204123409858457E-2</v>
      </c>
      <c r="IH59">
        <f t="shared" si="55"/>
        <v>3.4387065323344901E-2</v>
      </c>
      <c r="II59">
        <f t="shared" si="56"/>
        <v>8.4375389351256658E-2</v>
      </c>
      <c r="IJ59">
        <f t="shared" si="57"/>
        <v>8.8528105375988986E-3</v>
      </c>
      <c r="IK59">
        <f t="shared" si="58"/>
        <v>5.7274701411508477E-2</v>
      </c>
      <c r="IL59">
        <f t="shared" si="59"/>
        <v>-1.6929067207738235E-4</v>
      </c>
      <c r="IM59">
        <f t="shared" si="60"/>
        <v>5.3885464008130546E-2</v>
      </c>
      <c r="IN59">
        <f t="shared" si="61"/>
        <v>8.3677596294222889E-2</v>
      </c>
      <c r="IO59">
        <f t="shared" si="62"/>
        <v>6.386554621856444E-3</v>
      </c>
      <c r="IP59">
        <f t="shared" si="63"/>
        <v>9.2291712168142137E-3</v>
      </c>
      <c r="IQ59">
        <f t="shared" si="64"/>
        <v>6.2935190144552955E-3</v>
      </c>
      <c r="IR59">
        <f t="shared" si="65"/>
        <v>6.94819355155607E-2</v>
      </c>
      <c r="IS59">
        <f t="shared" si="66"/>
        <v>5.5721435937270414E-2</v>
      </c>
      <c r="IT59">
        <f t="shared" si="67"/>
        <v>2.6244410233856819E-2</v>
      </c>
      <c r="IU59">
        <f t="shared" si="68"/>
        <v>1.0752648973658463E-2</v>
      </c>
      <c r="IV59">
        <f t="shared" si="69"/>
        <v>0.14841135664908389</v>
      </c>
      <c r="IW59">
        <f t="shared" si="70"/>
        <v>-1.466630481127551E-2</v>
      </c>
      <c r="IX59">
        <f t="shared" si="71"/>
        <v>-1.4574161226664883E-2</v>
      </c>
      <c r="IY59">
        <f t="shared" si="72"/>
        <v>9.7149174232424862E-4</v>
      </c>
      <c r="IZ59">
        <f t="shared" si="73"/>
        <v>3.2072563433718004E-2</v>
      </c>
      <c r="JA59">
        <f t="shared" si="74"/>
        <v>9.601492125470612E-2</v>
      </c>
      <c r="JB59">
        <f t="shared" si="75"/>
        <v>-2.8247892177982403E-2</v>
      </c>
      <c r="JC59">
        <f t="shared" si="76"/>
        <v>8.2210855988023024E-3</v>
      </c>
      <c r="JD59">
        <f t="shared" si="77"/>
        <v>2.9257332658041424E-2</v>
      </c>
      <c r="JE59">
        <f t="shared" si="78"/>
        <v>6.1405767250254151E-2</v>
      </c>
      <c r="JF59">
        <f t="shared" si="79"/>
        <v>-1.7177914110477754E-3</v>
      </c>
      <c r="JG59">
        <f t="shared" si="80"/>
        <v>2.3333410983473968E-2</v>
      </c>
      <c r="JH59">
        <f t="shared" si="81"/>
        <v>7.8498293515359752E-2</v>
      </c>
      <c r="JI59">
        <f t="shared" si="82"/>
        <v>7.089409056024909E-2</v>
      </c>
      <c r="JJ59">
        <f t="shared" si="83"/>
        <v>0.16258986040988455</v>
      </c>
      <c r="JK59">
        <f t="shared" si="84"/>
        <v>1.708801498126622E-2</v>
      </c>
      <c r="JL59">
        <f t="shared" si="85"/>
        <v>3.6086607858889508E-3</v>
      </c>
      <c r="JM59">
        <f t="shared" si="86"/>
        <v>3.5600986958055358E-2</v>
      </c>
      <c r="JN59">
        <f t="shared" si="87"/>
        <v>3.4394667637729137E-2</v>
      </c>
      <c r="JO59">
        <f t="shared" si="88"/>
        <v>6.9700471485858451E-2</v>
      </c>
      <c r="JP59">
        <f t="shared" si="89"/>
        <v>7.0334453358276816E-2</v>
      </c>
      <c r="JQ59">
        <f t="shared" si="90"/>
        <v>2.5494369508697545E-2</v>
      </c>
      <c r="JR59">
        <f t="shared" si="91"/>
        <v>1.6076535084574184E-2</v>
      </c>
      <c r="JS59">
        <f t="shared" si="92"/>
        <v>3.8790973892512959E-3</v>
      </c>
      <c r="JT59">
        <f t="shared" si="93"/>
        <v>2.8209109730848114E-2</v>
      </c>
      <c r="JU59">
        <f t="shared" si="94"/>
        <v>8.0304879655301864E-2</v>
      </c>
      <c r="JV59">
        <f t="shared" si="95"/>
        <v>4.7428410547422528E-2</v>
      </c>
      <c r="JW59">
        <f t="shared" si="96"/>
        <v>6.6908083101302473E-3</v>
      </c>
      <c r="JX59">
        <f t="shared" si="97"/>
        <v>2.7611646358896236E-2</v>
      </c>
      <c r="JY59">
        <f t="shared" si="98"/>
        <v>6.2932992620249095E-2</v>
      </c>
      <c r="JZ59">
        <f t="shared" si="99"/>
        <v>0.10348496027728449</v>
      </c>
      <c r="KA59">
        <f t="shared" si="100"/>
        <v>4.2971147943509092E-3</v>
      </c>
      <c r="KB59">
        <f t="shared" si="101"/>
        <v>9.0125133506990807E-4</v>
      </c>
      <c r="KC59">
        <f t="shared" si="102"/>
        <v>8.892182289737427E-3</v>
      </c>
      <c r="KD59">
        <f t="shared" si="103"/>
        <v>6.2354140786744949E-2</v>
      </c>
      <c r="KE59">
        <f t="shared" si="104"/>
        <v>0.2305444887118222</v>
      </c>
      <c r="KF59">
        <f t="shared" si="105"/>
        <v>3.2853566958692015E-2</v>
      </c>
      <c r="KG59">
        <f t="shared" si="106"/>
        <v>2.9361670708750509E-2</v>
      </c>
      <c r="KH59">
        <f t="shared" si="107"/>
        <v>5.4694684208214106E-3</v>
      </c>
      <c r="KI59">
        <f t="shared" si="108"/>
        <v>-1.6123138995312036E-3</v>
      </c>
      <c r="KJ59">
        <f t="shared" si="109"/>
        <v>9.1641117212952761E-3</v>
      </c>
      <c r="KK59">
        <f t="shared" si="110"/>
        <v>3.0517430541629587E-2</v>
      </c>
      <c r="KL59">
        <f t="shared" si="111"/>
        <v>3.6117381489841005E-2</v>
      </c>
      <c r="KM59">
        <f t="shared" si="112"/>
        <v>3.5863781196378008E-2</v>
      </c>
      <c r="KN59">
        <f t="shared" si="113"/>
        <v>7.7400600333303871E-3</v>
      </c>
      <c r="KO59">
        <f t="shared" si="114"/>
        <v>5.1606998096268564E-2</v>
      </c>
      <c r="KP59">
        <f t="shared" si="115"/>
        <v>0.1295108259823563</v>
      </c>
      <c r="KQ59">
        <f t="shared" si="116"/>
        <v>-9.2047580932863582E-3</v>
      </c>
      <c r="KR59">
        <f t="shared" si="117"/>
        <v>-1.135979063416781E-3</v>
      </c>
      <c r="KS59">
        <f t="shared" si="118"/>
        <v>5.2487617838936629E-4</v>
      </c>
      <c r="KT59">
        <f t="shared" si="119"/>
        <v>2.8425787106449496E-2</v>
      </c>
      <c r="KU59">
        <f t="shared" si="120"/>
        <v>5.7770794676927917E-2</v>
      </c>
      <c r="KV59">
        <f t="shared" si="121"/>
        <v>6.0275891596042408E-2</v>
      </c>
      <c r="KW59" t="str">
        <f t="shared" si="122"/>
        <v/>
      </c>
      <c r="KX59">
        <f t="shared" si="123"/>
        <v>9.5538689793865483E-2</v>
      </c>
      <c r="KY59">
        <f t="shared" si="124"/>
        <v>5.9572163552585877E-3</v>
      </c>
      <c r="KZ59">
        <f t="shared" si="125"/>
        <v>-3.2984459245216646E-3</v>
      </c>
      <c r="LA59">
        <f t="shared" si="126"/>
        <v>1.6156406735905682E-2</v>
      </c>
      <c r="LB59">
        <f t="shared" si="127"/>
        <v>5.2683454766823568E-2</v>
      </c>
      <c r="LC59">
        <f t="shared" si="128"/>
        <v>-9.2799179936181586E-3</v>
      </c>
      <c r="LD59">
        <f t="shared" si="129"/>
        <v>7.9948196787851922E-2</v>
      </c>
      <c r="LE59">
        <f t="shared" si="130"/>
        <v>-9.091181853640995E-3</v>
      </c>
      <c r="LF59">
        <f t="shared" si="131"/>
        <v>1.8776077885957365E-2</v>
      </c>
      <c r="LG59">
        <f t="shared" si="132"/>
        <v>1.4252568776934815E-2</v>
      </c>
      <c r="LH59">
        <f t="shared" si="133"/>
        <v>8.5805381015421123E-2</v>
      </c>
      <c r="LI59">
        <f t="shared" si="134"/>
        <v>3.3304867634497803E-2</v>
      </c>
      <c r="LJ59">
        <f t="shared" si="135"/>
        <v>3.3837130611326316E-2</v>
      </c>
      <c r="LK59">
        <f t="shared" si="136"/>
        <v>5.1428571428566938E-2</v>
      </c>
      <c r="LL59">
        <f t="shared" si="137"/>
        <v>6.5820160663383476E-2</v>
      </c>
      <c r="LM59">
        <f t="shared" si="138"/>
        <v>3.7400249975964917E-2</v>
      </c>
      <c r="LN59">
        <f t="shared" si="139"/>
        <v>3.8235294117642482E-2</v>
      </c>
      <c r="LO59">
        <f t="shared" si="140"/>
        <v>3.2275416890819031E-3</v>
      </c>
      <c r="LP59">
        <f t="shared" si="141"/>
        <v>-3.3306542569249142E-3</v>
      </c>
      <c r="LQ59">
        <f t="shared" si="142"/>
        <v>3.7185929648243077E-2</v>
      </c>
      <c r="LR59">
        <f t="shared" si="143"/>
        <v>9.3726026483365033E-3</v>
      </c>
      <c r="LS59">
        <f t="shared" si="144"/>
        <v>7.5746328174117528E-2</v>
      </c>
      <c r="LT59">
        <f t="shared" si="145"/>
        <v>2.6152243417033594E-2</v>
      </c>
      <c r="LU59">
        <f t="shared" si="146"/>
        <v>-1.2937956632041003E-2</v>
      </c>
      <c r="LV59">
        <f t="shared" si="147"/>
        <v>1.7884036144579341E-2</v>
      </c>
      <c r="LW59">
        <f t="shared" si="148"/>
        <v>1.5749231916143192E-2</v>
      </c>
      <c r="LX59">
        <f t="shared" si="149"/>
        <v>4.5987215909090606E-2</v>
      </c>
      <c r="LY59">
        <f t="shared" si="150"/>
        <v>2.1562152451027439E-2</v>
      </c>
      <c r="LZ59">
        <f t="shared" si="151"/>
        <v>2.0386658628548382E-2</v>
      </c>
      <c r="MA59">
        <f t="shared" si="152"/>
        <v>-6.0864272672334074E-4</v>
      </c>
      <c r="MB59">
        <f t="shared" si="153"/>
        <v>6.3274365600014537E-3</v>
      </c>
      <c r="MC59">
        <f t="shared" si="154"/>
        <v>7.1458962875666332E-2</v>
      </c>
      <c r="MD59">
        <f t="shared" si="155"/>
        <v>6.6365007541474563E-2</v>
      </c>
      <c r="ME59">
        <f t="shared" si="156"/>
        <v>-1.1931672999392795E-2</v>
      </c>
      <c r="MF59">
        <f t="shared" si="157"/>
        <v>2.1941543481380776E-3</v>
      </c>
      <c r="MG59">
        <f t="shared" si="158"/>
        <v>3.1751227495905088E-2</v>
      </c>
      <c r="MH59">
        <f t="shared" si="159"/>
        <v>4.568017784822187E-3</v>
      </c>
      <c r="MI59">
        <f t="shared" si="160"/>
        <v>2.7723237083821406E-2</v>
      </c>
      <c r="MJ59">
        <f t="shared" si="161"/>
        <v>-1.5470297029760438E-3</v>
      </c>
      <c r="MK59">
        <f t="shared" si="162"/>
        <v>0.41424159982376696</v>
      </c>
      <c r="ML59">
        <f t="shared" si="163"/>
        <v>2.813799853192922E-2</v>
      </c>
      <c r="MM59">
        <f t="shared" si="164"/>
        <v>8.4875233411274564E-5</v>
      </c>
      <c r="MN59">
        <f t="shared" si="165"/>
        <v>0.13027962169526597</v>
      </c>
      <c r="MO59">
        <f t="shared" si="166"/>
        <v>6.4041437398556722E-2</v>
      </c>
      <c r="MP59">
        <f t="shared" si="167"/>
        <v>6.3967033739904533E-2</v>
      </c>
      <c r="MQ59">
        <f t="shared" si="168"/>
        <v>2.4733637747339943E-2</v>
      </c>
      <c r="MR59">
        <f t="shared" si="169"/>
        <v>1.6072002571587696E-3</v>
      </c>
      <c r="MS59">
        <f t="shared" si="170"/>
        <v>4.6655290393344817E-3</v>
      </c>
      <c r="MT59">
        <f t="shared" si="171"/>
        <v>2.8037383177565989E-2</v>
      </c>
      <c r="MU59">
        <f t="shared" si="172"/>
        <v>3.1215857655691126E-2</v>
      </c>
      <c r="MV59">
        <f t="shared" si="173"/>
        <v>4.2720264330627034E-2</v>
      </c>
      <c r="MW59">
        <f t="shared" si="174"/>
        <v>9.4003657965137766E-2</v>
      </c>
      <c r="MX59" t="str">
        <f t="shared" si="175"/>
        <v/>
      </c>
      <c r="MY59">
        <f t="shared" si="176"/>
        <v>3.442221490094588E-2</v>
      </c>
      <c r="MZ59">
        <f t="shared" si="177"/>
        <v>9.7864201466368428E-2</v>
      </c>
      <c r="NA59">
        <f t="shared" si="178"/>
        <v>2.1291890596654373E-2</v>
      </c>
      <c r="NB59">
        <f t="shared" si="179"/>
        <v>1.6315431679122305E-2</v>
      </c>
      <c r="NC59">
        <f t="shared" si="180"/>
        <v>2.0508455177548734E-2</v>
      </c>
      <c r="ND59">
        <f t="shared" si="181"/>
        <v>9.1451074768912788E-2</v>
      </c>
      <c r="NE59">
        <f t="shared" si="182"/>
        <v>7.9083957911828984E-2</v>
      </c>
      <c r="NF59">
        <f t="shared" si="183"/>
        <v>6.3920454545489669E-3</v>
      </c>
      <c r="NG59">
        <f t="shared" si="184"/>
        <v>0.60943678059924844</v>
      </c>
      <c r="NH59">
        <f t="shared" si="185"/>
        <v>4.7171372562709424E-2</v>
      </c>
      <c r="NI59">
        <f t="shared" si="186"/>
        <v>1.2548092037160341E-2</v>
      </c>
      <c r="NJ59">
        <f t="shared" si="187"/>
        <v>6.5310633746952451E-2</v>
      </c>
      <c r="NK59">
        <f t="shared" si="188"/>
        <v>7.8110228172827645E-2</v>
      </c>
      <c r="NL59">
        <f t="shared" si="189"/>
        <v>-1.0515247108291437E-3</v>
      </c>
    </row>
    <row r="60" spans="1:376" x14ac:dyDescent="0.4">
      <c r="A60" s="1" t="s">
        <v>58</v>
      </c>
      <c r="B60" s="3">
        <v>108.337026345819</v>
      </c>
      <c r="C60" s="4">
        <v>121.603171107685</v>
      </c>
      <c r="D60" s="3">
        <v>147.22940231103601</v>
      </c>
      <c r="E60" s="4">
        <v>105.67942785023099</v>
      </c>
      <c r="F60" s="3">
        <v>109.46373962429</v>
      </c>
      <c r="G60" s="4">
        <v>117.79782359105999</v>
      </c>
      <c r="H60" s="3">
        <v>103.121549678652</v>
      </c>
      <c r="I60" s="4">
        <v>110.718002081165</v>
      </c>
      <c r="J60" s="3">
        <v>109.76335553323</v>
      </c>
      <c r="K60" s="4">
        <v>111.833333333333</v>
      </c>
      <c r="L60" s="3">
        <v>107.75313097420199</v>
      </c>
      <c r="M60" s="4">
        <v>109.240209086299</v>
      </c>
      <c r="N60" s="3">
        <v>136.92701577085401</v>
      </c>
      <c r="O60" s="4">
        <v>119.28072516433799</v>
      </c>
      <c r="P60" s="3">
        <v>347.97925691135902</v>
      </c>
      <c r="Q60" s="4">
        <v>107.948754754898</v>
      </c>
      <c r="R60" s="3">
        <v>104.770189785434</v>
      </c>
      <c r="S60" s="4">
        <v>108.80948513886599</v>
      </c>
      <c r="T60" s="3">
        <v>144.80551100964601</v>
      </c>
      <c r="U60" s="4">
        <v>129.6486134509</v>
      </c>
      <c r="V60" s="3">
        <v>104.407766666667</v>
      </c>
      <c r="W60" s="4">
        <v>129.65080965860199</v>
      </c>
      <c r="X60" s="3">
        <v>127.559951356623</v>
      </c>
      <c r="Y60" s="4">
        <v>100.49461367660101</v>
      </c>
      <c r="Z60" s="3">
        <v>106.362517329029</v>
      </c>
      <c r="AA60" s="4">
        <v>107.920199501247</v>
      </c>
      <c r="AB60" s="3">
        <v>147.43538181823001</v>
      </c>
      <c r="AC60" s="4">
        <v>108.299771698021</v>
      </c>
      <c r="AD60" s="3">
        <v>117.41506841948301</v>
      </c>
      <c r="AE60" s="4">
        <v>110.99961808303399</v>
      </c>
      <c r="AF60" s="3">
        <v>107.956496851746</v>
      </c>
      <c r="AG60" s="4">
        <v>106.33142415713699</v>
      </c>
      <c r="AH60" s="3">
        <v>137.33248267815301</v>
      </c>
      <c r="AI60" s="4">
        <v>112.883502235767</v>
      </c>
      <c r="AJ60" s="3">
        <v>113.953988389594</v>
      </c>
      <c r="AK60" s="4">
        <v>118.99076368551501</v>
      </c>
      <c r="AL60" s="3">
        <v>126.3386328254</v>
      </c>
      <c r="AM60" s="4">
        <v>113.19828967392699</v>
      </c>
      <c r="AN60" s="3">
        <v>112.526581238376</v>
      </c>
      <c r="AO60" s="4">
        <v>113.700986454084</v>
      </c>
      <c r="AP60" s="3">
        <v>128.67357765560601</v>
      </c>
      <c r="AQ60" s="4">
        <v>113.546520831614</v>
      </c>
      <c r="AR60" s="3">
        <v>122.155472105809</v>
      </c>
      <c r="AS60" s="4">
        <v>109.731747465732</v>
      </c>
      <c r="AT60" s="3">
        <v>107.83822476735899</v>
      </c>
      <c r="AU60" s="4">
        <v>109.308258619433</v>
      </c>
      <c r="AV60" s="3">
        <v>103.93626368758</v>
      </c>
      <c r="AW60" s="4">
        <v>107.32843576419999</v>
      </c>
      <c r="AX60" s="3">
        <v>106.633336309258</v>
      </c>
      <c r="AY60" s="4">
        <v>112.41892097627399</v>
      </c>
      <c r="AZ60" s="3">
        <v>103.847093599007</v>
      </c>
      <c r="BA60" s="4">
        <v>119.182802433299</v>
      </c>
      <c r="BB60" s="3">
        <v>117.295235226849</v>
      </c>
      <c r="BC60" s="4">
        <v>145.28393570264399</v>
      </c>
      <c r="BD60" s="3">
        <v>109.707201266157</v>
      </c>
      <c r="BE60" s="4">
        <v>116.377245508982</v>
      </c>
      <c r="BF60" s="3">
        <v>112.116593636883</v>
      </c>
      <c r="BG60" s="4">
        <v>130.575092372667</v>
      </c>
      <c r="BH60" s="3">
        <v>191.77013663928901</v>
      </c>
      <c r="BI60" s="4">
        <v>114.384085692425</v>
      </c>
      <c r="BJ60" s="3">
        <v>109.13789071469201</v>
      </c>
      <c r="BK60" s="4">
        <v>105.608052226856</v>
      </c>
      <c r="BL60" s="3">
        <v>108.849397169037</v>
      </c>
      <c r="BM60" s="4">
        <v>123.324760807583</v>
      </c>
      <c r="BN60" s="3">
        <v>109.519966666667</v>
      </c>
      <c r="BO60" s="4">
        <v>107.00890917288299</v>
      </c>
      <c r="BP60" s="3">
        <v>158.09210693279499</v>
      </c>
      <c r="BQ60" s="4">
        <v>102.429924939934</v>
      </c>
      <c r="BR60" s="3">
        <v>104.776311554554</v>
      </c>
      <c r="BS60" s="4">
        <v>106.13782915977499</v>
      </c>
      <c r="BT60" s="3">
        <v>119.81405825484499</v>
      </c>
      <c r="BU60" s="4">
        <v>166.29343207275701</v>
      </c>
      <c r="BV60" s="3">
        <v>108.09723386420799</v>
      </c>
      <c r="BW60" s="4">
        <v>110.59230718996901</v>
      </c>
      <c r="BX60" s="3">
        <v>121.85507394033699</v>
      </c>
      <c r="BY60" s="4">
        <v>126.496632104745</v>
      </c>
      <c r="BZ60" s="3">
        <v>111.71418756441101</v>
      </c>
      <c r="CA60" s="4">
        <v>116.359175687207</v>
      </c>
      <c r="CB60" s="3">
        <v>142.92524022884299</v>
      </c>
      <c r="CC60" s="4">
        <v>124.703842336433</v>
      </c>
      <c r="CD60" s="3">
        <v>260.93415648765398</v>
      </c>
      <c r="CE60" s="4">
        <v>116.53648441151</v>
      </c>
      <c r="CF60" s="3">
        <v>105.371813777122</v>
      </c>
      <c r="CG60" s="4">
        <v>103.673756371946</v>
      </c>
      <c r="CH60" s="3">
        <v>117.943397308299</v>
      </c>
      <c r="CI60" s="4">
        <v>130.018576116422</v>
      </c>
      <c r="CJ60" s="3">
        <v>142.68157050355401</v>
      </c>
      <c r="CK60" s="4">
        <v>98.842144137811701</v>
      </c>
      <c r="CL60" s="3">
        <v>109.381440116086</v>
      </c>
      <c r="CM60" s="4">
        <v>112.347893687612</v>
      </c>
      <c r="CN60" s="3">
        <v>114.539718956123</v>
      </c>
      <c r="CO60" s="4">
        <v>137.02992048710999</v>
      </c>
      <c r="CP60" s="3">
        <v>124.969609792962</v>
      </c>
      <c r="CQ60" s="4">
        <v>107.382281473392</v>
      </c>
      <c r="CR60" s="3">
        <v>119.497179554239</v>
      </c>
      <c r="CS60" s="4">
        <v>123.871970798482</v>
      </c>
      <c r="CT60" s="3">
        <v>141.11062965611899</v>
      </c>
      <c r="CU60" s="4">
        <v>129.531191986755</v>
      </c>
      <c r="CV60" s="3">
        <v>108.43652691963101</v>
      </c>
      <c r="CW60" s="4">
        <v>108.774228774229</v>
      </c>
      <c r="CX60" s="3">
        <v>130.42661425225199</v>
      </c>
      <c r="CY60" s="4">
        <v>196.121379136781</v>
      </c>
      <c r="CZ60" s="3">
        <v>110.481586402266</v>
      </c>
      <c r="DA60" s="4">
        <v>131.333380524733</v>
      </c>
      <c r="DB60" s="3">
        <v>110.02334694466801</v>
      </c>
      <c r="DC60" s="4">
        <v>106.82124332172199</v>
      </c>
      <c r="DD60" s="3">
        <v>106.415288249417</v>
      </c>
      <c r="DE60" s="4">
        <v>120.309135751147</v>
      </c>
      <c r="DF60" s="3">
        <v>118.18534691897101</v>
      </c>
      <c r="DG60" s="4">
        <v>116.126453287725</v>
      </c>
      <c r="DH60" s="3">
        <v>113.319910944095</v>
      </c>
      <c r="DI60" s="4">
        <v>122.798026947913</v>
      </c>
      <c r="DJ60" s="3">
        <v>155.38399024786699</v>
      </c>
      <c r="DK60" s="4">
        <v>109.46396811695701</v>
      </c>
      <c r="DL60" s="3">
        <v>108.93441255675199</v>
      </c>
      <c r="DM60" s="4">
        <v>104.588425178695</v>
      </c>
      <c r="DN60" s="3">
        <v>121.419189978825</v>
      </c>
      <c r="DO60" s="4">
        <v>119.040612068862</v>
      </c>
      <c r="DP60" s="3">
        <v>125.558145477401</v>
      </c>
      <c r="DQ60" s="4"/>
      <c r="DR60" s="3">
        <v>144.277390729334</v>
      </c>
      <c r="DS60" s="4">
        <v>109.308258619434</v>
      </c>
      <c r="DT60" s="3">
        <v>105.80861685614801</v>
      </c>
      <c r="DU60" s="4">
        <v>107.92078781812801</v>
      </c>
      <c r="DV60" s="3">
        <v>133.043285451462</v>
      </c>
      <c r="DW60" s="4">
        <v>106.054080710118</v>
      </c>
      <c r="DX60" s="3">
        <v>147.309600505443</v>
      </c>
      <c r="DY60" s="4">
        <v>109.87666666666701</v>
      </c>
      <c r="DZ60" s="3">
        <v>106.66907972129199</v>
      </c>
      <c r="EA60" s="4">
        <v>109.64737634393801</v>
      </c>
      <c r="EB60" s="3">
        <v>144.19524347989099</v>
      </c>
      <c r="EC60" s="4">
        <v>116.626506024096</v>
      </c>
      <c r="ED60" s="3">
        <v>119.717018210402</v>
      </c>
      <c r="EE60" s="4">
        <v>121.63552667208199</v>
      </c>
      <c r="EF60" s="3">
        <v>120.812107788852</v>
      </c>
      <c r="EG60" s="4">
        <v>114.333873191054</v>
      </c>
      <c r="EH60" s="3">
        <v>115.519388500022</v>
      </c>
      <c r="EI60" s="4">
        <v>108.93354848173701</v>
      </c>
      <c r="EJ60" s="3">
        <v>106.309633296285</v>
      </c>
      <c r="EK60" s="4">
        <v>111.14869074532299</v>
      </c>
      <c r="EL60" s="3">
        <v>114.73057083579199</v>
      </c>
      <c r="EM60" s="4">
        <v>131.99999779999999</v>
      </c>
      <c r="EN60" s="3">
        <v>115.51762898504499</v>
      </c>
      <c r="EO60" s="4">
        <v>104.568121092288</v>
      </c>
      <c r="EP60" s="3">
        <v>131.31938125568701</v>
      </c>
      <c r="EQ60" s="4">
        <v>116.307835726109</v>
      </c>
      <c r="ER60" s="3">
        <v>126.36264871883201</v>
      </c>
      <c r="ES60" s="4">
        <v>113.836807773492</v>
      </c>
      <c r="ET60" s="3">
        <v>113.984198015159</v>
      </c>
      <c r="EU60" s="4">
        <v>109.119130772216</v>
      </c>
      <c r="EV60" s="3">
        <v>106.47949498962601</v>
      </c>
      <c r="EW60" s="4">
        <v>126.86352017692499</v>
      </c>
      <c r="EX60" s="3">
        <v>126.02257733470201</v>
      </c>
      <c r="EY60" s="4">
        <v>216.89779499200699</v>
      </c>
      <c r="EZ60" s="3">
        <v>106.817229455904</v>
      </c>
      <c r="FA60" s="4">
        <v>127.935532878815</v>
      </c>
      <c r="FB60" s="3">
        <v>108.27783063748799</v>
      </c>
      <c r="FC60" s="4">
        <v>113.26218362409099</v>
      </c>
      <c r="FD60" s="3">
        <v>107.249255213506</v>
      </c>
      <c r="FE60" s="4">
        <v>318.03697394669098</v>
      </c>
      <c r="FF60" s="3">
        <v>131.53804724167099</v>
      </c>
      <c r="FG60" s="4">
        <v>103.686561037229</v>
      </c>
      <c r="FH60" s="3">
        <v>223.24350443398799</v>
      </c>
      <c r="FI60" s="4">
        <v>133.666459251351</v>
      </c>
      <c r="FJ60" s="3">
        <v>149.65498251967099</v>
      </c>
      <c r="FK60" s="4">
        <v>111.673774448318</v>
      </c>
      <c r="FL60" s="3">
        <v>141.596165725849</v>
      </c>
      <c r="FM60" s="4">
        <v>108.11573831711</v>
      </c>
      <c r="FN60" s="3">
        <v>110.424733027244</v>
      </c>
      <c r="FO60" s="4">
        <v>128.12250264585799</v>
      </c>
      <c r="FP60" s="3">
        <v>119.95520289533199</v>
      </c>
      <c r="FQ60" s="4">
        <v>136.45553064275001</v>
      </c>
      <c r="FR60" s="3"/>
      <c r="FS60" s="4">
        <v>142.49578441418399</v>
      </c>
      <c r="FT60" s="3">
        <v>123.72881355932201</v>
      </c>
      <c r="FU60" s="4">
        <v>105.565284393388</v>
      </c>
      <c r="FV60" s="3">
        <v>110.782319215831</v>
      </c>
      <c r="FW60" s="4">
        <v>109.166855838689</v>
      </c>
      <c r="FX60" s="3">
        <v>139.35771174102899</v>
      </c>
      <c r="FY60" s="4">
        <v>158.32472208618401</v>
      </c>
      <c r="FZ60" s="3">
        <v>104.58992634009699</v>
      </c>
      <c r="GA60" s="4">
        <v>367.19231785745802</v>
      </c>
      <c r="GB60" s="3">
        <v>144.204802999724</v>
      </c>
      <c r="GC60" s="4">
        <v>110.099800522374</v>
      </c>
      <c r="GD60" s="3">
        <v>160.38537207314101</v>
      </c>
      <c r="GE60" s="4">
        <v>132.47053385717601</v>
      </c>
      <c r="GF60" s="3">
        <v>109.01769020566699</v>
      </c>
      <c r="GG60" s="1" t="s">
        <v>58</v>
      </c>
      <c r="GH60">
        <f t="shared" si="3"/>
        <v>1.7414767961694499E-2</v>
      </c>
      <c r="GI60">
        <f t="shared" si="4"/>
        <v>3.3286899390807756E-2</v>
      </c>
      <c r="GJ60">
        <f t="shared" si="5"/>
        <v>7.0751683859676451E-2</v>
      </c>
      <c r="GK60">
        <f t="shared" si="6"/>
        <v>-1.5898251192411061E-3</v>
      </c>
      <c r="GL60">
        <f t="shared" si="7"/>
        <v>1.8132872815922019E-2</v>
      </c>
      <c r="GM60">
        <f t="shared" si="8"/>
        <v>9.004455611041573E-3</v>
      </c>
      <c r="GN60">
        <f t="shared" si="9"/>
        <v>4.4990024106916771E-3</v>
      </c>
      <c r="GO60">
        <f t="shared" si="10"/>
        <v>2.3076923076921441E-2</v>
      </c>
      <c r="GP60">
        <f t="shared" si="11"/>
        <v>1.6677033465593905E-2</v>
      </c>
      <c r="GQ60">
        <f t="shared" si="12"/>
        <v>1.4207980652956476E-2</v>
      </c>
      <c r="GR60">
        <f t="shared" si="13"/>
        <v>1.5732613099256332E-2</v>
      </c>
      <c r="GS60">
        <f t="shared" si="14"/>
        <v>2.7649904697527594E-2</v>
      </c>
      <c r="GT60">
        <f t="shared" si="15"/>
        <v>6.9291255475228519E-2</v>
      </c>
      <c r="GU60">
        <f t="shared" si="16"/>
        <v>2.082496481193874E-2</v>
      </c>
      <c r="GV60">
        <f t="shared" si="17"/>
        <v>0.20172844748298391</v>
      </c>
      <c r="GW60">
        <f t="shared" si="18"/>
        <v>7.9848288251804789E-4</v>
      </c>
      <c r="GX60">
        <f t="shared" si="19"/>
        <v>1.1958648542138794E-2</v>
      </c>
      <c r="GY60">
        <f t="shared" si="20"/>
        <v>0</v>
      </c>
      <c r="GZ60">
        <f t="shared" si="21"/>
        <v>8.4193478200814464E-2</v>
      </c>
      <c r="HA60">
        <f t="shared" si="22"/>
        <v>5.9480570201134286E-2</v>
      </c>
      <c r="HB60">
        <f t="shared" si="23"/>
        <v>-5.1776461116043171E-3</v>
      </c>
      <c r="HC60">
        <f t="shared" si="24"/>
        <v>4.4925555103993764E-2</v>
      </c>
      <c r="HD60">
        <f t="shared" si="25"/>
        <v>6.5874796659263879E-2</v>
      </c>
      <c r="HE60">
        <f t="shared" si="26"/>
        <v>-3.2582345686239522E-3</v>
      </c>
      <c r="HF60">
        <f t="shared" si="27"/>
        <v>-8.0174999967927985E-3</v>
      </c>
      <c r="HG60">
        <f t="shared" si="28"/>
        <v>1.5407370886322269E-4</v>
      </c>
      <c r="HH60">
        <f t="shared" si="29"/>
        <v>4.809722991214116E-2</v>
      </c>
      <c r="HI60">
        <f t="shared" si="30"/>
        <v>-7.3547821149447801E-3</v>
      </c>
      <c r="HJ60">
        <f t="shared" si="31"/>
        <v>3.9793919321142512E-2</v>
      </c>
      <c r="HK60">
        <f t="shared" si="32"/>
        <v>2.7316151817845302E-2</v>
      </c>
      <c r="HL60">
        <f t="shared" si="33"/>
        <v>2.08389715832209E-2</v>
      </c>
      <c r="HM60">
        <f t="shared" si="34"/>
        <v>1.4556330045103483E-2</v>
      </c>
      <c r="HN60">
        <f t="shared" si="35"/>
        <v>0.18979336041253747</v>
      </c>
      <c r="HO60">
        <f t="shared" si="36"/>
        <v>2.2225963073450039E-2</v>
      </c>
      <c r="HP60">
        <f t="shared" si="37"/>
        <v>4.9006412793925369E-2</v>
      </c>
      <c r="HQ60">
        <f t="shared" si="38"/>
        <v>4.8431917427553151E-2</v>
      </c>
      <c r="HR60">
        <f t="shared" si="39"/>
        <v>5.9419257852679985E-2</v>
      </c>
      <c r="HS60">
        <f t="shared" si="40"/>
        <v>1.9059914800131583E-2</v>
      </c>
      <c r="HT60">
        <f t="shared" si="41"/>
        <v>2.921741022201596E-2</v>
      </c>
      <c r="HU60">
        <f t="shared" si="42"/>
        <v>9.2077455233898986E-2</v>
      </c>
      <c r="HV60">
        <f t="shared" si="43"/>
        <v>1.3049227530760987E-2</v>
      </c>
      <c r="HW60">
        <f t="shared" si="44"/>
        <v>1.797172191624874E-2</v>
      </c>
      <c r="HX60">
        <f t="shared" si="45"/>
        <v>5.2915576149689114E-2</v>
      </c>
      <c r="HY60">
        <f t="shared" si="46"/>
        <v>5.9532409525278052E-3</v>
      </c>
      <c r="HZ60">
        <f t="shared" si="47"/>
        <v>-1.9874130506769561E-3</v>
      </c>
      <c r="IA60">
        <f t="shared" si="48"/>
        <v>2.712328767122818E-2</v>
      </c>
      <c r="IB60">
        <f t="shared" si="49"/>
        <v>-7.3900657208113563E-3</v>
      </c>
      <c r="IC60">
        <f t="shared" si="50"/>
        <v>6.0463553913294721E-3</v>
      </c>
      <c r="ID60">
        <f t="shared" si="51"/>
        <v>5.7258336140126875E-3</v>
      </c>
      <c r="IE60">
        <f t="shared" si="52"/>
        <v>1.649449168439121E-3</v>
      </c>
      <c r="IF60">
        <f t="shared" si="53"/>
        <v>9.9678560992233489E-3</v>
      </c>
      <c r="IG60">
        <f t="shared" si="54"/>
        <v>3.1211166661852419E-2</v>
      </c>
      <c r="IH60">
        <f t="shared" si="55"/>
        <v>4.1497637688754141E-2</v>
      </c>
      <c r="II60">
        <f t="shared" si="56"/>
        <v>0.11218253321994709</v>
      </c>
      <c r="IJ60">
        <f t="shared" si="57"/>
        <v>1.8395518961775936E-2</v>
      </c>
      <c r="IK60">
        <f t="shared" si="58"/>
        <v>2.9396186440676431E-2</v>
      </c>
      <c r="IL60">
        <f t="shared" si="59"/>
        <v>-5.5762081784453965E-3</v>
      </c>
      <c r="IM60">
        <f t="shared" si="60"/>
        <v>6.1511007953386265E-2</v>
      </c>
      <c r="IN60">
        <f t="shared" si="61"/>
        <v>6.1874876762468389E-2</v>
      </c>
      <c r="IO60">
        <f t="shared" si="62"/>
        <v>6.3951531470873846E-3</v>
      </c>
      <c r="IP60">
        <f t="shared" si="63"/>
        <v>1.1024374996728703E-2</v>
      </c>
      <c r="IQ60">
        <f t="shared" si="64"/>
        <v>3.9813978386658011E-3</v>
      </c>
      <c r="IR60">
        <f t="shared" si="65"/>
        <v>4.3084144884072417E-2</v>
      </c>
      <c r="IS60">
        <f t="shared" si="66"/>
        <v>5.904457214910952E-2</v>
      </c>
      <c r="IT60">
        <f t="shared" si="67"/>
        <v>3.6590167534172657E-2</v>
      </c>
      <c r="IU60">
        <f t="shared" si="68"/>
        <v>8.4824888301084922E-3</v>
      </c>
      <c r="IV60">
        <f t="shared" si="69"/>
        <v>0.15893848326211879</v>
      </c>
      <c r="IW60">
        <f t="shared" si="70"/>
        <v>-6.0799725943736505E-3</v>
      </c>
      <c r="IX60">
        <f t="shared" si="71"/>
        <v>-7.4394780169548813E-3</v>
      </c>
      <c r="IY60">
        <f t="shared" si="72"/>
        <v>5.8679542634905157E-3</v>
      </c>
      <c r="IZ60">
        <f t="shared" si="73"/>
        <v>3.5218501452763284E-2</v>
      </c>
      <c r="JA60">
        <f t="shared" si="74"/>
        <v>5.2923298249643258E-2</v>
      </c>
      <c r="JB60">
        <f t="shared" si="75"/>
        <v>-4.7232426758840873E-3</v>
      </c>
      <c r="JC60">
        <f t="shared" si="76"/>
        <v>5.044510385754597E-3</v>
      </c>
      <c r="JD60">
        <f t="shared" si="77"/>
        <v>3.703922916292135E-2</v>
      </c>
      <c r="JE60">
        <f t="shared" si="78"/>
        <v>6.3502163400354972E-2</v>
      </c>
      <c r="JF60">
        <f t="shared" si="79"/>
        <v>-7.3746312683919957E-4</v>
      </c>
      <c r="JG60">
        <f t="shared" si="80"/>
        <v>2.1261208154055966E-2</v>
      </c>
      <c r="JH60">
        <f t="shared" si="81"/>
        <v>6.6745772767726752E-2</v>
      </c>
      <c r="JI60">
        <f t="shared" si="82"/>
        <v>4.3515567541069E-2</v>
      </c>
      <c r="JJ60">
        <f t="shared" si="83"/>
        <v>0.14210955948392745</v>
      </c>
      <c r="JK60">
        <f t="shared" si="84"/>
        <v>2.393242609103563E-2</v>
      </c>
      <c r="JL60">
        <f t="shared" si="85"/>
        <v>3.6115569823369498E-3</v>
      </c>
      <c r="JM60">
        <f t="shared" si="86"/>
        <v>3.3648790746585888E-2</v>
      </c>
      <c r="JN60">
        <f t="shared" si="87"/>
        <v>2.9083159222161648E-2</v>
      </c>
      <c r="JO60">
        <f t="shared" si="88"/>
        <v>7.2545309818196069E-2</v>
      </c>
      <c r="JP60">
        <f t="shared" si="89"/>
        <v>7.5367899664104954E-2</v>
      </c>
      <c r="JQ60">
        <f t="shared" si="90"/>
        <v>2.6156671446578406E-2</v>
      </c>
      <c r="JR60">
        <f t="shared" si="91"/>
        <v>1.381069228732601E-2</v>
      </c>
      <c r="JS60">
        <f t="shared" si="92"/>
        <v>1.0295088810353903E-2</v>
      </c>
      <c r="JT60">
        <f t="shared" si="93"/>
        <v>2.8586144733452334E-2</v>
      </c>
      <c r="JU60">
        <f t="shared" si="94"/>
        <v>7.5689048021797767E-2</v>
      </c>
      <c r="JV60">
        <f t="shared" si="95"/>
        <v>3.4537128220880842E-2</v>
      </c>
      <c r="JW60">
        <f t="shared" si="96"/>
        <v>8.339203740221679E-3</v>
      </c>
      <c r="JX60">
        <f t="shared" si="97"/>
        <v>2.6025961553820531E-2</v>
      </c>
      <c r="JY60">
        <f t="shared" si="98"/>
        <v>5.8517366463792353E-2</v>
      </c>
      <c r="JZ60">
        <f t="shared" si="99"/>
        <v>0.11488013726880553</v>
      </c>
      <c r="KA60">
        <f t="shared" si="100"/>
        <v>2.0774505849135538E-2</v>
      </c>
      <c r="KB60">
        <f t="shared" si="101"/>
        <v>1.2942584548309988E-3</v>
      </c>
      <c r="KC60">
        <f t="shared" si="102"/>
        <v>6.3649222065091937E-3</v>
      </c>
      <c r="KD60">
        <f t="shared" si="103"/>
        <v>6.1379860826857424E-2</v>
      </c>
      <c r="KE60">
        <f t="shared" si="104"/>
        <v>0.23540696081117884</v>
      </c>
      <c r="KF60">
        <f t="shared" si="105"/>
        <v>3.0142945929145792E-2</v>
      </c>
      <c r="KG60">
        <f t="shared" si="106"/>
        <v>2.0599687588400251E-2</v>
      </c>
      <c r="KH60">
        <f t="shared" si="107"/>
        <v>8.0773539296090657E-3</v>
      </c>
      <c r="KI60">
        <f t="shared" si="108"/>
        <v>2.0470691443597033E-4</v>
      </c>
      <c r="KJ60">
        <f t="shared" si="109"/>
        <v>6.2665460272732787E-3</v>
      </c>
      <c r="KK60">
        <f t="shared" si="110"/>
        <v>3.3119294231722218E-2</v>
      </c>
      <c r="KL60">
        <f t="shared" si="111"/>
        <v>3.2538659793807767E-2</v>
      </c>
      <c r="KM60">
        <f t="shared" si="112"/>
        <v>4.1467918034724383E-2</v>
      </c>
      <c r="KN60">
        <f t="shared" si="113"/>
        <v>4.110830625575268E-3</v>
      </c>
      <c r="KO60">
        <f t="shared" si="114"/>
        <v>5.0517690526875159E-2</v>
      </c>
      <c r="KP60">
        <f t="shared" si="115"/>
        <v>0.13225424397947516</v>
      </c>
      <c r="KQ60">
        <f t="shared" si="116"/>
        <v>-1.0244799731194631E-2</v>
      </c>
      <c r="KR60">
        <f t="shared" si="117"/>
        <v>-5.5485901351702838E-3</v>
      </c>
      <c r="KS60">
        <f t="shared" si="118"/>
        <v>1.3960968688502273E-3</v>
      </c>
      <c r="KT60">
        <f t="shared" si="119"/>
        <v>2.6063845851836298E-2</v>
      </c>
      <c r="KU60">
        <f t="shared" si="120"/>
        <v>4.345209004371986E-2</v>
      </c>
      <c r="KV60">
        <f t="shared" si="121"/>
        <v>5.4183665639414125E-2</v>
      </c>
      <c r="KW60" t="str">
        <f t="shared" si="122"/>
        <v/>
      </c>
      <c r="KX60">
        <f t="shared" si="123"/>
        <v>7.7078207482149219E-2</v>
      </c>
      <c r="KY60">
        <f t="shared" si="124"/>
        <v>2.7123287671237506E-2</v>
      </c>
      <c r="KZ60">
        <f t="shared" si="125"/>
        <v>2.5439628581456208E-3</v>
      </c>
      <c r="LA60">
        <f t="shared" si="126"/>
        <v>1.0109490996175419E-2</v>
      </c>
      <c r="LB60">
        <f t="shared" si="127"/>
        <v>6.7202491972231604E-2</v>
      </c>
      <c r="LC60">
        <f t="shared" si="128"/>
        <v>-2.3933434190615555E-2</v>
      </c>
      <c r="LD60">
        <f t="shared" si="129"/>
        <v>8.3773387553250256E-2</v>
      </c>
      <c r="LE60">
        <f t="shared" si="130"/>
        <v>-3.5368802902056018E-3</v>
      </c>
      <c r="LF60">
        <f t="shared" si="131"/>
        <v>2.1490467937604452E-2</v>
      </c>
      <c r="LG60">
        <f t="shared" si="132"/>
        <v>8.5357846355822442E-3</v>
      </c>
      <c r="LH60">
        <f t="shared" si="133"/>
        <v>7.5170883907158093E-2</v>
      </c>
      <c r="LI60">
        <f t="shared" si="134"/>
        <v>3.862660944205687E-2</v>
      </c>
      <c r="LJ60">
        <f t="shared" si="135"/>
        <v>2.2147651006704239E-2</v>
      </c>
      <c r="LK60">
        <f t="shared" si="136"/>
        <v>5.3470919324576593E-2</v>
      </c>
      <c r="LL60">
        <f t="shared" si="137"/>
        <v>4.682702149437179E-2</v>
      </c>
      <c r="LM60">
        <f t="shared" si="138"/>
        <v>3.1357891736082832E-2</v>
      </c>
      <c r="LN60">
        <f t="shared" si="139"/>
        <v>4.081632653062095E-2</v>
      </c>
      <c r="LO60">
        <f t="shared" si="140"/>
        <v>-2.4180548092412879E-3</v>
      </c>
      <c r="LP60">
        <f t="shared" si="141"/>
        <v>-5.3555173124100186E-3</v>
      </c>
      <c r="LQ60">
        <f t="shared" si="142"/>
        <v>3.48027842227423E-2</v>
      </c>
      <c r="LR60">
        <f t="shared" si="143"/>
        <v>1.1104774046364119E-2</v>
      </c>
      <c r="LS60">
        <f t="shared" si="144"/>
        <v>7.6784232833378985E-2</v>
      </c>
      <c r="LT60">
        <f t="shared" si="145"/>
        <v>2.3573954352256843E-2</v>
      </c>
      <c r="LU60">
        <f t="shared" si="146"/>
        <v>-1.3113566136493948E-2</v>
      </c>
      <c r="LV60">
        <f t="shared" si="147"/>
        <v>1.8825301204820066E-2</v>
      </c>
      <c r="LW60">
        <f t="shared" si="148"/>
        <v>9.5526632948179646E-3</v>
      </c>
      <c r="LX60">
        <f t="shared" si="149"/>
        <v>4.4872918492553593E-2</v>
      </c>
      <c r="LY60">
        <f t="shared" si="150"/>
        <v>1.0138336175857354E-2</v>
      </c>
      <c r="LZ60">
        <f t="shared" si="151"/>
        <v>1.9297775395330508E-2</v>
      </c>
      <c r="MA60">
        <f t="shared" si="152"/>
        <v>-1.217779581894507E-3</v>
      </c>
      <c r="MB60">
        <f t="shared" si="153"/>
        <v>-2.448304383792399E-3</v>
      </c>
      <c r="MC60">
        <f t="shared" si="154"/>
        <v>5.2668477915319478E-2</v>
      </c>
      <c r="MD60">
        <f t="shared" si="155"/>
        <v>6.3861386138614584E-2</v>
      </c>
      <c r="ME60">
        <f t="shared" si="156"/>
        <v>3.8251726547281706E-2</v>
      </c>
      <c r="MF60">
        <f t="shared" si="157"/>
        <v>-3.2947117925216096E-3</v>
      </c>
      <c r="MG60">
        <f t="shared" si="158"/>
        <v>3.0283505154635071E-2</v>
      </c>
      <c r="MH60">
        <f t="shared" si="159"/>
        <v>2.1864561190336751E-3</v>
      </c>
      <c r="MI60">
        <f t="shared" si="160"/>
        <v>5.1466032976017484E-2</v>
      </c>
      <c r="MJ60">
        <f t="shared" si="161"/>
        <v>6.8365444375435569E-3</v>
      </c>
      <c r="MK60">
        <f t="shared" si="162"/>
        <v>0.44006331680232513</v>
      </c>
      <c r="ML60">
        <f t="shared" si="163"/>
        <v>3.6875303250846647E-2</v>
      </c>
      <c r="MM60">
        <f t="shared" si="164"/>
        <v>-1.6658885446287908E-3</v>
      </c>
      <c r="MN60">
        <f t="shared" si="165"/>
        <v>6.1726542111621763E-2</v>
      </c>
      <c r="MO60">
        <f t="shared" si="166"/>
        <v>6.7232161594835693E-2</v>
      </c>
      <c r="MP60">
        <f t="shared" si="167"/>
        <v>6.6222803471645664E-2</v>
      </c>
      <c r="MQ60">
        <f t="shared" si="168"/>
        <v>2.0005688821471246E-2</v>
      </c>
      <c r="MR60">
        <f t="shared" si="169"/>
        <v>1.6092693916960332E-3</v>
      </c>
      <c r="MS60">
        <f t="shared" si="170"/>
        <v>2.5153907168085077E-3</v>
      </c>
      <c r="MT60">
        <f t="shared" si="171"/>
        <v>1.782363977485546E-2</v>
      </c>
      <c r="MU60">
        <f t="shared" si="172"/>
        <v>7.0222929936307965E-2</v>
      </c>
      <c r="MV60">
        <f t="shared" si="173"/>
        <v>5.0681877672246856E-2</v>
      </c>
      <c r="MW60">
        <f t="shared" si="174"/>
        <v>9.2362689960507893E-2</v>
      </c>
      <c r="MX60" t="str">
        <f t="shared" si="175"/>
        <v/>
      </c>
      <c r="MY60">
        <f t="shared" si="176"/>
        <v>2.0024699316192329E-2</v>
      </c>
      <c r="MZ60">
        <f t="shared" si="177"/>
        <v>0.14684193651811217</v>
      </c>
      <c r="NA60">
        <f t="shared" si="178"/>
        <v>2.5518015719097953E-2</v>
      </c>
      <c r="NB60">
        <f t="shared" si="179"/>
        <v>1.4910199932227197E-2</v>
      </c>
      <c r="NC60">
        <f t="shared" si="180"/>
        <v>1.7831538919818923E-2</v>
      </c>
      <c r="ND60">
        <f t="shared" si="181"/>
        <v>8.720168898152969E-2</v>
      </c>
      <c r="NE60">
        <f t="shared" si="182"/>
        <v>0.1019616612838854</v>
      </c>
      <c r="NF60">
        <f t="shared" si="183"/>
        <v>7.8069552874355796E-3</v>
      </c>
      <c r="NG60">
        <f t="shared" si="184"/>
        <v>0.63156658576685154</v>
      </c>
      <c r="NH60">
        <f t="shared" si="185"/>
        <v>4.2858478154223834E-2</v>
      </c>
      <c r="NI60">
        <f t="shared" si="186"/>
        <v>2.2492101375781504E-2</v>
      </c>
      <c r="NJ60">
        <f t="shared" si="187"/>
        <v>9.1191700004086274E-2</v>
      </c>
      <c r="NK60">
        <f t="shared" si="188"/>
        <v>7.9418484947399781E-2</v>
      </c>
      <c r="NL60">
        <f t="shared" si="189"/>
        <v>2.1152829190964617E-3</v>
      </c>
    </row>
    <row r="61" spans="1:376" x14ac:dyDescent="0.4">
      <c r="A61" s="1" t="s">
        <v>59</v>
      </c>
      <c r="B61" s="3">
        <v>108.785119516861</v>
      </c>
      <c r="C61" s="4">
        <v>124.226186106829</v>
      </c>
      <c r="D61" s="3">
        <v>150.04261922776101</v>
      </c>
      <c r="E61" s="4">
        <v>105.887302333639</v>
      </c>
      <c r="F61" s="3">
        <v>109.96068152031501</v>
      </c>
      <c r="G61" s="4">
        <v>121.80289861975</v>
      </c>
      <c r="H61" s="3">
        <v>103.78603388060399</v>
      </c>
      <c r="I61" s="4">
        <v>110.92611862643101</v>
      </c>
      <c r="J61" s="3">
        <v>110.263493799464</v>
      </c>
      <c r="K61" s="4">
        <v>113.26666666666701</v>
      </c>
      <c r="L61" s="3">
        <v>107.266046422833</v>
      </c>
      <c r="M61" s="4">
        <v>109.578970716664</v>
      </c>
      <c r="N61" s="3">
        <v>139.98830972723499</v>
      </c>
      <c r="O61" s="4">
        <v>120.097765586474</v>
      </c>
      <c r="P61" s="3">
        <v>358.33953667440102</v>
      </c>
      <c r="Q61" s="4">
        <v>107.762147419795</v>
      </c>
      <c r="R61" s="3">
        <v>104.68897719660499</v>
      </c>
      <c r="S61" s="4">
        <v>108.35146987169099</v>
      </c>
      <c r="T61" s="3">
        <v>145.856333443105</v>
      </c>
      <c r="U61" s="4">
        <v>130.451509612053</v>
      </c>
      <c r="V61" s="3">
        <v>104.876866666667</v>
      </c>
      <c r="W61" s="4">
        <v>130.21464834572899</v>
      </c>
      <c r="X61" s="3">
        <v>129.46201977040201</v>
      </c>
      <c r="Y61" s="4">
        <v>100.69191754316201</v>
      </c>
      <c r="Z61" s="3">
        <v>106.843794045612</v>
      </c>
      <c r="AA61" s="4">
        <v>107.15544472153</v>
      </c>
      <c r="AB61" s="3">
        <v>147.24378281684099</v>
      </c>
      <c r="AC61" s="4">
        <v>108.826646941977</v>
      </c>
      <c r="AD61" s="3">
        <v>116.236855099317</v>
      </c>
      <c r="AE61" s="4">
        <v>111.721342230885</v>
      </c>
      <c r="AF61" s="3">
        <v>107.555809959931</v>
      </c>
      <c r="AG61" s="4">
        <v>105.98834878419601</v>
      </c>
      <c r="AH61" s="3">
        <v>135.00818284675401</v>
      </c>
      <c r="AI61" s="4">
        <v>113.73977928511</v>
      </c>
      <c r="AJ61" s="3">
        <v>115.764351752311</v>
      </c>
      <c r="AK61" s="4">
        <v>122.324847938725</v>
      </c>
      <c r="AL61" s="3">
        <v>128.06529225833799</v>
      </c>
      <c r="AM61" s="4">
        <v>113.581367504531</v>
      </c>
      <c r="AN61" s="3">
        <v>113.089358131525</v>
      </c>
      <c r="AO61" s="4"/>
      <c r="AP61" s="3">
        <v>128.866855561194</v>
      </c>
      <c r="AQ61" s="4">
        <v>114.675913458114</v>
      </c>
      <c r="AR61" s="3">
        <v>122.014759568888</v>
      </c>
      <c r="AS61" s="4">
        <v>109.67307261636</v>
      </c>
      <c r="AT61" s="3">
        <v>107.909806728704</v>
      </c>
      <c r="AU61" s="4">
        <v>109.191632043152</v>
      </c>
      <c r="AV61" s="3">
        <v>103.821077580796</v>
      </c>
      <c r="AW61" s="4">
        <v>107.07758466224701</v>
      </c>
      <c r="AX61" s="3">
        <v>106.70475850370499</v>
      </c>
      <c r="AY61" s="4">
        <v>115.332447730062</v>
      </c>
      <c r="AZ61" s="3">
        <v>103.43312074469399</v>
      </c>
      <c r="BA61" s="4">
        <v>118.999099994215</v>
      </c>
      <c r="BB61" s="3">
        <v>118.282268206476</v>
      </c>
      <c r="BC61" s="4">
        <v>147.94673106738799</v>
      </c>
      <c r="BD61" s="3">
        <v>109.097203903983</v>
      </c>
      <c r="BE61" s="4">
        <v>117.06586826347301</v>
      </c>
      <c r="BF61" s="3">
        <v>111.27833873118701</v>
      </c>
      <c r="BG61" s="4">
        <v>131.454251309048</v>
      </c>
      <c r="BH61" s="3">
        <v>193.275317079432</v>
      </c>
      <c r="BI61" s="4">
        <v>115.110941086458</v>
      </c>
      <c r="BJ61" s="3">
        <v>109.207882144731</v>
      </c>
      <c r="BK61" s="4">
        <v>105.43560506079599</v>
      </c>
      <c r="BL61" s="3">
        <v>109.771075982477</v>
      </c>
      <c r="BM61" s="4">
        <v>126.00367124847099</v>
      </c>
      <c r="BN61" s="3">
        <v>111.0265</v>
      </c>
      <c r="BO61" s="4">
        <v>106.708890584185</v>
      </c>
      <c r="BP61" s="3">
        <v>163.47036495738601</v>
      </c>
      <c r="BQ61" s="4">
        <v>101.670349756703</v>
      </c>
      <c r="BR61" s="3">
        <v>104.029610556807</v>
      </c>
      <c r="BS61" s="4">
        <v>105.585875651243</v>
      </c>
      <c r="BT61" s="3">
        <v>120.316779333906</v>
      </c>
      <c r="BU61" s="4">
        <v>162.081693875116</v>
      </c>
      <c r="BV61" s="3">
        <v>107.996647108131</v>
      </c>
      <c r="BW61" s="4">
        <v>111.245347090707</v>
      </c>
      <c r="BX61" s="3">
        <v>123.252504980323</v>
      </c>
      <c r="BY61" s="4">
        <v>127.208052675395</v>
      </c>
      <c r="BZ61" s="3">
        <v>110.697354860872</v>
      </c>
      <c r="CA61" s="4">
        <v>116.237439926492</v>
      </c>
      <c r="CB61" s="3">
        <v>142.92524022884299</v>
      </c>
      <c r="CC61" s="4">
        <v>128.01443418043999</v>
      </c>
      <c r="CD61" s="3">
        <v>270.45257868680602</v>
      </c>
      <c r="CE61" s="4">
        <v>118.058615394886</v>
      </c>
      <c r="CF61" s="3">
        <v>104.61344006741101</v>
      </c>
      <c r="CG61" s="4">
        <v>103.35735630163499</v>
      </c>
      <c r="CH61" s="3">
        <v>117.963696653814</v>
      </c>
      <c r="CI61" s="4">
        <v>131.89140877927599</v>
      </c>
      <c r="CJ61" s="3">
        <v>143.126190208926</v>
      </c>
      <c r="CK61" s="4">
        <v>98.710483423808299</v>
      </c>
      <c r="CL61" s="3">
        <v>108.91794472016601</v>
      </c>
      <c r="CM61" s="4">
        <v>112.29946554682699</v>
      </c>
      <c r="CN61" s="3">
        <v>115.686836822483</v>
      </c>
      <c r="CO61" s="4">
        <v>142.12647641552201</v>
      </c>
      <c r="CP61" s="3">
        <v>125.059128990345</v>
      </c>
      <c r="CQ61" s="4">
        <v>107.08189072344101</v>
      </c>
      <c r="CR61" s="3">
        <v>118.79119610375299</v>
      </c>
      <c r="CS61" s="4">
        <v>124.037499234309</v>
      </c>
      <c r="CT61" s="3">
        <v>141.22548277464301</v>
      </c>
      <c r="CU61" s="4">
        <v>134.59880234308301</v>
      </c>
      <c r="CV61" s="3">
        <v>108.552582427887</v>
      </c>
      <c r="CW61" s="4">
        <v>108.450268450268</v>
      </c>
      <c r="CX61" s="3">
        <v>132.573777185887</v>
      </c>
      <c r="CY61" s="4">
        <v>217.87397220874001</v>
      </c>
      <c r="CZ61" s="3">
        <v>111.64805865689</v>
      </c>
      <c r="DA61" s="4">
        <v>131.10989327897201</v>
      </c>
      <c r="DB61" s="3">
        <v>109.495687893933</v>
      </c>
      <c r="DC61" s="4">
        <v>107.90046686417401</v>
      </c>
      <c r="DD61" s="3">
        <v>106.060901382995</v>
      </c>
      <c r="DE61" s="4">
        <v>122.52144107657</v>
      </c>
      <c r="DF61" s="3">
        <v>117.00533721494401</v>
      </c>
      <c r="DG61" s="4">
        <v>118.075036763584</v>
      </c>
      <c r="DH61" s="3">
        <v>113.03229661659699</v>
      </c>
      <c r="DI61" s="4">
        <v>125.85302386499301</v>
      </c>
      <c r="DJ61" s="3">
        <v>158.851415413788</v>
      </c>
      <c r="DK61" s="4">
        <v>109.72511580823399</v>
      </c>
      <c r="DL61" s="3">
        <v>108.710342805157</v>
      </c>
      <c r="DM61" s="4">
        <v>105.60295134885899</v>
      </c>
      <c r="DN61" s="3">
        <v>121.798021854311</v>
      </c>
      <c r="DO61" s="4">
        <v>120.24084221595</v>
      </c>
      <c r="DP61" s="3">
        <v>126.06232255545</v>
      </c>
      <c r="DQ61" s="4"/>
      <c r="DR61" s="3">
        <v>146.91707642978699</v>
      </c>
      <c r="DS61" s="4">
        <v>109.191632043151</v>
      </c>
      <c r="DT61" s="3">
        <v>106.184503083441</v>
      </c>
      <c r="DU61" s="4">
        <v>107.74077217035099</v>
      </c>
      <c r="DV61" s="3">
        <v>134.51989285008</v>
      </c>
      <c r="DW61" s="4">
        <v>105.682584038793</v>
      </c>
      <c r="DX61" s="3">
        <v>149.84193181852001</v>
      </c>
      <c r="DY61" s="4">
        <v>109.946666666667</v>
      </c>
      <c r="DZ61" s="3">
        <v>107.067233734504</v>
      </c>
      <c r="EA61" s="4">
        <v>109.790146365219</v>
      </c>
      <c r="EB61" s="3">
        <v>144.01141661577199</v>
      </c>
      <c r="EC61" s="4">
        <v>117.68674698795201</v>
      </c>
      <c r="ED61" s="3">
        <v>119.44940071568401</v>
      </c>
      <c r="EE61" s="4">
        <v>123.260222041701</v>
      </c>
      <c r="EF61" s="3">
        <v>121.81616832779601</v>
      </c>
      <c r="EG61" s="4">
        <v>114.95889789631499</v>
      </c>
      <c r="EH61" s="3">
        <v>115.375573512782</v>
      </c>
      <c r="EI61" s="4">
        <v>108.55214903916701</v>
      </c>
      <c r="EJ61" s="3">
        <v>106.831263737629</v>
      </c>
      <c r="EK61" s="4">
        <v>111.255496021504</v>
      </c>
      <c r="EL61" s="3">
        <v>114.73818451757801</v>
      </c>
      <c r="EM61" s="4">
        <v>136.08896439851699</v>
      </c>
      <c r="EN61" s="3">
        <v>115.848174596127</v>
      </c>
      <c r="EO61" s="4">
        <v>105.807766365207</v>
      </c>
      <c r="EP61" s="3">
        <v>131.41643918714001</v>
      </c>
      <c r="EQ61" s="4">
        <v>116.22910950186601</v>
      </c>
      <c r="ER61" s="3">
        <v>127.475555791091</v>
      </c>
      <c r="ES61" s="4">
        <v>113.65223310560199</v>
      </c>
      <c r="ET61" s="3">
        <v>114.01417019449499</v>
      </c>
      <c r="EU61" s="4">
        <v>108.986085703199</v>
      </c>
      <c r="EV61" s="3">
        <v>106.574846598685</v>
      </c>
      <c r="EW61" s="4">
        <v>124.003060526293</v>
      </c>
      <c r="EX61" s="3">
        <v>126.257147045888</v>
      </c>
      <c r="EY61" s="4">
        <v>232.549521330825</v>
      </c>
      <c r="EZ61" s="3">
        <v>107.22163573598399</v>
      </c>
      <c r="FA61" s="4">
        <v>128.61561544884</v>
      </c>
      <c r="FB61" s="3">
        <v>108.297516322714</v>
      </c>
      <c r="FC61" s="4">
        <v>113.00218126482901</v>
      </c>
      <c r="FD61" s="3">
        <v>106.95134061569</v>
      </c>
      <c r="FE61" s="4">
        <v>322.91050975013502</v>
      </c>
      <c r="FF61" s="3">
        <v>131.66115257367099</v>
      </c>
      <c r="FG61" s="4">
        <v>103.77031520771899</v>
      </c>
      <c r="FH61" s="3">
        <v>240.329866914745</v>
      </c>
      <c r="FI61" s="4">
        <v>135.54644870175301</v>
      </c>
      <c r="FJ61" s="3">
        <v>150.576141644903</v>
      </c>
      <c r="FK61" s="4">
        <v>111.127066374858</v>
      </c>
      <c r="FL61" s="3">
        <v>142.14216636489499</v>
      </c>
      <c r="FM61" s="4">
        <v>108.232647232326</v>
      </c>
      <c r="FN61" s="3">
        <v>109.50876749982901</v>
      </c>
      <c r="FO61" s="4">
        <v>132.58324741882799</v>
      </c>
      <c r="FP61" s="3">
        <v>121.330944053526</v>
      </c>
      <c r="FQ61" s="4">
        <v>139.18348281016401</v>
      </c>
      <c r="FR61" s="3"/>
      <c r="FS61" s="4">
        <v>143.03145075173001</v>
      </c>
      <c r="FT61" s="3">
        <v>132.41093047388401</v>
      </c>
      <c r="FU61" s="4">
        <v>106.47590361445801</v>
      </c>
      <c r="FV61" s="3">
        <v>110.930275568707</v>
      </c>
      <c r="FW61" s="4">
        <v>108.289861984678</v>
      </c>
      <c r="FX61" s="3">
        <v>141.35480003425499</v>
      </c>
      <c r="FY61" s="4">
        <v>163.03904148569899</v>
      </c>
      <c r="FZ61" s="3">
        <v>105.03185560632301</v>
      </c>
      <c r="GA61" s="4">
        <v>422.62355739582398</v>
      </c>
      <c r="GB61" s="3">
        <v>144.47742973884701</v>
      </c>
      <c r="GC61" s="4">
        <v>110.115913894313</v>
      </c>
      <c r="GD61" s="3">
        <v>163.72769969253201</v>
      </c>
      <c r="GE61" s="4">
        <v>133.83560588552501</v>
      </c>
      <c r="GF61" s="3">
        <v>108.212282467999</v>
      </c>
      <c r="GG61" s="1" t="s">
        <v>59</v>
      </c>
      <c r="GH61">
        <f t="shared" si="3"/>
        <v>1.2612993868057476E-2</v>
      </c>
      <c r="GI61">
        <f t="shared" si="4"/>
        <v>5.9208879245600698E-2</v>
      </c>
      <c r="GJ61">
        <f t="shared" si="5"/>
        <v>7.4813440131434872E-2</v>
      </c>
      <c r="GK61">
        <f t="shared" si="6"/>
        <v>-9.2618319903671198E-3</v>
      </c>
      <c r="GL61">
        <f t="shared" si="7"/>
        <v>1.2495285983660676E-2</v>
      </c>
      <c r="GM61">
        <f t="shared" si="8"/>
        <v>3.1138839020098397E-2</v>
      </c>
      <c r="GN61">
        <f t="shared" si="9"/>
        <v>1.6264641598157326E-2</v>
      </c>
      <c r="GO61">
        <f t="shared" si="10"/>
        <v>1.7175572519082749E-2</v>
      </c>
      <c r="GP61">
        <f t="shared" si="11"/>
        <v>1.4106134356163036E-2</v>
      </c>
      <c r="GQ61">
        <f t="shared" si="12"/>
        <v>9.8068350668647497E-3</v>
      </c>
      <c r="GR61">
        <f t="shared" si="13"/>
        <v>8.9950476703901661E-3</v>
      </c>
      <c r="GS61">
        <f t="shared" si="14"/>
        <v>2.4114524600646448E-2</v>
      </c>
      <c r="GT61">
        <f t="shared" si="15"/>
        <v>6.3052737816247983E-2</v>
      </c>
      <c r="GU61">
        <f t="shared" si="16"/>
        <v>2.210982003495543E-2</v>
      </c>
      <c r="GV61">
        <f t="shared" si="17"/>
        <v>0.1794701779505028</v>
      </c>
      <c r="GW61">
        <f t="shared" si="18"/>
        <v>-1.3302737038152213E-3</v>
      </c>
      <c r="GX61">
        <f t="shared" si="19"/>
        <v>3.5407798465121321E-3</v>
      </c>
      <c r="GY61">
        <f t="shared" si="20"/>
        <v>-5.1893826424095346E-3</v>
      </c>
      <c r="GZ61">
        <f t="shared" si="21"/>
        <v>6.738107199177823E-2</v>
      </c>
      <c r="HA61">
        <f t="shared" si="22"/>
        <v>4.4143523831385645E-2</v>
      </c>
      <c r="HB61">
        <f t="shared" si="23"/>
        <v>-1.1844305320795057E-3</v>
      </c>
      <c r="HC61">
        <f t="shared" si="24"/>
        <v>4.1084845153007477E-2</v>
      </c>
      <c r="HD61">
        <f t="shared" si="25"/>
        <v>6.5162068631504866E-2</v>
      </c>
      <c r="HE61">
        <f t="shared" si="26"/>
        <v>-2.7674290445891536E-3</v>
      </c>
      <c r="HF61">
        <f t="shared" si="27"/>
        <v>-6.3782831851172395E-3</v>
      </c>
      <c r="HG61">
        <f t="shared" si="28"/>
        <v>8.3850931677731388E-4</v>
      </c>
      <c r="HH61">
        <f t="shared" si="29"/>
        <v>3.7996109151820834E-2</v>
      </c>
      <c r="HI61">
        <f t="shared" si="30"/>
        <v>-3.9354752235098989E-3</v>
      </c>
      <c r="HJ61">
        <f t="shared" si="31"/>
        <v>2.1084434366407834E-2</v>
      </c>
      <c r="HK61">
        <f t="shared" si="32"/>
        <v>2.3967713450441464E-2</v>
      </c>
      <c r="HL61">
        <f t="shared" si="33"/>
        <v>1.9256848386220327E-2</v>
      </c>
      <c r="HM61">
        <f t="shared" si="34"/>
        <v>5.8003694197259481E-3</v>
      </c>
      <c r="HN61">
        <f t="shared" si="35"/>
        <v>0.14421817661442837</v>
      </c>
      <c r="HO61">
        <f t="shared" si="36"/>
        <v>2.4719866147961289E-2</v>
      </c>
      <c r="HP61">
        <f t="shared" si="37"/>
        <v>5.4774125298748144E-2</v>
      </c>
      <c r="HQ61">
        <f t="shared" si="38"/>
        <v>5.0290135396515723E-2</v>
      </c>
      <c r="HR61">
        <f t="shared" si="39"/>
        <v>5.9645561714414708E-2</v>
      </c>
      <c r="HS61">
        <f t="shared" si="40"/>
        <v>1.4073181213756447E-2</v>
      </c>
      <c r="HT61">
        <f t="shared" si="41"/>
        <v>3.5364021300545723E-2</v>
      </c>
      <c r="HU61" t="str">
        <f t="shared" si="42"/>
        <v/>
      </c>
      <c r="HV61">
        <f t="shared" si="43"/>
        <v>1.1273524302655158E-2</v>
      </c>
      <c r="HW61">
        <f t="shared" si="44"/>
        <v>1.4033740075438672E-3</v>
      </c>
      <c r="HX61">
        <f t="shared" si="45"/>
        <v>5.570653710313711E-2</v>
      </c>
      <c r="HY61">
        <f t="shared" si="46"/>
        <v>8.0635604599299526E-3</v>
      </c>
      <c r="HZ61">
        <f t="shared" si="47"/>
        <v>3.3178500331909611E-4</v>
      </c>
      <c r="IA61">
        <f t="shared" si="48"/>
        <v>1.9047619047621644E-2</v>
      </c>
      <c r="IB61">
        <f t="shared" si="49"/>
        <v>-7.0056497175150501E-3</v>
      </c>
      <c r="IC61">
        <f t="shared" si="50"/>
        <v>4.3697478991640004E-3</v>
      </c>
      <c r="ID61">
        <f t="shared" si="51"/>
        <v>4.7074646940101772E-3</v>
      </c>
      <c r="IE61">
        <f t="shared" si="52"/>
        <v>2.7444677207353552E-2</v>
      </c>
      <c r="IF61">
        <f t="shared" si="53"/>
        <v>6.4646070883276341E-3</v>
      </c>
      <c r="IG61">
        <f t="shared" si="54"/>
        <v>2.3793103448278563E-2</v>
      </c>
      <c r="IH61">
        <f t="shared" si="55"/>
        <v>3.8018157657491169E-2</v>
      </c>
      <c r="II61">
        <f t="shared" si="56"/>
        <v>0.10346619819841596</v>
      </c>
      <c r="IJ61">
        <f t="shared" si="57"/>
        <v>1.2175349505951338E-2</v>
      </c>
      <c r="IK61">
        <f t="shared" si="58"/>
        <v>2.6516145970067573E-2</v>
      </c>
      <c r="IL61">
        <f t="shared" si="59"/>
        <v>-4.6012269938664474E-3</v>
      </c>
      <c r="IM61">
        <f t="shared" si="60"/>
        <v>6.3400899261840449E-2</v>
      </c>
      <c r="IN61">
        <f t="shared" si="61"/>
        <v>5.5038888244710371E-2</v>
      </c>
      <c r="IO61">
        <f t="shared" si="62"/>
        <v>3.3244680851662878E-4</v>
      </c>
      <c r="IP61">
        <f t="shared" si="63"/>
        <v>8.1858820309941294E-3</v>
      </c>
      <c r="IQ61">
        <f t="shared" si="64"/>
        <v>2.7781496853622745E-3</v>
      </c>
      <c r="IR61">
        <f t="shared" si="65"/>
        <v>1.5385322003885982E-2</v>
      </c>
      <c r="IS61">
        <f t="shared" si="66"/>
        <v>6.7850264232609536E-2</v>
      </c>
      <c r="IT61">
        <f t="shared" si="67"/>
        <v>2.7141518344902194E-2</v>
      </c>
      <c r="IU61">
        <f t="shared" si="68"/>
        <v>5.0235589095055655E-3</v>
      </c>
      <c r="IV61">
        <f t="shared" si="69"/>
        <v>0.16990428094438448</v>
      </c>
      <c r="IW61">
        <f t="shared" si="70"/>
        <v>-1.8447223180677264E-2</v>
      </c>
      <c r="IX61">
        <f t="shared" si="71"/>
        <v>-2.8075155030418131E-3</v>
      </c>
      <c r="IY61">
        <f t="shared" si="72"/>
        <v>6.9510055338126708E-3</v>
      </c>
      <c r="IZ61">
        <f t="shared" si="73"/>
        <v>3.3194294548327008E-2</v>
      </c>
      <c r="JA61">
        <f t="shared" si="74"/>
        <v>0</v>
      </c>
      <c r="JB61">
        <f t="shared" si="75"/>
        <v>-1.0263028515238748E-2</v>
      </c>
      <c r="JC61">
        <f t="shared" si="76"/>
        <v>1.0679323642833305E-2</v>
      </c>
      <c r="JD61">
        <f t="shared" si="77"/>
        <v>4.3337955613186541E-2</v>
      </c>
      <c r="JE61">
        <f t="shared" si="78"/>
        <v>6.1781427668978983E-2</v>
      </c>
      <c r="JF61">
        <f t="shared" si="79"/>
        <v>-6.9033530572005786E-3</v>
      </c>
      <c r="JG61">
        <f t="shared" si="80"/>
        <v>1.2554080601001605E-2</v>
      </c>
      <c r="JH61">
        <f t="shared" si="81"/>
        <v>4.0509259259256858E-2</v>
      </c>
      <c r="JI61">
        <f t="shared" si="82"/>
        <v>6.4757843435879758E-2</v>
      </c>
      <c r="JJ61">
        <f t="shared" si="83"/>
        <v>0.13802145487860606</v>
      </c>
      <c r="JK61">
        <f t="shared" si="84"/>
        <v>1.8194380469834348E-2</v>
      </c>
      <c r="JL61">
        <f t="shared" si="85"/>
        <v>-4.0257648953545555E-4</v>
      </c>
      <c r="JM61">
        <f t="shared" si="86"/>
        <v>2.5819958129799314E-2</v>
      </c>
      <c r="JN61">
        <f t="shared" si="87"/>
        <v>1.9946896273666193E-2</v>
      </c>
      <c r="JO61">
        <f t="shared" si="88"/>
        <v>7.6464170890023997E-2</v>
      </c>
      <c r="JP61">
        <f t="shared" si="89"/>
        <v>6.1764717914696288E-2</v>
      </c>
      <c r="JQ61">
        <f t="shared" si="90"/>
        <v>2.2168230340938733E-2</v>
      </c>
      <c r="JR61">
        <f t="shared" si="91"/>
        <v>9.8290032524790405E-3</v>
      </c>
      <c r="JS61">
        <f t="shared" si="92"/>
        <v>9.4528267374793806E-4</v>
      </c>
      <c r="JT61">
        <f t="shared" si="93"/>
        <v>3.0395913154531495E-2</v>
      </c>
      <c r="JU61">
        <f t="shared" si="94"/>
        <v>9.8369648062818005E-2</v>
      </c>
      <c r="JV61">
        <f t="shared" si="95"/>
        <v>2.7472201673693908E-2</v>
      </c>
      <c r="JW61">
        <f t="shared" si="96"/>
        <v>5.8710283746894465E-3</v>
      </c>
      <c r="JX61">
        <f t="shared" si="97"/>
        <v>5.4807101544731562E-3</v>
      </c>
      <c r="JY61">
        <f t="shared" si="98"/>
        <v>3.9424910463118579E-2</v>
      </c>
      <c r="JZ61">
        <f t="shared" si="99"/>
        <v>9.4125641067126287E-2</v>
      </c>
      <c r="KA61">
        <f t="shared" si="100"/>
        <v>6.6301703163015091E-2</v>
      </c>
      <c r="KB61">
        <f t="shared" si="101"/>
        <v>2.2312692385351163E-4</v>
      </c>
      <c r="KC61">
        <f t="shared" si="102"/>
        <v>-8.0488295661185205E-4</v>
      </c>
      <c r="KD61">
        <f t="shared" si="103"/>
        <v>5.9020693119039569E-2</v>
      </c>
      <c r="KE61">
        <f t="shared" si="104"/>
        <v>0.2371541501976282</v>
      </c>
      <c r="KF61">
        <f t="shared" si="105"/>
        <v>2.8238182934310352E-2</v>
      </c>
      <c r="KG61">
        <f t="shared" si="106"/>
        <v>5.8294265078691065E-3</v>
      </c>
      <c r="KH61">
        <f t="shared" si="107"/>
        <v>1.0421305780708989E-2</v>
      </c>
      <c r="KI61">
        <f t="shared" si="108"/>
        <v>4.4426025036243821E-3</v>
      </c>
      <c r="KJ61">
        <f t="shared" si="109"/>
        <v>8.4577282070283921E-3</v>
      </c>
      <c r="KK61">
        <f t="shared" si="110"/>
        <v>4.414532765931356E-2</v>
      </c>
      <c r="KL61">
        <f t="shared" si="111"/>
        <v>9.8663271801373575E-3</v>
      </c>
      <c r="KM61">
        <f t="shared" si="112"/>
        <v>4.1817643762061874E-2</v>
      </c>
      <c r="KN61">
        <f t="shared" si="113"/>
        <v>6.6631757279904669E-3</v>
      </c>
      <c r="KO61">
        <f t="shared" si="114"/>
        <v>4.7514539436774861E-2</v>
      </c>
      <c r="KP61">
        <f t="shared" si="115"/>
        <v>0.11018553578189882</v>
      </c>
      <c r="KQ61">
        <f t="shared" si="116"/>
        <v>-2.7884454404875081E-3</v>
      </c>
      <c r="KR61">
        <f t="shared" si="117"/>
        <v>-6.5067897581865264E-3</v>
      </c>
      <c r="KS61">
        <f t="shared" si="118"/>
        <v>1.1391298725357268E-2</v>
      </c>
      <c r="KT61">
        <f t="shared" si="119"/>
        <v>1.9474109306292453E-2</v>
      </c>
      <c r="KU61">
        <f t="shared" si="120"/>
        <v>4.1893413022191073E-2</v>
      </c>
      <c r="KV61">
        <f t="shared" si="121"/>
        <v>4.8622209147603623E-2</v>
      </c>
      <c r="KW61" t="str">
        <f t="shared" si="122"/>
        <v/>
      </c>
      <c r="KX61">
        <f t="shared" si="123"/>
        <v>7.2367744942197998E-2</v>
      </c>
      <c r="KY61">
        <f t="shared" si="124"/>
        <v>1.9047619047612319E-2</v>
      </c>
      <c r="KZ61">
        <f t="shared" si="125"/>
        <v>6.9700827498373474E-3</v>
      </c>
      <c r="LA61">
        <f t="shared" si="126"/>
        <v>7.5757098854709604E-3</v>
      </c>
      <c r="LB61">
        <f t="shared" si="127"/>
        <v>6.9423535016675197E-2</v>
      </c>
      <c r="LC61">
        <f t="shared" si="128"/>
        <v>-7.6251041891813864E-3</v>
      </c>
      <c r="LD61">
        <f t="shared" si="129"/>
        <v>7.9883313859658189E-2</v>
      </c>
      <c r="LE61">
        <f t="shared" si="130"/>
        <v>-4.2566037735848328E-3</v>
      </c>
      <c r="LF61">
        <f t="shared" si="131"/>
        <v>2.0351845463954854E-2</v>
      </c>
      <c r="LG61">
        <f t="shared" si="132"/>
        <v>9.1863517060351008E-3</v>
      </c>
      <c r="LH61">
        <f t="shared" si="133"/>
        <v>4.6913189499046437E-2</v>
      </c>
      <c r="LI61">
        <f t="shared" si="134"/>
        <v>4.2698548249362034E-2</v>
      </c>
      <c r="LJ61">
        <f t="shared" si="135"/>
        <v>1.577236593450726E-2</v>
      </c>
      <c r="LK61">
        <f t="shared" si="136"/>
        <v>6.6541705716971267E-2</v>
      </c>
      <c r="LL61">
        <f t="shared" si="137"/>
        <v>3.7474849094562224E-2</v>
      </c>
      <c r="LM61">
        <f t="shared" si="138"/>
        <v>3.2710869976654289E-2</v>
      </c>
      <c r="LN61">
        <f t="shared" si="139"/>
        <v>2.8525641025641812E-2</v>
      </c>
      <c r="LO61">
        <f t="shared" si="140"/>
        <v>-6.1778135911862986E-3</v>
      </c>
      <c r="LP61">
        <f t="shared" si="141"/>
        <v>-1.1155711824084591E-3</v>
      </c>
      <c r="LQ61">
        <f t="shared" si="142"/>
        <v>2.7622492601127258E-2</v>
      </c>
      <c r="LR61">
        <f t="shared" si="143"/>
        <v>1.1748909029878574E-2</v>
      </c>
      <c r="LS61">
        <f t="shared" si="144"/>
        <v>9.5827893563750655E-2</v>
      </c>
      <c r="LT61">
        <f t="shared" si="145"/>
        <v>2.0090157242754092E-2</v>
      </c>
      <c r="LU61">
        <f t="shared" si="146"/>
        <v>-1.6786610760689324E-2</v>
      </c>
      <c r="LV61">
        <f t="shared" si="147"/>
        <v>1.9962335216571425E-2</v>
      </c>
      <c r="LW61">
        <f t="shared" si="148"/>
        <v>4.8042480677805699E-3</v>
      </c>
      <c r="LX61">
        <f t="shared" si="149"/>
        <v>4.5280723100984632E-2</v>
      </c>
      <c r="LY61">
        <f t="shared" si="150"/>
        <v>-4.024900719136193E-4</v>
      </c>
      <c r="LZ61">
        <f t="shared" si="151"/>
        <v>1.4670578821018188E-2</v>
      </c>
      <c r="MA61">
        <f t="shared" si="152"/>
        <v>-4.0675208460405621E-4</v>
      </c>
      <c r="MB61">
        <f t="shared" si="153"/>
        <v>-9.6004237427593786E-4</v>
      </c>
      <c r="MC61">
        <f t="shared" si="154"/>
        <v>4.7953334610475906E-2</v>
      </c>
      <c r="MD61">
        <f t="shared" si="155"/>
        <v>5.6946489936187117E-2</v>
      </c>
      <c r="ME61">
        <f t="shared" si="156"/>
        <v>8.3350707780863287E-2</v>
      </c>
      <c r="MF61">
        <f t="shared" si="157"/>
        <v>-5.0365040736497502E-3</v>
      </c>
      <c r="MG61">
        <f t="shared" si="158"/>
        <v>3.5093367675459675E-2</v>
      </c>
      <c r="MH61">
        <f t="shared" si="159"/>
        <v>-1.8174107954294083E-4</v>
      </c>
      <c r="MI61">
        <f t="shared" si="160"/>
        <v>4.2505684051762804E-2</v>
      </c>
      <c r="MJ61">
        <f t="shared" si="161"/>
        <v>4.0397762585437924E-3</v>
      </c>
      <c r="MK61">
        <f t="shared" si="162"/>
        <v>0.26481459726461787</v>
      </c>
      <c r="ML61">
        <f t="shared" si="163"/>
        <v>4.0875912408758319E-2</v>
      </c>
      <c r="MM61">
        <f t="shared" si="164"/>
        <v>-2.1300495951837028E-3</v>
      </c>
      <c r="MN61">
        <f t="shared" si="165"/>
        <v>6.8870803662259172E-2</v>
      </c>
      <c r="MO61">
        <f t="shared" si="166"/>
        <v>7.1509194450174896E-2</v>
      </c>
      <c r="MP61">
        <f t="shared" si="167"/>
        <v>5.4877592662193608E-2</v>
      </c>
      <c r="MQ61">
        <f t="shared" si="168"/>
        <v>1.1113559802279127E-2</v>
      </c>
      <c r="MR61">
        <f t="shared" si="169"/>
        <v>2.5673940949904051E-3</v>
      </c>
      <c r="MS61">
        <f t="shared" si="170"/>
        <v>1.1445010407818534E-2</v>
      </c>
      <c r="MT61">
        <f t="shared" si="171"/>
        <v>9.0653329165368834E-3</v>
      </c>
      <c r="MU61">
        <f t="shared" si="172"/>
        <v>8.8249100297297378E-2</v>
      </c>
      <c r="MV61">
        <f t="shared" si="173"/>
        <v>4.7770394731374344E-2</v>
      </c>
      <c r="MW61">
        <f t="shared" si="174"/>
        <v>8.7602750726368361E-2</v>
      </c>
      <c r="MX61" t="str">
        <f t="shared" si="175"/>
        <v/>
      </c>
      <c r="MY61">
        <f t="shared" si="176"/>
        <v>1.8556474188178518E-2</v>
      </c>
      <c r="MZ61">
        <f t="shared" si="177"/>
        <v>0.22183210979891554</v>
      </c>
      <c r="NA61">
        <f t="shared" si="178"/>
        <v>3.0123339658447934E-2</v>
      </c>
      <c r="NB61">
        <f t="shared" si="179"/>
        <v>1.0444743935307699E-2</v>
      </c>
      <c r="NC61">
        <f t="shared" si="180"/>
        <v>1.248027624688075E-2</v>
      </c>
      <c r="ND61">
        <f t="shared" si="181"/>
        <v>8.1396263004789748E-2</v>
      </c>
      <c r="NE61">
        <f t="shared" si="182"/>
        <v>0.10460331897584263</v>
      </c>
      <c r="NF61">
        <f t="shared" si="183"/>
        <v>1.063075832743321E-2</v>
      </c>
      <c r="NG61">
        <f t="shared" si="184"/>
        <v>0.65386471764462506</v>
      </c>
      <c r="NH61">
        <f t="shared" si="185"/>
        <v>2.5567944507326246E-2</v>
      </c>
      <c r="NI61">
        <f t="shared" si="186"/>
        <v>1.2451619638629952E-2</v>
      </c>
      <c r="NJ61">
        <f t="shared" si="187"/>
        <v>9.4568062794747387E-2</v>
      </c>
      <c r="NK61">
        <f t="shared" si="188"/>
        <v>7.9617201093709067E-2</v>
      </c>
      <c r="NL61">
        <f t="shared" si="189"/>
        <v>-5.2882072977273875E-3</v>
      </c>
    </row>
    <row r="62" spans="1:376" x14ac:dyDescent="0.4">
      <c r="A62" s="1" t="s">
        <v>60</v>
      </c>
      <c r="B62" s="3">
        <v>112.618838270935</v>
      </c>
      <c r="C62" s="4">
        <v>124.818321955516</v>
      </c>
      <c r="D62" s="3">
        <v>153.036883743017</v>
      </c>
      <c r="E62" s="4">
        <v>105.521047291445</v>
      </c>
      <c r="F62" s="3">
        <v>110.375709916994</v>
      </c>
      <c r="G62" s="4">
        <v>127.766695354069</v>
      </c>
      <c r="H62" s="3">
        <v>103.127672263119</v>
      </c>
      <c r="I62" s="4">
        <v>111.13423517169601</v>
      </c>
      <c r="J62" s="3">
        <v>109.75703194137</v>
      </c>
      <c r="K62" s="4">
        <v>117.333333333333</v>
      </c>
      <c r="L62" s="3">
        <v>109.565372025619</v>
      </c>
      <c r="M62" s="4">
        <v>110.099428199028</v>
      </c>
      <c r="N62" s="3">
        <v>142.40310525427</v>
      </c>
      <c r="O62" s="4">
        <v>116.579633790949</v>
      </c>
      <c r="P62" s="3">
        <v>374.167777711886</v>
      </c>
      <c r="Q62" s="4">
        <v>107.812387856169</v>
      </c>
      <c r="R62" s="3">
        <v>103.61460963602001</v>
      </c>
      <c r="S62" s="4">
        <v>109.040116940068</v>
      </c>
      <c r="T62" s="3">
        <v>146.840499730527</v>
      </c>
      <c r="U62" s="4">
        <v>132.83152323261299</v>
      </c>
      <c r="V62" s="3">
        <v>104.36537332536101</v>
      </c>
      <c r="W62" s="4">
        <v>130.97101731626501</v>
      </c>
      <c r="X62" s="3">
        <v>133.63068760276201</v>
      </c>
      <c r="Y62" s="4">
        <v>99.8539210365645</v>
      </c>
      <c r="Z62" s="3">
        <v>106.56637149726799</v>
      </c>
      <c r="AA62" s="4">
        <v>105.81858542659199</v>
      </c>
      <c r="AB62" s="3">
        <v>148.31365324159299</v>
      </c>
      <c r="AC62" s="4">
        <v>108.820589630104</v>
      </c>
      <c r="AD62" s="3">
        <v>115.77510303255499</v>
      </c>
      <c r="AE62" s="4">
        <v>111.71954831137</v>
      </c>
      <c r="AF62" s="3">
        <v>107.613050944476</v>
      </c>
      <c r="AG62" s="4">
        <v>105.462360546635</v>
      </c>
      <c r="AH62" s="3">
        <v>129.98782691626801</v>
      </c>
      <c r="AI62" s="4">
        <v>113.440991477133</v>
      </c>
      <c r="AJ62" s="3">
        <v>116.052461836164</v>
      </c>
      <c r="AK62" s="4">
        <v>122.775399864834</v>
      </c>
      <c r="AL62" s="3">
        <v>129.31546917016601</v>
      </c>
      <c r="AM62" s="4">
        <v>114.807199470314</v>
      </c>
      <c r="AN62" s="3">
        <v>115.16779588540901</v>
      </c>
      <c r="AO62" s="4"/>
      <c r="AP62" s="3">
        <v>129.05253129456401</v>
      </c>
      <c r="AQ62" s="4">
        <v>115.338783085458</v>
      </c>
      <c r="AR62" s="3">
        <v>121.95246268721699</v>
      </c>
      <c r="AS62" s="4">
        <v>110.57927306776</v>
      </c>
      <c r="AT62" s="3">
        <v>107.122405153901</v>
      </c>
      <c r="AU62" s="4">
        <v>107.762956483709</v>
      </c>
      <c r="AV62" s="3">
        <v>101.679797390592</v>
      </c>
      <c r="AW62" s="4">
        <v>107.149256405662</v>
      </c>
      <c r="AX62" s="3">
        <v>106.70475850370499</v>
      </c>
      <c r="AY62" s="4">
        <v>111.352117784939</v>
      </c>
      <c r="AZ62" s="3">
        <v>101.65370516929799</v>
      </c>
      <c r="BA62" s="4">
        <v>118.38453183436999</v>
      </c>
      <c r="BB62" s="3">
        <v>119.795285372482</v>
      </c>
      <c r="BC62" s="4">
        <v>151.18441677087699</v>
      </c>
      <c r="BD62" s="3">
        <v>107.606831970456</v>
      </c>
      <c r="BE62" s="4">
        <v>117.949095154684</v>
      </c>
      <c r="BF62" s="3">
        <v>111.18308249190299</v>
      </c>
      <c r="BG62" s="4">
        <v>132.17956270893399</v>
      </c>
      <c r="BH62" s="3">
        <v>197.30094053252401</v>
      </c>
      <c r="BI62" s="4">
        <v>116.870696250956</v>
      </c>
      <c r="BJ62" s="3">
        <v>108.595511529375</v>
      </c>
      <c r="BK62" s="4">
        <v>105.06959474916</v>
      </c>
      <c r="BL62" s="3">
        <v>109.396977651238</v>
      </c>
      <c r="BM62" s="4">
        <v>127.41016098689801</v>
      </c>
      <c r="BN62" s="3">
        <v>112.253566666667</v>
      </c>
      <c r="BO62" s="4">
        <v>106.287844380775</v>
      </c>
      <c r="BP62" s="3">
        <v>172.647803068293</v>
      </c>
      <c r="BQ62" s="4">
        <v>99.981115492401599</v>
      </c>
      <c r="BR62" s="3">
        <v>103.138075313808</v>
      </c>
      <c r="BS62" s="4">
        <v>105.62125728640601</v>
      </c>
      <c r="BT62" s="3">
        <v>120.214876412474</v>
      </c>
      <c r="BU62" s="4">
        <v>180.61639131843799</v>
      </c>
      <c r="BV62" s="3">
        <v>106.363788767812</v>
      </c>
      <c r="BW62" s="4">
        <v>108.600535492719</v>
      </c>
      <c r="BX62" s="3">
        <v>124.72233364477501</v>
      </c>
      <c r="BY62" s="4">
        <v>127.480511617346</v>
      </c>
      <c r="BZ62" s="3">
        <v>110.422535211268</v>
      </c>
      <c r="CA62" s="4">
        <v>116.344353878964</v>
      </c>
      <c r="CB62" s="3">
        <v>142.84574899401099</v>
      </c>
      <c r="CC62" s="4">
        <v>130.17877022005101</v>
      </c>
      <c r="CD62" s="3">
        <v>277.54946064411598</v>
      </c>
      <c r="CE62" s="4">
        <v>117.070565458308</v>
      </c>
      <c r="CF62" s="3">
        <v>104.023593848747</v>
      </c>
      <c r="CG62" s="4">
        <v>103.111267358059</v>
      </c>
      <c r="CH62" s="3">
        <v>115.69666974654</v>
      </c>
      <c r="CI62" s="4">
        <v>133.78938789142001</v>
      </c>
      <c r="CJ62" s="3">
        <v>145.36963972471199</v>
      </c>
      <c r="CK62" s="4">
        <v>99.376905950000094</v>
      </c>
      <c r="CL62" s="3">
        <v>109.535424015313</v>
      </c>
      <c r="CM62" s="4">
        <v>112.445411251604</v>
      </c>
      <c r="CN62" s="3">
        <v>116.805276742185</v>
      </c>
      <c r="CO62" s="4">
        <v>146.685427787214</v>
      </c>
      <c r="CP62" s="3">
        <v>124.52732338397399</v>
      </c>
      <c r="CQ62" s="4">
        <v>107.089874137728</v>
      </c>
      <c r="CR62" s="3">
        <v>115.58234315835</v>
      </c>
      <c r="CS62" s="4">
        <v>123.974472922831</v>
      </c>
      <c r="CT62" s="3">
        <v>141.58048332280501</v>
      </c>
      <c r="CU62" s="4">
        <v>134.66919033577801</v>
      </c>
      <c r="CV62" s="3">
        <v>106.726259765053</v>
      </c>
      <c r="CW62" s="4">
        <v>108.475748475749</v>
      </c>
      <c r="CX62" s="3">
        <v>136.47770864930399</v>
      </c>
      <c r="CY62" s="4">
        <v>247.80554027575599</v>
      </c>
      <c r="CZ62" s="3">
        <v>110.44825862356301</v>
      </c>
      <c r="DA62" s="4">
        <v>130.77665632140099</v>
      </c>
      <c r="DB62" s="3">
        <v>108.034973204704</v>
      </c>
      <c r="DC62" s="4">
        <v>107.136033009434</v>
      </c>
      <c r="DD62" s="3">
        <v>106.085708463644</v>
      </c>
      <c r="DE62" s="4">
        <v>123.36267173174799</v>
      </c>
      <c r="DF62" s="3">
        <v>121.209121785541</v>
      </c>
      <c r="DG62" s="4">
        <v>118.980412674863</v>
      </c>
      <c r="DH62" s="3">
        <v>112.43490415300001</v>
      </c>
      <c r="DI62" s="4">
        <v>130.079178066689</v>
      </c>
      <c r="DJ62" s="3">
        <v>161.56034132466499</v>
      </c>
      <c r="DK62" s="4">
        <v>109.80364947703001</v>
      </c>
      <c r="DL62" s="3">
        <v>107.13836748376001</v>
      </c>
      <c r="DM62" s="4">
        <v>105.756667435247</v>
      </c>
      <c r="DN62" s="3">
        <v>126.08668459566</v>
      </c>
      <c r="DO62" s="4">
        <v>122.635994134371</v>
      </c>
      <c r="DP62" s="3">
        <v>127.03205207672001</v>
      </c>
      <c r="DQ62" s="4"/>
      <c r="DR62" s="3">
        <v>145.13884633595799</v>
      </c>
      <c r="DS62" s="4">
        <v>107.762956483709</v>
      </c>
      <c r="DT62" s="3">
        <v>105.96971095356</v>
      </c>
      <c r="DU62" s="4">
        <v>107.560756522574</v>
      </c>
      <c r="DV62" s="3">
        <v>135.55783279099199</v>
      </c>
      <c r="DW62" s="4">
        <v>103.399743206392</v>
      </c>
      <c r="DX62" s="3">
        <v>153.33982495378601</v>
      </c>
      <c r="DY62" s="4">
        <v>109.25</v>
      </c>
      <c r="DZ62" s="3">
        <v>107.39299610894901</v>
      </c>
      <c r="EA62" s="4">
        <v>109.361836301376</v>
      </c>
      <c r="EB62" s="3">
        <v>142.13928513118799</v>
      </c>
      <c r="EC62" s="4">
        <v>120.77108433735</v>
      </c>
      <c r="ED62" s="3">
        <v>118.822599859758</v>
      </c>
      <c r="EE62" s="4">
        <v>125.10154346060099</v>
      </c>
      <c r="EF62" s="3">
        <v>123.794758213363</v>
      </c>
      <c r="EG62" s="4">
        <v>115.75246858951201</v>
      </c>
      <c r="EH62" s="3">
        <v>115.231758525543</v>
      </c>
      <c r="EI62" s="4">
        <v>108.082734340619</v>
      </c>
      <c r="EJ62" s="3">
        <v>105.84765834448901</v>
      </c>
      <c r="EK62" s="4">
        <v>111.255496021504</v>
      </c>
      <c r="EL62" s="3">
        <v>115.491184759051</v>
      </c>
      <c r="EM62" s="4">
        <v>147.110564214824</v>
      </c>
      <c r="EN62" s="3">
        <v>116.045695753968</v>
      </c>
      <c r="EO62" s="4">
        <v>103.082567925555</v>
      </c>
      <c r="EP62" s="3">
        <v>131.78040643008799</v>
      </c>
      <c r="EQ62" s="4">
        <v>120.891109627253</v>
      </c>
      <c r="ER62" s="3">
        <v>130.11473541959199</v>
      </c>
      <c r="ES62" s="4">
        <v>113.55689495070099</v>
      </c>
      <c r="ET62" s="3">
        <v>114.406678661757</v>
      </c>
      <c r="EU62" s="4">
        <v>108.586950496147</v>
      </c>
      <c r="EV62" s="3">
        <v>105.275239482629</v>
      </c>
      <c r="EW62" s="4">
        <v>123.31285011308</v>
      </c>
      <c r="EX62" s="3">
        <v>127.078141035039</v>
      </c>
      <c r="EY62" s="4">
        <v>228.43795747589999</v>
      </c>
      <c r="EZ62" s="3">
        <v>105.431453800668</v>
      </c>
      <c r="FA62" s="4">
        <v>131.73599429954299</v>
      </c>
      <c r="FB62" s="3">
        <v>106.840775615998</v>
      </c>
      <c r="FC62" s="4">
        <v>112.347941685431</v>
      </c>
      <c r="FD62" s="3">
        <v>105.594174114532</v>
      </c>
      <c r="FE62" s="4">
        <v>331.32621649902802</v>
      </c>
      <c r="FF62" s="3">
        <v>131.59959990767101</v>
      </c>
      <c r="FG62" s="4">
        <v>103.24574961360101</v>
      </c>
      <c r="FH62" s="3">
        <v>272.53548722653301</v>
      </c>
      <c r="FI62" s="4">
        <v>137.59736898615299</v>
      </c>
      <c r="FJ62" s="3">
        <v>154.57479485081899</v>
      </c>
      <c r="FK62" s="4">
        <v>110.206659111945</v>
      </c>
      <c r="FL62" s="3">
        <v>143.27966769624001</v>
      </c>
      <c r="FM62" s="4">
        <v>109.14481553573999</v>
      </c>
      <c r="FN62" s="3">
        <v>110.356883728917</v>
      </c>
      <c r="FO62" s="4">
        <v>131.935105015917</v>
      </c>
      <c r="FP62" s="3">
        <v>122.726296492412</v>
      </c>
      <c r="FQ62" s="4">
        <v>141.614349775785</v>
      </c>
      <c r="FR62" s="3"/>
      <c r="FS62" s="4">
        <v>145.02273013883001</v>
      </c>
      <c r="FT62" s="3">
        <v>150.36319612590799</v>
      </c>
      <c r="FU62" s="4">
        <v>107.764780050434</v>
      </c>
      <c r="FV62" s="3">
        <v>110.33845015720399</v>
      </c>
      <c r="FW62" s="4">
        <v>107.701632535448</v>
      </c>
      <c r="FX62" s="3">
        <v>145.44146612999899</v>
      </c>
      <c r="FY62" s="4">
        <v>167.57571585779701</v>
      </c>
      <c r="FZ62" s="3">
        <v>105.252820239435</v>
      </c>
      <c r="GA62" s="4">
        <v>502.88080345344099</v>
      </c>
      <c r="GB62" s="3">
        <v>143.85162464786501</v>
      </c>
      <c r="GC62" s="4">
        <v>110.085094218601</v>
      </c>
      <c r="GD62" s="3"/>
      <c r="GE62" s="4">
        <v>136.359294353286</v>
      </c>
      <c r="GF62" s="3">
        <v>107.52193297857001</v>
      </c>
      <c r="GG62" s="1" t="s">
        <v>60</v>
      </c>
      <c r="GH62">
        <f t="shared" si="3"/>
        <v>1.8972750868399224E-2</v>
      </c>
      <c r="GI62">
        <f t="shared" si="4"/>
        <v>5.2466524995356201E-2</v>
      </c>
      <c r="GJ62">
        <f t="shared" si="5"/>
        <v>7.5490769828729265E-2</v>
      </c>
      <c r="GK62">
        <f t="shared" si="6"/>
        <v>-6.2459215064781803E-3</v>
      </c>
      <c r="GL62">
        <f t="shared" si="7"/>
        <v>1.5525297693808948E-2</v>
      </c>
      <c r="GM62">
        <f t="shared" si="8"/>
        <v>5.1313850100181524E-2</v>
      </c>
      <c r="GN62">
        <f t="shared" si="9"/>
        <v>1.0061695112975277E-2</v>
      </c>
      <c r="GO62">
        <f t="shared" si="10"/>
        <v>1.328273244781375E-2</v>
      </c>
      <c r="GP62">
        <f t="shared" si="11"/>
        <v>8.5203341970545576E-3</v>
      </c>
      <c r="GQ62">
        <f t="shared" si="12"/>
        <v>2.8638223261244766E-2</v>
      </c>
      <c r="GR62">
        <f t="shared" si="13"/>
        <v>1.8307702549757998E-2</v>
      </c>
      <c r="GS62">
        <f t="shared" si="14"/>
        <v>2.2831495973547167E-2</v>
      </c>
      <c r="GT62">
        <f t="shared" si="15"/>
        <v>6.1525028126204973E-2</v>
      </c>
      <c r="GU62">
        <f t="shared" si="16"/>
        <v>-1.9286541617816733E-3</v>
      </c>
      <c r="GV62">
        <f t="shared" si="17"/>
        <v>0.16667215165387961</v>
      </c>
      <c r="GW62">
        <f t="shared" si="18"/>
        <v>-4.8032330727396655E-3</v>
      </c>
      <c r="GX62">
        <f t="shared" si="19"/>
        <v>-1.0090027831620607E-2</v>
      </c>
      <c r="GY62">
        <f t="shared" si="20"/>
        <v>-8.3308714918746141E-3</v>
      </c>
      <c r="GZ62">
        <f t="shared" si="21"/>
        <v>6.3354500951050108E-2</v>
      </c>
      <c r="HA62">
        <f t="shared" si="22"/>
        <v>5.3880863003833657E-2</v>
      </c>
      <c r="HB62">
        <f t="shared" si="23"/>
        <v>-6.3765331343607068E-3</v>
      </c>
      <c r="HC62">
        <f t="shared" si="24"/>
        <v>3.1071815229152699E-2</v>
      </c>
      <c r="HD62">
        <f t="shared" si="25"/>
        <v>7.6585738933697023E-2</v>
      </c>
      <c r="HE62">
        <f t="shared" si="26"/>
        <v>-2.2553432344081248E-3</v>
      </c>
      <c r="HF62">
        <f t="shared" si="27"/>
        <v>-4.7613605095939704E-3</v>
      </c>
      <c r="HG62">
        <f t="shared" si="28"/>
        <v>-1.9462612648525335E-3</v>
      </c>
      <c r="HH62">
        <f t="shared" si="29"/>
        <v>3.0916158370877689E-2</v>
      </c>
      <c r="HI62">
        <f t="shared" si="30"/>
        <v>-6.3959110298006383E-4</v>
      </c>
      <c r="HJ62">
        <f t="shared" si="31"/>
        <v>1.0337405579978753E-2</v>
      </c>
      <c r="HK62">
        <f t="shared" si="32"/>
        <v>2.9149812026052047E-2</v>
      </c>
      <c r="HL62">
        <f t="shared" si="33"/>
        <v>1.075268817204611E-2</v>
      </c>
      <c r="HM62">
        <f t="shared" si="34"/>
        <v>-4.076246530326233E-3</v>
      </c>
      <c r="HN62">
        <f t="shared" si="35"/>
        <v>4.026648647024178E-2</v>
      </c>
      <c r="HO62">
        <f t="shared" si="36"/>
        <v>3.3226044200772131E-2</v>
      </c>
      <c r="HP62">
        <f t="shared" si="37"/>
        <v>4.3740573152340367E-2</v>
      </c>
      <c r="HQ62">
        <f t="shared" si="38"/>
        <v>4.2862610026787262E-2</v>
      </c>
      <c r="HR62">
        <f t="shared" si="39"/>
        <v>5.0551893300633033E-2</v>
      </c>
      <c r="HS62">
        <f t="shared" si="40"/>
        <v>1.1474828231074818E-2</v>
      </c>
      <c r="HT62">
        <f t="shared" si="41"/>
        <v>4.2430037645126761E-2</v>
      </c>
      <c r="HU62" t="str">
        <f t="shared" si="42"/>
        <v/>
      </c>
      <c r="HV62">
        <f t="shared" si="43"/>
        <v>8.8883376526391888E-3</v>
      </c>
      <c r="HW62">
        <f t="shared" si="44"/>
        <v>3.1769445679812325E-2</v>
      </c>
      <c r="HX62">
        <f t="shared" si="45"/>
        <v>3.6504269137062062E-2</v>
      </c>
      <c r="HY62">
        <f t="shared" si="46"/>
        <v>1.5075696006653816E-2</v>
      </c>
      <c r="HZ62">
        <f t="shared" si="47"/>
        <v>-4.3246839653996449E-3</v>
      </c>
      <c r="IA62">
        <f t="shared" si="48"/>
        <v>1.6260162601662298E-3</v>
      </c>
      <c r="IB62">
        <f t="shared" si="49"/>
        <v>-1.5358654616173917E-2</v>
      </c>
      <c r="IC62">
        <f t="shared" si="50"/>
        <v>1.0043521928380095E-3</v>
      </c>
      <c r="ID62">
        <f t="shared" si="51"/>
        <v>2.6845637583921E-3</v>
      </c>
      <c r="IE62">
        <f t="shared" si="52"/>
        <v>-1.0080945548722631E-2</v>
      </c>
      <c r="IF62">
        <f t="shared" si="53"/>
        <v>-8.4665733172666346E-3</v>
      </c>
      <c r="IG62">
        <f t="shared" si="54"/>
        <v>9.3692154349949153E-3</v>
      </c>
      <c r="IH62">
        <f t="shared" si="55"/>
        <v>3.7814915360732781E-2</v>
      </c>
      <c r="II62">
        <f t="shared" si="56"/>
        <v>0.10643327157405524</v>
      </c>
      <c r="IJ62">
        <f t="shared" si="57"/>
        <v>-8.7175748739469761E-3</v>
      </c>
      <c r="IK62">
        <f t="shared" si="58"/>
        <v>1.1684586072536973E-2</v>
      </c>
      <c r="IL62">
        <f t="shared" si="59"/>
        <v>-8.9998301918838841E-3</v>
      </c>
      <c r="IM62">
        <f t="shared" si="60"/>
        <v>5.0863431543006765E-2</v>
      </c>
      <c r="IN62">
        <f t="shared" si="61"/>
        <v>7.5949137701103231E-2</v>
      </c>
      <c r="IO62">
        <f t="shared" si="62"/>
        <v>1.5624999999998446E-2</v>
      </c>
      <c r="IP62">
        <f t="shared" si="63"/>
        <v>-1.2171509009611947E-3</v>
      </c>
      <c r="IQ62">
        <f t="shared" si="64"/>
        <v>-2.4058542453303522E-3</v>
      </c>
      <c r="IR62">
        <f t="shared" si="65"/>
        <v>-1.5501126407931887E-3</v>
      </c>
      <c r="IS62">
        <f t="shared" si="66"/>
        <v>6.8564633077297321E-2</v>
      </c>
      <c r="IT62">
        <f t="shared" si="67"/>
        <v>1.7424829271416975E-2</v>
      </c>
      <c r="IU62">
        <f t="shared" si="68"/>
        <v>-5.1105558910635729E-4</v>
      </c>
      <c r="IV62">
        <f t="shared" si="69"/>
        <v>0.16530322097887584</v>
      </c>
      <c r="IW62">
        <f t="shared" si="70"/>
        <v>-2.3796506093775704E-2</v>
      </c>
      <c r="IX62">
        <f t="shared" si="71"/>
        <v>-1.2754551896234201E-2</v>
      </c>
      <c r="IY62">
        <f t="shared" si="72"/>
        <v>-2.372756742304194E-3</v>
      </c>
      <c r="IZ62">
        <f t="shared" si="73"/>
        <v>2.3956253797411842E-2</v>
      </c>
      <c r="JA62">
        <f t="shared" si="74"/>
        <v>8.6130637074195215E-2</v>
      </c>
      <c r="JB62">
        <f t="shared" si="75"/>
        <v>5.4833597464338801E-3</v>
      </c>
      <c r="JC62">
        <f t="shared" si="76"/>
        <v>-1.3941234661870139E-2</v>
      </c>
      <c r="JD62">
        <f t="shared" si="77"/>
        <v>4.9661187013390951E-2</v>
      </c>
      <c r="JE62">
        <f t="shared" si="78"/>
        <v>3.7447647203740608E-2</v>
      </c>
      <c r="JF62">
        <f t="shared" si="79"/>
        <v>-1.0588524993841442E-2</v>
      </c>
      <c r="JG62">
        <f t="shared" si="80"/>
        <v>1.0711442947338279E-2</v>
      </c>
      <c r="JH62">
        <f t="shared" si="81"/>
        <v>5.2724077328651031E-2</v>
      </c>
      <c r="JI62">
        <f t="shared" si="82"/>
        <v>6.5429804579791639E-2</v>
      </c>
      <c r="JJ62">
        <f t="shared" si="83"/>
        <v>0.14204483691469316</v>
      </c>
      <c r="JK62">
        <f t="shared" si="84"/>
        <v>4.5641259698014913E-4</v>
      </c>
      <c r="JL62">
        <f t="shared" si="85"/>
        <v>-6.0386473429936416E-3</v>
      </c>
      <c r="JM62">
        <f t="shared" si="86"/>
        <v>2.3020579002435593E-2</v>
      </c>
      <c r="JN62">
        <f t="shared" si="87"/>
        <v>-9.2074029163570215E-3</v>
      </c>
      <c r="JO62">
        <f t="shared" si="88"/>
        <v>6.2974074944477376E-2</v>
      </c>
      <c r="JP62">
        <f t="shared" si="89"/>
        <v>5.8166510961260798E-2</v>
      </c>
      <c r="JQ62">
        <f t="shared" si="90"/>
        <v>1.2763684726147417E-2</v>
      </c>
      <c r="JR62">
        <f t="shared" si="91"/>
        <v>6.9643763104776379E-3</v>
      </c>
      <c r="JS62">
        <f t="shared" si="92"/>
        <v>-4.171013641029564E-3</v>
      </c>
      <c r="JT62">
        <f t="shared" si="93"/>
        <v>3.0096105209911572E-2</v>
      </c>
      <c r="JU62">
        <f t="shared" si="94"/>
        <v>0.10338834099161454</v>
      </c>
      <c r="JV62">
        <f t="shared" si="95"/>
        <v>1.5556464850167373E-2</v>
      </c>
      <c r="JW62">
        <f t="shared" si="96"/>
        <v>-8.2006921585886516E-5</v>
      </c>
      <c r="JX62">
        <f t="shared" si="97"/>
        <v>-3.3693865369345821E-2</v>
      </c>
      <c r="JY62">
        <f t="shared" si="98"/>
        <v>2.2826378310490059E-2</v>
      </c>
      <c r="JZ62">
        <f t="shared" si="99"/>
        <v>7.8485643839973473E-2</v>
      </c>
      <c r="KA62">
        <f t="shared" si="100"/>
        <v>7.4484414218714656E-2</v>
      </c>
      <c r="KB62">
        <f t="shared" si="101"/>
        <v>-1.565351756632305E-2</v>
      </c>
      <c r="KC62">
        <f t="shared" si="102"/>
        <v>-6.7107338187377685E-5</v>
      </c>
      <c r="KD62">
        <f t="shared" si="103"/>
        <v>6.9026108645481754E-2</v>
      </c>
      <c r="KE62">
        <f t="shared" si="104"/>
        <v>0.19689010296280718</v>
      </c>
      <c r="KF62">
        <f t="shared" si="105"/>
        <v>6.6828675577148555E-3</v>
      </c>
      <c r="KG62">
        <f t="shared" si="106"/>
        <v>4.8447013113781523E-3</v>
      </c>
      <c r="KH62">
        <f t="shared" si="107"/>
        <v>7.4105187363084912E-3</v>
      </c>
      <c r="KI62">
        <f t="shared" si="108"/>
        <v>6.7364255061355127E-3</v>
      </c>
      <c r="KJ62">
        <f t="shared" si="109"/>
        <v>3.6759791471241421E-4</v>
      </c>
      <c r="KK62">
        <f t="shared" si="110"/>
        <v>5.1398219497931219E-2</v>
      </c>
      <c r="KL62">
        <f t="shared" si="111"/>
        <v>1.6388373531230682E-2</v>
      </c>
      <c r="KM62">
        <f t="shared" si="112"/>
        <v>3.0677275587921438E-2</v>
      </c>
      <c r="KN62">
        <f t="shared" si="113"/>
        <v>-2.7940262540149252E-4</v>
      </c>
      <c r="KO62">
        <f t="shared" si="114"/>
        <v>6.107442902672533E-2</v>
      </c>
      <c r="KP62">
        <f t="shared" si="115"/>
        <v>9.1108671789241091E-2</v>
      </c>
      <c r="KQ62">
        <f t="shared" si="116"/>
        <v>8.1263192932714556E-3</v>
      </c>
      <c r="KR62">
        <f t="shared" si="117"/>
        <v>-2.0667592947730351E-2</v>
      </c>
      <c r="KS62">
        <f t="shared" si="118"/>
        <v>1.5048686928296418E-2</v>
      </c>
      <c r="KT62">
        <f t="shared" si="119"/>
        <v>3.2968319962527248E-2</v>
      </c>
      <c r="KU62">
        <f t="shared" si="120"/>
        <v>6.0850732987673961E-2</v>
      </c>
      <c r="KV62">
        <f t="shared" si="121"/>
        <v>3.8115600377564451E-2</v>
      </c>
      <c r="KW62" t="str">
        <f t="shared" si="122"/>
        <v/>
      </c>
      <c r="KX62">
        <f t="shared" si="123"/>
        <v>6.9592081022939123E-2</v>
      </c>
      <c r="KY62">
        <f t="shared" si="124"/>
        <v>1.6260162601662298E-3</v>
      </c>
      <c r="KZ62">
        <f t="shared" si="125"/>
        <v>4.4216821478586521E-3</v>
      </c>
      <c r="LA62">
        <f t="shared" si="126"/>
        <v>2.5167970748827262E-3</v>
      </c>
      <c r="LB62">
        <f t="shared" si="127"/>
        <v>5.6277784003890385E-2</v>
      </c>
      <c r="LC62">
        <f t="shared" si="128"/>
        <v>-4.8886484875454439E-4</v>
      </c>
      <c r="LD62">
        <f t="shared" si="129"/>
        <v>8.337221247238058E-2</v>
      </c>
      <c r="LE62">
        <f t="shared" si="130"/>
        <v>-8.6806605771005962E-3</v>
      </c>
      <c r="LF62">
        <f t="shared" si="131"/>
        <v>1.9587628865978646E-2</v>
      </c>
      <c r="LG62">
        <f t="shared" si="132"/>
        <v>6.2397372742242219E-3</v>
      </c>
      <c r="LH62">
        <f t="shared" si="133"/>
        <v>3.2015032840432722E-2</v>
      </c>
      <c r="LI62">
        <f t="shared" si="134"/>
        <v>3.8971807628526589E-2</v>
      </c>
      <c r="LJ62">
        <f t="shared" si="135"/>
        <v>1.5160167066377017E-3</v>
      </c>
      <c r="LK62">
        <f t="shared" si="136"/>
        <v>6.1580882352938682E-2</v>
      </c>
      <c r="LL62">
        <f t="shared" si="137"/>
        <v>3.0988686669944476E-2</v>
      </c>
      <c r="LM62">
        <f t="shared" si="138"/>
        <v>3.0446062955206799E-2</v>
      </c>
      <c r="LN62">
        <f t="shared" si="139"/>
        <v>1.5204307887239921E-2</v>
      </c>
      <c r="LO62">
        <f t="shared" si="140"/>
        <v>-1.2067578439263982E-2</v>
      </c>
      <c r="LP62">
        <f t="shared" si="141"/>
        <v>-9.5184151168647979E-4</v>
      </c>
      <c r="LQ62">
        <f t="shared" si="142"/>
        <v>2.1241830065366285E-2</v>
      </c>
      <c r="LR62">
        <f t="shared" si="143"/>
        <v>5.3286234029681356E-3</v>
      </c>
      <c r="LS62">
        <f t="shared" si="144"/>
        <v>0.16206892919867255</v>
      </c>
      <c r="LT62">
        <f t="shared" si="145"/>
        <v>1.4483560630087489E-2</v>
      </c>
      <c r="LU62">
        <f t="shared" si="146"/>
        <v>-1.6388752664780348E-2</v>
      </c>
      <c r="LV62">
        <f t="shared" si="147"/>
        <v>8.9169608025261304E-3</v>
      </c>
      <c r="LW62">
        <f t="shared" si="148"/>
        <v>4.155028873032407E-2</v>
      </c>
      <c r="LX62">
        <f t="shared" si="149"/>
        <v>4.9051444197569571E-2</v>
      </c>
      <c r="LY62">
        <f t="shared" si="150"/>
        <v>-3.2302444608817149E-3</v>
      </c>
      <c r="LZ62">
        <f t="shared" si="151"/>
        <v>1.2279947177652017E-2</v>
      </c>
      <c r="MA62">
        <f t="shared" si="152"/>
        <v>-4.0675208460495549E-3</v>
      </c>
      <c r="MB62">
        <f t="shared" si="153"/>
        <v>-3.9760767148991905E-3</v>
      </c>
      <c r="MC62">
        <f t="shared" si="154"/>
        <v>-3.04895587643772E-3</v>
      </c>
      <c r="MD62">
        <f t="shared" si="155"/>
        <v>4.2829643888358637E-2</v>
      </c>
      <c r="ME62">
        <f t="shared" si="156"/>
        <v>6.7626098278378288E-2</v>
      </c>
      <c r="MF62">
        <f t="shared" si="157"/>
        <v>-1.0187441792425811E-2</v>
      </c>
      <c r="MG62">
        <f t="shared" si="158"/>
        <v>6.4662140316840144E-2</v>
      </c>
      <c r="MH62">
        <f t="shared" si="159"/>
        <v>-8.7665895531485738E-3</v>
      </c>
      <c r="MI62">
        <f t="shared" si="160"/>
        <v>7.5321257679450415E-3</v>
      </c>
      <c r="MJ62">
        <f t="shared" si="161"/>
        <v>-1.0238907849822509E-2</v>
      </c>
      <c r="MK62">
        <f t="shared" si="162"/>
        <v>0.23375155131776348</v>
      </c>
      <c r="ML62">
        <f t="shared" si="163"/>
        <v>2.4436990896021804E-2</v>
      </c>
      <c r="MM62">
        <f t="shared" si="164"/>
        <v>1.0674978916247468E-4</v>
      </c>
      <c r="MN62">
        <f t="shared" si="165"/>
        <v>0.28159621383242195</v>
      </c>
      <c r="MO62">
        <f t="shared" si="166"/>
        <v>6.8708142408339778E-2</v>
      </c>
      <c r="MP62">
        <f t="shared" si="167"/>
        <v>4.1449795647183763E-2</v>
      </c>
      <c r="MQ62">
        <f t="shared" si="168"/>
        <v>-5.0295211021217368E-3</v>
      </c>
      <c r="MR62">
        <f t="shared" si="169"/>
        <v>6.0702875399336609E-3</v>
      </c>
      <c r="MS62">
        <f t="shared" si="170"/>
        <v>1.2732472970396591E-2</v>
      </c>
      <c r="MT62">
        <f t="shared" si="171"/>
        <v>-1.7220543806651833E-2</v>
      </c>
      <c r="MU62">
        <f t="shared" si="172"/>
        <v>6.3460356484324132E-2</v>
      </c>
      <c r="MV62">
        <f t="shared" si="173"/>
        <v>5.1457455928755502E-2</v>
      </c>
      <c r="MW62">
        <f t="shared" si="174"/>
        <v>7.4667498511187258E-2</v>
      </c>
      <c r="MX62" t="str">
        <f t="shared" si="175"/>
        <v/>
      </c>
      <c r="MY62">
        <f t="shared" si="176"/>
        <v>2.9088390420070054E-2</v>
      </c>
      <c r="MZ62">
        <f t="shared" si="177"/>
        <v>0.36355081555834046</v>
      </c>
      <c r="NA62">
        <f t="shared" si="178"/>
        <v>3.8651093707805062E-2</v>
      </c>
      <c r="NB62">
        <f t="shared" si="179"/>
        <v>4.0390440929005678E-3</v>
      </c>
      <c r="NC62">
        <f t="shared" si="180"/>
        <v>-6.2695924764533117E-4</v>
      </c>
      <c r="ND62">
        <f t="shared" si="181"/>
        <v>7.6657791302142009E-2</v>
      </c>
      <c r="NE62">
        <f t="shared" si="182"/>
        <v>0.10157719631334583</v>
      </c>
      <c r="NF62">
        <f t="shared" si="183"/>
        <v>9.8939929328611953E-3</v>
      </c>
      <c r="NG62">
        <f t="shared" si="184"/>
        <v>0.79525726506478978</v>
      </c>
      <c r="NH62">
        <f t="shared" si="185"/>
        <v>7.3499817545217283E-3</v>
      </c>
      <c r="NI62">
        <f t="shared" si="186"/>
        <v>5.7686496635245277E-3</v>
      </c>
      <c r="NJ62" t="str">
        <f t="shared" si="187"/>
        <v/>
      </c>
      <c r="NK62">
        <f t="shared" si="188"/>
        <v>7.4208034955697055E-2</v>
      </c>
      <c r="NL62">
        <f t="shared" si="189"/>
        <v>-1.2678288431061335E-2</v>
      </c>
    </row>
    <row r="63" spans="1:376" x14ac:dyDescent="0.4">
      <c r="A63" s="1" t="s">
        <v>61</v>
      </c>
      <c r="B63" s="3">
        <v>111.655339487863</v>
      </c>
      <c r="C63" s="4">
        <v>125.80195258019501</v>
      </c>
      <c r="D63" s="3">
        <v>156.62130443683</v>
      </c>
      <c r="E63" s="4">
        <v>105.24388131356901</v>
      </c>
      <c r="F63" s="3">
        <v>109.714941022281</v>
      </c>
      <c r="G63" s="4">
        <v>126.128472573876</v>
      </c>
      <c r="H63" s="3">
        <v>103.63660305066099</v>
      </c>
      <c r="I63" s="4">
        <v>111.862643080125</v>
      </c>
      <c r="J63" s="3">
        <v>111.085185714368</v>
      </c>
      <c r="K63" s="4">
        <v>118.4</v>
      </c>
      <c r="L63" s="3">
        <v>109.62625759453999</v>
      </c>
      <c r="M63" s="4">
        <v>109.92165655703501</v>
      </c>
      <c r="N63" s="3">
        <v>141.79039594144001</v>
      </c>
      <c r="O63" s="4">
        <v>116.987557899084</v>
      </c>
      <c r="P63" s="3">
        <v>384.239491630766</v>
      </c>
      <c r="Q63" s="4">
        <v>108.580348812173</v>
      </c>
      <c r="R63" s="3">
        <v>103.717486206904</v>
      </c>
      <c r="S63" s="4">
        <v>109.39093714471301</v>
      </c>
      <c r="T63" s="3">
        <v>147.28259624992501</v>
      </c>
      <c r="U63" s="4">
        <v>132.45875001493499</v>
      </c>
      <c r="V63" s="3">
        <v>104.150758766179</v>
      </c>
      <c r="W63" s="4">
        <v>132.79547095428501</v>
      </c>
      <c r="X63" s="3">
        <v>137.337858754938</v>
      </c>
      <c r="Y63" s="4">
        <v>99.988599356149095</v>
      </c>
      <c r="Z63" s="3">
        <v>107.195198718168</v>
      </c>
      <c r="AA63" s="4">
        <v>107.295501808051</v>
      </c>
      <c r="AB63" s="3">
        <v>155.984656726396</v>
      </c>
      <c r="AC63" s="4">
        <v>108.221042814984</v>
      </c>
      <c r="AD63" s="3">
        <v>117.218781013655</v>
      </c>
      <c r="AE63" s="4">
        <v>112.679241421317</v>
      </c>
      <c r="AF63" s="3">
        <v>108.843732112192</v>
      </c>
      <c r="AG63" s="4">
        <v>102.280950722223</v>
      </c>
      <c r="AH63" s="3">
        <v>129.02297923607799</v>
      </c>
      <c r="AI63" s="4">
        <v>114.40034464081199</v>
      </c>
      <c r="AJ63" s="3">
        <v>117.682218877661</v>
      </c>
      <c r="AK63" s="4">
        <v>121.964406397837</v>
      </c>
      <c r="AL63" s="3">
        <v>130.91003443883599</v>
      </c>
      <c r="AM63" s="4">
        <v>114.424130185785</v>
      </c>
      <c r="AN63" s="3">
        <v>116.92327313918</v>
      </c>
      <c r="AO63" s="4"/>
      <c r="AP63" s="3">
        <v>129.26573916732201</v>
      </c>
      <c r="AQ63" s="4">
        <v>114.559957009114</v>
      </c>
      <c r="AR63" s="3">
        <v>121.845294625042</v>
      </c>
      <c r="AS63" s="4">
        <v>111.306189257192</v>
      </c>
      <c r="AT63" s="3">
        <v>108.160343593414</v>
      </c>
      <c r="AU63" s="4">
        <v>107.704643195568</v>
      </c>
      <c r="AV63" s="3">
        <v>102.344332622034</v>
      </c>
      <c r="AW63" s="4">
        <v>107.865973839814</v>
      </c>
      <c r="AX63" s="3">
        <v>107.49040264262101</v>
      </c>
      <c r="AY63" s="4">
        <v>112.741173039854</v>
      </c>
      <c r="AZ63" s="3">
        <v>102.708668249645</v>
      </c>
      <c r="BA63" s="4">
        <v>118.665095559517</v>
      </c>
      <c r="BB63" s="3">
        <v>121.685701963797</v>
      </c>
      <c r="BC63" s="4">
        <v>154.68861176518101</v>
      </c>
      <c r="BD63" s="3">
        <v>108.045370614614</v>
      </c>
      <c r="BE63" s="4">
        <v>118.797003191828</v>
      </c>
      <c r="BF63" s="3">
        <v>112.45951609830399</v>
      </c>
      <c r="BG63" s="4">
        <v>135.149628488064</v>
      </c>
      <c r="BH63" s="3">
        <v>205.58555417500801</v>
      </c>
      <c r="BI63" s="4">
        <v>115.646518745218</v>
      </c>
      <c r="BJ63" s="3">
        <v>108.85661945490899</v>
      </c>
      <c r="BK63" s="4">
        <v>106.01629449752799</v>
      </c>
      <c r="BL63" s="3">
        <v>109.343004630952</v>
      </c>
      <c r="BM63" s="4">
        <v>129.32691940319199</v>
      </c>
      <c r="BN63" s="3">
        <v>113.957033333333</v>
      </c>
      <c r="BO63" s="4">
        <v>107.574449373752</v>
      </c>
      <c r="BP63" s="3">
        <v>179.935467461749</v>
      </c>
      <c r="BQ63" s="4">
        <v>101.47127756500301</v>
      </c>
      <c r="BR63" s="3">
        <v>103.607981976183</v>
      </c>
      <c r="BS63" s="4">
        <v>106.534103473592</v>
      </c>
      <c r="BT63" s="3">
        <v>121.230508862739</v>
      </c>
      <c r="BU63" s="4">
        <v>184.13783185461</v>
      </c>
      <c r="BV63" s="3">
        <v>106.893545683152</v>
      </c>
      <c r="BW63" s="4">
        <v>109.351531378567</v>
      </c>
      <c r="BX63" s="3">
        <v>125.784837668311</v>
      </c>
      <c r="BY63" s="4">
        <v>129.25149474002899</v>
      </c>
      <c r="BZ63" s="3">
        <v>112.071453108897</v>
      </c>
      <c r="CA63" s="4">
        <v>117.89043431720199</v>
      </c>
      <c r="CB63" s="3">
        <v>145.19074042156899</v>
      </c>
      <c r="CC63" s="4">
        <v>131.30671522885001</v>
      </c>
      <c r="CD63" s="3">
        <v>284.12538157787901</v>
      </c>
      <c r="CE63" s="4">
        <v>117.71146271446599</v>
      </c>
      <c r="CF63" s="3">
        <v>104.99262692226699</v>
      </c>
      <c r="CG63" s="4">
        <v>103.88468975215299</v>
      </c>
      <c r="CH63" s="3">
        <v>116.65853873428</v>
      </c>
      <c r="CI63" s="4">
        <v>134.414094976131</v>
      </c>
      <c r="CJ63" s="3">
        <v>150.29588331876499</v>
      </c>
      <c r="CK63" s="4">
        <v>99.022320929988297</v>
      </c>
      <c r="CL63" s="3">
        <v>109.76620690187499</v>
      </c>
      <c r="CM63" s="4">
        <v>111.621350350781</v>
      </c>
      <c r="CN63" s="3">
        <v>117.83768282190999</v>
      </c>
      <c r="CO63" s="4">
        <v>146.03387695698899</v>
      </c>
      <c r="CP63" s="3">
        <v>125.674385908302</v>
      </c>
      <c r="CQ63" s="4">
        <v>108.709367262258</v>
      </c>
      <c r="CR63" s="3">
        <v>115.74860601520299</v>
      </c>
      <c r="CS63" s="4">
        <v>126.074417498144</v>
      </c>
      <c r="CT63" s="3">
        <v>144.367496529243</v>
      </c>
      <c r="CU63" s="4">
        <v>136.61772937914299</v>
      </c>
      <c r="CV63" s="3">
        <v>108.188630918999</v>
      </c>
      <c r="CW63" s="4">
        <v>109.60778960779</v>
      </c>
      <c r="CX63" s="3">
        <v>138.854405132739</v>
      </c>
      <c r="CY63" s="4">
        <v>241.55486235295899</v>
      </c>
      <c r="CZ63" s="3">
        <v>112.381269788369</v>
      </c>
      <c r="DA63" s="4">
        <v>132.04173864995801</v>
      </c>
      <c r="DB63" s="3">
        <v>109.58577602454601</v>
      </c>
      <c r="DC63" s="4">
        <v>108.26358118313</v>
      </c>
      <c r="DD63" s="3">
        <v>106.730692560534</v>
      </c>
      <c r="DE63" s="4">
        <v>121.57844988400601</v>
      </c>
      <c r="DF63" s="3">
        <v>119.660359049005</v>
      </c>
      <c r="DG63" s="4">
        <v>118.738892820348</v>
      </c>
      <c r="DH63" s="3">
        <v>113.085557945632</v>
      </c>
      <c r="DI63" s="4">
        <v>133.66090525399201</v>
      </c>
      <c r="DJ63" s="3">
        <v>163.23987538940801</v>
      </c>
      <c r="DK63" s="4">
        <v>111.520080823716</v>
      </c>
      <c r="DL63" s="3">
        <v>107.356927784418</v>
      </c>
      <c r="DM63" s="4">
        <v>105.941126738913</v>
      </c>
      <c r="DN63" s="3">
        <v>124.471288296418</v>
      </c>
      <c r="DO63" s="4">
        <v>125.89207103930499</v>
      </c>
      <c r="DP63" s="3">
        <v>128.434293211149</v>
      </c>
      <c r="DQ63" s="4"/>
      <c r="DR63" s="3">
        <v>148.019285165631</v>
      </c>
      <c r="DS63" s="4">
        <v>107.704643195568</v>
      </c>
      <c r="DT63" s="3">
        <v>105.832109745354</v>
      </c>
      <c r="DU63" s="4">
        <v>108.010801159569</v>
      </c>
      <c r="DV63" s="3">
        <v>136.962527491625</v>
      </c>
      <c r="DW63" s="4">
        <v>103.72286740391201</v>
      </c>
      <c r="DX63" s="3">
        <v>157.42937706294799</v>
      </c>
      <c r="DY63" s="4">
        <v>110.36</v>
      </c>
      <c r="DZ63" s="3">
        <v>108.40647905167</v>
      </c>
      <c r="EA63" s="4">
        <v>109.076296258814</v>
      </c>
      <c r="EB63" s="3">
        <v>144.81444975903</v>
      </c>
      <c r="EC63" s="4">
        <v>117.10843373493999</v>
      </c>
      <c r="ED63" s="3">
        <v>120.21959972747599</v>
      </c>
      <c r="EE63" s="4">
        <v>126.509612780937</v>
      </c>
      <c r="EF63" s="3">
        <v>124.621631598376</v>
      </c>
      <c r="EG63" s="4">
        <v>117.237780108194</v>
      </c>
      <c r="EH63" s="3">
        <v>115.339619765972</v>
      </c>
      <c r="EI63" s="4">
        <v>108.61082587648499</v>
      </c>
      <c r="EJ63" s="3">
        <v>107.77048260580899</v>
      </c>
      <c r="EK63" s="4">
        <v>111.825124161134</v>
      </c>
      <c r="EL63" s="3">
        <v>115.29931691557501</v>
      </c>
      <c r="EM63" s="4">
        <v>150.50209749163199</v>
      </c>
      <c r="EN63" s="3">
        <v>116.38027240908799</v>
      </c>
      <c r="EO63" s="4">
        <v>102.91413786130001</v>
      </c>
      <c r="EP63" s="3">
        <v>133.47892023051301</v>
      </c>
      <c r="EQ63" s="4">
        <v>120.848449142403</v>
      </c>
      <c r="ER63" s="3">
        <v>132.87050531280599</v>
      </c>
      <c r="ES63" s="4">
        <v>113.368125403996</v>
      </c>
      <c r="ET63" s="3">
        <v>113.741741067638</v>
      </c>
      <c r="EU63" s="4">
        <v>109.119130772216</v>
      </c>
      <c r="EV63" s="3">
        <v>106.574846598685</v>
      </c>
      <c r="EW63" s="4">
        <v>123.391121397053</v>
      </c>
      <c r="EX63" s="3">
        <v>130.01026242486401</v>
      </c>
      <c r="EY63" s="4">
        <v>289.56563521757801</v>
      </c>
      <c r="EZ63" s="3">
        <v>107.361505577215</v>
      </c>
      <c r="FA63" s="4">
        <v>129.65574173240799</v>
      </c>
      <c r="FB63" s="3">
        <v>105.65963450244401</v>
      </c>
      <c r="FC63" s="4">
        <v>111.980814823003</v>
      </c>
      <c r="FD63" s="3">
        <v>104.766633565045</v>
      </c>
      <c r="FE63" s="4">
        <v>344.02768230583598</v>
      </c>
      <c r="FF63" s="3">
        <v>134.36946987766399</v>
      </c>
      <c r="FG63" s="4">
        <v>103.671132637402</v>
      </c>
      <c r="FH63" s="3">
        <v>297.65038147535699</v>
      </c>
      <c r="FI63" s="4">
        <v>139.65874152987999</v>
      </c>
      <c r="FJ63" s="3">
        <v>157.92924322184601</v>
      </c>
      <c r="FK63" s="4">
        <v>110.55959723531799</v>
      </c>
      <c r="FL63" s="3">
        <v>143.14316753647901</v>
      </c>
      <c r="FM63" s="4">
        <v>111.487757500501</v>
      </c>
      <c r="FN63" s="3">
        <v>111.204999958005</v>
      </c>
      <c r="FO63" s="4">
        <v>133.03456422438299</v>
      </c>
      <c r="FP63" s="3">
        <v>123.700056192902</v>
      </c>
      <c r="FQ63" s="4">
        <v>145.69319880418499</v>
      </c>
      <c r="FR63" s="3"/>
      <c r="FS63" s="4">
        <v>148.39747080970201</v>
      </c>
      <c r="FT63" s="3">
        <v>189.34624697336599</v>
      </c>
      <c r="FU63" s="4">
        <v>108.94858503782601</v>
      </c>
      <c r="FV63" s="3">
        <v>111.00425374514499</v>
      </c>
      <c r="FW63" s="4">
        <v>109.000078726135</v>
      </c>
      <c r="FX63" s="3">
        <v>148.18189603494</v>
      </c>
      <c r="FY63" s="4">
        <v>170.54283329622999</v>
      </c>
      <c r="FZ63" s="3">
        <v>110.33500680103199</v>
      </c>
      <c r="GA63" s="4">
        <v>612.13989956832199</v>
      </c>
      <c r="GB63" s="3">
        <v>144.495224535153</v>
      </c>
      <c r="GC63" s="4">
        <v>111.02366806164601</v>
      </c>
      <c r="GD63" s="3"/>
      <c r="GE63" s="4">
        <v>139.20036977120401</v>
      </c>
      <c r="GF63" s="3">
        <v>106.31382137207</v>
      </c>
      <c r="GG63" s="1" t="s">
        <v>61</v>
      </c>
      <c r="GH63">
        <f t="shared" si="3"/>
        <v>1.82637530870704E-2</v>
      </c>
      <c r="GI63">
        <f t="shared" si="4"/>
        <v>5.3846311517414369E-2</v>
      </c>
      <c r="GJ63">
        <f t="shared" si="5"/>
        <v>8.312534232374702E-2</v>
      </c>
      <c r="GK63">
        <f t="shared" si="6"/>
        <v>-1.2630014858836525E-2</v>
      </c>
      <c r="GL63">
        <f t="shared" si="7"/>
        <v>7.193883945357582E-3</v>
      </c>
      <c r="GM63">
        <f t="shared" si="8"/>
        <v>5.1247162404618019E-2</v>
      </c>
      <c r="GN63">
        <f t="shared" si="9"/>
        <v>9.678847795541623E-3</v>
      </c>
      <c r="GO63">
        <f t="shared" si="10"/>
        <v>1.5108593012277627E-2</v>
      </c>
      <c r="GP63">
        <f t="shared" si="11"/>
        <v>1.0201332006153807E-2</v>
      </c>
      <c r="GQ63">
        <f t="shared" si="12"/>
        <v>4.2865531415152702E-2</v>
      </c>
      <c r="GR63">
        <f t="shared" si="13"/>
        <v>1.7079249044682721E-2</v>
      </c>
      <c r="GS63">
        <f t="shared" si="14"/>
        <v>2.1287709938986543E-2</v>
      </c>
      <c r="GT63">
        <f t="shared" si="15"/>
        <v>6.2560137747092348E-2</v>
      </c>
      <c r="GU63">
        <f t="shared" si="16"/>
        <v>-8.022377579574691E-3</v>
      </c>
      <c r="GV63">
        <f t="shared" si="17"/>
        <v>0.14098642922935145</v>
      </c>
      <c r="GW63">
        <f t="shared" si="18"/>
        <v>4.9154737786141212E-3</v>
      </c>
      <c r="GX63">
        <f t="shared" si="19"/>
        <v>-8.7550765118665774E-3</v>
      </c>
      <c r="GY63">
        <f t="shared" si="20"/>
        <v>-1.3359896870970056E-2</v>
      </c>
      <c r="GZ63">
        <f t="shared" si="21"/>
        <v>5.186369296544413E-2</v>
      </c>
      <c r="HA63">
        <f t="shared" si="22"/>
        <v>3.8013557544660515E-2</v>
      </c>
      <c r="HB63">
        <f t="shared" si="23"/>
        <v>-5.1530553517472599E-3</v>
      </c>
      <c r="HC63">
        <f t="shared" si="24"/>
        <v>3.0631848584026677E-2</v>
      </c>
      <c r="HD63">
        <f t="shared" si="25"/>
        <v>8.5139830719878518E-2</v>
      </c>
      <c r="HE63">
        <f t="shared" si="26"/>
        <v>-4.6937521500520774E-3</v>
      </c>
      <c r="HF63">
        <f t="shared" si="27"/>
        <v>5.6460065084351641E-3</v>
      </c>
      <c r="HG63">
        <f t="shared" si="28"/>
        <v>4.6113809897392333E-3</v>
      </c>
      <c r="HH63">
        <f t="shared" si="29"/>
        <v>7.4397960917590877E-2</v>
      </c>
      <c r="HI63">
        <f t="shared" si="30"/>
        <v>2.8620826076044548E-3</v>
      </c>
      <c r="HJ63">
        <f t="shared" si="31"/>
        <v>9.9449678083824988E-3</v>
      </c>
      <c r="HK63">
        <f t="shared" si="32"/>
        <v>3.9223357052443841E-2</v>
      </c>
      <c r="HL63">
        <f t="shared" si="33"/>
        <v>9.0209604669684307E-3</v>
      </c>
      <c r="HM63">
        <f t="shared" si="34"/>
        <v>-3.6046046236825835E-2</v>
      </c>
      <c r="HN63">
        <f t="shared" si="35"/>
        <v>1.1542742995572564E-2</v>
      </c>
      <c r="HO63">
        <f t="shared" si="36"/>
        <v>3.2949169017193025E-2</v>
      </c>
      <c r="HP63">
        <f t="shared" si="37"/>
        <v>4.1798317408352714E-2</v>
      </c>
      <c r="HQ63">
        <f t="shared" si="38"/>
        <v>2.927756653992386E-2</v>
      </c>
      <c r="HR63">
        <f t="shared" si="39"/>
        <v>4.7843818442716346E-2</v>
      </c>
      <c r="HS63">
        <f t="shared" si="40"/>
        <v>1.357315653814295E-2</v>
      </c>
      <c r="HT63">
        <f t="shared" si="41"/>
        <v>4.4862311202789718E-2</v>
      </c>
      <c r="HU63" t="str">
        <f t="shared" si="42"/>
        <v/>
      </c>
      <c r="HV63">
        <f t="shared" si="43"/>
        <v>6.8973119116833015E-3</v>
      </c>
      <c r="HW63">
        <f t="shared" si="44"/>
        <v>2.9305669887544905E-2</v>
      </c>
      <c r="HX63">
        <f t="shared" si="45"/>
        <v>1.2650390844216819E-2</v>
      </c>
      <c r="HY63">
        <f t="shared" si="46"/>
        <v>1.4528924146531397E-2</v>
      </c>
      <c r="HZ63">
        <f t="shared" si="47"/>
        <v>0</v>
      </c>
      <c r="IA63">
        <f t="shared" si="48"/>
        <v>-5.6527590847949005E-3</v>
      </c>
      <c r="IB63">
        <f t="shared" si="49"/>
        <v>-2.1627421085331111E-2</v>
      </c>
      <c r="IC63">
        <f t="shared" si="50"/>
        <v>6.6889632107063335E-3</v>
      </c>
      <c r="ID63">
        <f t="shared" si="51"/>
        <v>6.016042780745634E-3</v>
      </c>
      <c r="IE63">
        <f t="shared" si="52"/>
        <v>-6.8965631536025418E-3</v>
      </c>
      <c r="IF63">
        <f t="shared" si="53"/>
        <v>-5.6926087410759107E-3</v>
      </c>
      <c r="IG63">
        <f t="shared" si="54"/>
        <v>2.6811164733429038E-3</v>
      </c>
      <c r="IH63">
        <f t="shared" si="55"/>
        <v>4.5783186084846106E-2</v>
      </c>
      <c r="II63">
        <f t="shared" si="56"/>
        <v>0.11818275044653692</v>
      </c>
      <c r="IJ63">
        <f t="shared" si="57"/>
        <v>-5.0403837978912902E-3</v>
      </c>
      <c r="IK63">
        <f t="shared" si="58"/>
        <v>1.8695739822092605E-2</v>
      </c>
      <c r="IL63">
        <f t="shared" si="59"/>
        <v>-5.0795800881175968E-4</v>
      </c>
      <c r="IM63">
        <f t="shared" si="60"/>
        <v>5.3403900277968486E-2</v>
      </c>
      <c r="IN63">
        <f t="shared" si="61"/>
        <v>9.1672204184112482E-2</v>
      </c>
      <c r="IO63">
        <f t="shared" si="62"/>
        <v>9.6860387441517481E-3</v>
      </c>
      <c r="IP63">
        <f t="shared" si="63"/>
        <v>-1.2347728813133507E-3</v>
      </c>
      <c r="IQ63">
        <f t="shared" si="64"/>
        <v>2.129075182973672E-3</v>
      </c>
      <c r="IR63">
        <f t="shared" si="65"/>
        <v>2.7770700099827295E-4</v>
      </c>
      <c r="IS63">
        <f t="shared" si="66"/>
        <v>7.0277012472748313E-2</v>
      </c>
      <c r="IT63">
        <f t="shared" si="67"/>
        <v>3.479273943295591E-2</v>
      </c>
      <c r="IU63">
        <f t="shared" si="68"/>
        <v>9.688574022747698E-3</v>
      </c>
      <c r="IV63">
        <f t="shared" si="69"/>
        <v>0.16917506729407639</v>
      </c>
      <c r="IW63">
        <f t="shared" si="70"/>
        <v>-2.1373258650837612E-2</v>
      </c>
      <c r="IX63">
        <f t="shared" si="71"/>
        <v>-8.1343398551786406E-3</v>
      </c>
      <c r="IY63">
        <f t="shared" si="72"/>
        <v>7.6974564926353128E-3</v>
      </c>
      <c r="IZ63">
        <f t="shared" si="73"/>
        <v>2.5044517203741901E-2</v>
      </c>
      <c r="JA63">
        <f t="shared" si="74"/>
        <v>8.6764275306726368E-2</v>
      </c>
      <c r="JB63">
        <f t="shared" si="75"/>
        <v>9.5313489550405972E-3</v>
      </c>
      <c r="JC63">
        <f t="shared" si="76"/>
        <v>-4.9133868399886538E-3</v>
      </c>
      <c r="JD63">
        <f t="shared" si="77"/>
        <v>4.7170955186449648E-2</v>
      </c>
      <c r="JE63">
        <f t="shared" si="78"/>
        <v>3.5657974530019843E-2</v>
      </c>
      <c r="JF63">
        <f t="shared" si="79"/>
        <v>2.458210422812801E-3</v>
      </c>
      <c r="JG63">
        <f t="shared" si="80"/>
        <v>1.5358926187438504E-2</v>
      </c>
      <c r="JH63">
        <f t="shared" si="81"/>
        <v>5.0920598388948024E-2</v>
      </c>
      <c r="JI63">
        <f t="shared" si="82"/>
        <v>7.065006420018749E-2</v>
      </c>
      <c r="JJ63">
        <f t="shared" si="83"/>
        <v>0.13833872585634843</v>
      </c>
      <c r="JK63">
        <f t="shared" si="84"/>
        <v>1.4499424626003732E-2</v>
      </c>
      <c r="JL63">
        <f t="shared" si="85"/>
        <v>-4.3947263284042082E-3</v>
      </c>
      <c r="JM63">
        <f t="shared" si="86"/>
        <v>5.7862491490774381E-3</v>
      </c>
      <c r="JN63">
        <f t="shared" si="87"/>
        <v>-3.1592489919445299E-3</v>
      </c>
      <c r="JO63">
        <f t="shared" si="88"/>
        <v>4.3480897495756343E-2</v>
      </c>
      <c r="JP63">
        <f t="shared" si="89"/>
        <v>6.9941884307863411E-2</v>
      </c>
      <c r="JQ63">
        <f t="shared" si="90"/>
        <v>-1.2224905377449136E-2</v>
      </c>
      <c r="JR63">
        <f t="shared" si="91"/>
        <v>5.6323387464587427E-3</v>
      </c>
      <c r="JS63">
        <f t="shared" si="92"/>
        <v>-4.3785194598083832E-3</v>
      </c>
      <c r="JT63">
        <f t="shared" si="93"/>
        <v>3.4231059652658935E-2</v>
      </c>
      <c r="JU63">
        <f t="shared" si="94"/>
        <v>6.1390035561714296E-2</v>
      </c>
      <c r="JV63">
        <f t="shared" si="95"/>
        <v>1.1701600363832387E-2</v>
      </c>
      <c r="JW63">
        <f t="shared" si="96"/>
        <v>7.7962130590394363E-3</v>
      </c>
      <c r="JX63">
        <f t="shared" si="97"/>
        <v>-3.4580535578032312E-2</v>
      </c>
      <c r="JY63">
        <f t="shared" si="98"/>
        <v>2.3128529696195388E-2</v>
      </c>
      <c r="JZ63">
        <f t="shared" si="99"/>
        <v>7.5005815296221634E-2</v>
      </c>
      <c r="KA63">
        <f t="shared" si="100"/>
        <v>8.7588192969403567E-2</v>
      </c>
      <c r="KB63">
        <f t="shared" si="101"/>
        <v>-6.7779997589207941E-3</v>
      </c>
      <c r="KC63">
        <f t="shared" si="102"/>
        <v>5.3083163623046659E-3</v>
      </c>
      <c r="KD63">
        <f t="shared" si="103"/>
        <v>7.5972821405958069E-2</v>
      </c>
      <c r="KE63">
        <f t="shared" si="104"/>
        <v>0.19842939434894347</v>
      </c>
      <c r="KF63">
        <f t="shared" si="105"/>
        <v>2.1508633747358452E-2</v>
      </c>
      <c r="KG63">
        <f t="shared" si="106"/>
        <v>1.1078591366604496E-2</v>
      </c>
      <c r="KH63">
        <f t="shared" si="107"/>
        <v>1.3147718484137316E-2</v>
      </c>
      <c r="KI63">
        <f t="shared" si="108"/>
        <v>1.373936974940726E-2</v>
      </c>
      <c r="KJ63">
        <f t="shared" si="109"/>
        <v>5.4752445498014168E-3</v>
      </c>
      <c r="KK63">
        <f t="shared" si="110"/>
        <v>3.0851297671628641E-2</v>
      </c>
      <c r="KL63">
        <f t="shared" si="111"/>
        <v>9.9595393713025615E-3</v>
      </c>
      <c r="KM63">
        <f t="shared" si="112"/>
        <v>2.9366780613709009E-2</v>
      </c>
      <c r="KN63">
        <f t="shared" si="113"/>
        <v>-1.5592324330991891E-3</v>
      </c>
      <c r="KO63">
        <f t="shared" si="114"/>
        <v>7.9955938239503865E-2</v>
      </c>
      <c r="KP63">
        <f t="shared" si="115"/>
        <v>6.9577564785231027E-2</v>
      </c>
      <c r="KQ63">
        <f t="shared" si="116"/>
        <v>2.1032538375765908E-2</v>
      </c>
      <c r="KR63">
        <f t="shared" si="117"/>
        <v>-1.9517572014802753E-2</v>
      </c>
      <c r="KS63">
        <f t="shared" si="118"/>
        <v>1.8923713778828732E-2</v>
      </c>
      <c r="KT63">
        <f t="shared" si="119"/>
        <v>1.5452796081403042E-2</v>
      </c>
      <c r="KU63">
        <f t="shared" si="120"/>
        <v>6.9361658527514969E-2</v>
      </c>
      <c r="KV63">
        <f t="shared" si="121"/>
        <v>2.9945456022928418E-2</v>
      </c>
      <c r="KW63" t="str">
        <f t="shared" si="122"/>
        <v/>
      </c>
      <c r="KX63">
        <f t="shared" si="123"/>
        <v>7.105611397543532E-2</v>
      </c>
      <c r="KY63">
        <f t="shared" si="124"/>
        <v>-5.6527590847857967E-3</v>
      </c>
      <c r="KZ63">
        <f t="shared" si="125"/>
        <v>3.436644816402934E-3</v>
      </c>
      <c r="LA63">
        <f t="shared" si="126"/>
        <v>4.1840969842987796E-3</v>
      </c>
      <c r="LB63">
        <f t="shared" si="127"/>
        <v>4.8981989755641608E-2</v>
      </c>
      <c r="LC63">
        <f t="shared" si="128"/>
        <v>-2.8790748527278698E-3</v>
      </c>
      <c r="LD63">
        <f t="shared" si="129"/>
        <v>8.943326867634771E-2</v>
      </c>
      <c r="LE63">
        <f t="shared" si="130"/>
        <v>2.4828922666959574E-3</v>
      </c>
      <c r="LF63">
        <f t="shared" si="131"/>
        <v>2.2184300341297147E-2</v>
      </c>
      <c r="LG63">
        <f t="shared" si="132"/>
        <v>-1.3071895424822122E-3</v>
      </c>
      <c r="LH63">
        <f t="shared" si="133"/>
        <v>2.8093071177130113E-2</v>
      </c>
      <c r="LI63">
        <f t="shared" si="134"/>
        <v>4.132231404963882E-3</v>
      </c>
      <c r="LJ63">
        <f t="shared" si="135"/>
        <v>1.1304873661632797E-3</v>
      </c>
      <c r="LK63">
        <f t="shared" si="136"/>
        <v>5.7971014492756767E-2</v>
      </c>
      <c r="LL63">
        <f t="shared" si="137"/>
        <v>2.6015074155115947E-2</v>
      </c>
      <c r="LM63">
        <f t="shared" si="138"/>
        <v>3.144887241272909E-2</v>
      </c>
      <c r="LN63">
        <f t="shared" si="139"/>
        <v>9.7576329870940892E-3</v>
      </c>
      <c r="LO63">
        <f t="shared" si="140"/>
        <v>-7.5067024128726567E-3</v>
      </c>
      <c r="LP63">
        <f t="shared" si="141"/>
        <v>7.1813523774180155E-3</v>
      </c>
      <c r="LQ63">
        <f t="shared" si="142"/>
        <v>1.4534883720933367E-2</v>
      </c>
      <c r="LR63">
        <f t="shared" si="143"/>
        <v>8.3937162011560318E-4</v>
      </c>
      <c r="LS63">
        <f t="shared" si="144"/>
        <v>0.15825670304456785</v>
      </c>
      <c r="LT63">
        <f t="shared" si="145"/>
        <v>1.0712410292318175E-2</v>
      </c>
      <c r="LU63">
        <f t="shared" si="146"/>
        <v>2.3159019517131618E-3</v>
      </c>
      <c r="LV63">
        <f t="shared" si="147"/>
        <v>1.7384871462921225E-2</v>
      </c>
      <c r="LW63">
        <f t="shared" si="148"/>
        <v>3.9822136190162283E-2</v>
      </c>
      <c r="LX63">
        <f t="shared" si="149"/>
        <v>6.3995925988793445E-2</v>
      </c>
      <c r="LY63">
        <f t="shared" si="150"/>
        <v>-4.1771905964613776E-3</v>
      </c>
      <c r="LZ63">
        <f t="shared" si="151"/>
        <v>1.7809841672300486E-3</v>
      </c>
      <c r="MA63">
        <f t="shared" si="152"/>
        <v>-1.0150223304857819E-3</v>
      </c>
      <c r="MB63">
        <f t="shared" si="153"/>
        <v>-6.5510089870608468E-3</v>
      </c>
      <c r="MC63">
        <f t="shared" si="154"/>
        <v>-4.7668735240812388E-2</v>
      </c>
      <c r="MD63">
        <f t="shared" si="155"/>
        <v>4.526166902404527E-2</v>
      </c>
      <c r="ME63">
        <f t="shared" si="156"/>
        <v>0.41097429698032162</v>
      </c>
      <c r="MF63">
        <f t="shared" si="157"/>
        <v>-2.5389404249446246E-3</v>
      </c>
      <c r="MG63">
        <f t="shared" si="158"/>
        <v>2.8236040609136648E-2</v>
      </c>
      <c r="MH63">
        <f t="shared" si="159"/>
        <v>-2.3736623518364142E-2</v>
      </c>
      <c r="MI63">
        <f t="shared" si="160"/>
        <v>-6.1986351537157702E-4</v>
      </c>
      <c r="MJ63">
        <f t="shared" si="161"/>
        <v>-1.9212891230239504E-2</v>
      </c>
      <c r="MK63">
        <f t="shared" si="162"/>
        <v>0.19707298730346423</v>
      </c>
      <c r="ML63">
        <f t="shared" si="163"/>
        <v>3.902903379342848E-2</v>
      </c>
      <c r="MM63">
        <f t="shared" si="164"/>
        <v>-2.0262242213417991E-3</v>
      </c>
      <c r="MN63">
        <f t="shared" si="165"/>
        <v>0.39400107123727879</v>
      </c>
      <c r="MO63">
        <f t="shared" si="166"/>
        <v>5.5306994578772972E-2</v>
      </c>
      <c r="MP63">
        <f t="shared" si="167"/>
        <v>5.3018488623108428E-2</v>
      </c>
      <c r="MQ63">
        <f t="shared" si="168"/>
        <v>-1.1263770268596929E-2</v>
      </c>
      <c r="MR63">
        <f t="shared" si="169"/>
        <v>9.627727856224455E-3</v>
      </c>
      <c r="MS63">
        <f t="shared" si="170"/>
        <v>1.9161091196389979E-2</v>
      </c>
      <c r="MT63">
        <f t="shared" si="171"/>
        <v>-6.6666666666634899E-3</v>
      </c>
      <c r="MU63">
        <f t="shared" si="172"/>
        <v>5.625472983198998E-2</v>
      </c>
      <c r="MV63">
        <f t="shared" si="173"/>
        <v>4.8214712303517926E-2</v>
      </c>
      <c r="MW63">
        <f t="shared" si="174"/>
        <v>7.735989830883172E-2</v>
      </c>
      <c r="MX63" t="str">
        <f t="shared" si="175"/>
        <v/>
      </c>
      <c r="MY63">
        <f t="shared" si="176"/>
        <v>4.7664866109045967E-2</v>
      </c>
      <c r="MZ63">
        <f t="shared" si="177"/>
        <v>0.58943089430894391</v>
      </c>
      <c r="NA63">
        <f t="shared" si="178"/>
        <v>4.263448969331729E-2</v>
      </c>
      <c r="NB63">
        <f t="shared" si="179"/>
        <v>3.6789297658887943E-3</v>
      </c>
      <c r="NC63">
        <f t="shared" si="180"/>
        <v>-3.8272011663920136E-4</v>
      </c>
      <c r="ND63">
        <f t="shared" si="181"/>
        <v>8.3888749686791719E-2</v>
      </c>
      <c r="NE63">
        <f t="shared" si="182"/>
        <v>9.1458993417146361E-2</v>
      </c>
      <c r="NF63">
        <f t="shared" si="183"/>
        <v>5.7163020465774927E-2</v>
      </c>
      <c r="NG63">
        <f t="shared" si="184"/>
        <v>0.89670797619697762</v>
      </c>
      <c r="NH63">
        <f t="shared" si="185"/>
        <v>9.8170734544411609E-3</v>
      </c>
      <c r="NI63">
        <f t="shared" si="186"/>
        <v>2.7759089896968181E-2</v>
      </c>
      <c r="NJ63" t="str">
        <f t="shared" si="187"/>
        <v/>
      </c>
      <c r="NK63">
        <f t="shared" si="188"/>
        <v>7.0626155377543354E-2</v>
      </c>
      <c r="NL63">
        <f t="shared" si="189"/>
        <v>-2.7368421052627601E-2</v>
      </c>
    </row>
    <row r="64" spans="1:376" x14ac:dyDescent="0.4">
      <c r="A64" s="1" t="s">
        <v>62</v>
      </c>
      <c r="B64" s="3">
        <v>110.29981569782601</v>
      </c>
      <c r="C64" s="4">
        <v>127.38995326531099</v>
      </c>
      <c r="D64" s="3">
        <v>161.73958141119601</v>
      </c>
      <c r="E64" s="4">
        <v>105.36266673265899</v>
      </c>
      <c r="F64" s="3">
        <v>110.14089121887299</v>
      </c>
      <c r="G64" s="4">
        <v>122.1720186757</v>
      </c>
      <c r="H64" s="3">
        <v>103.75079931209</v>
      </c>
      <c r="I64" s="4">
        <v>112.38293444328799</v>
      </c>
      <c r="J64" s="3">
        <v>110.79003555524299</v>
      </c>
      <c r="K64" s="4">
        <v>116.433333333333</v>
      </c>
      <c r="L64" s="3">
        <v>110.070364097259</v>
      </c>
      <c r="M64" s="4">
        <v>110.86161159293501</v>
      </c>
      <c r="N64" s="3">
        <v>145.49368311163201</v>
      </c>
      <c r="O64" s="4">
        <v>118.052232141728</v>
      </c>
      <c r="P64" s="3">
        <v>390.04454869856897</v>
      </c>
      <c r="Q64" s="4">
        <v>108.820785186248</v>
      </c>
      <c r="R64" s="3">
        <v>103.972415368393</v>
      </c>
      <c r="S64" s="4">
        <v>110.15429592333901</v>
      </c>
      <c r="T64" s="3">
        <v>149.50345715493199</v>
      </c>
      <c r="U64" s="4">
        <v>134.11711291922001</v>
      </c>
      <c r="V64" s="3">
        <v>102.957727653818</v>
      </c>
      <c r="W64" s="4">
        <v>133.574760196656</v>
      </c>
      <c r="X64" s="3">
        <v>139.71062809623299</v>
      </c>
      <c r="Y64" s="4">
        <v>99.945286194956395</v>
      </c>
      <c r="Z64" s="3">
        <v>106.31605514073399</v>
      </c>
      <c r="AA64" s="4">
        <v>108.95968270677599</v>
      </c>
      <c r="AB64" s="3">
        <v>155.46356418379801</v>
      </c>
      <c r="AC64" s="4">
        <v>108.738834401318</v>
      </c>
      <c r="AD64" s="3">
        <v>118.418260839807</v>
      </c>
      <c r="AE64" s="4">
        <v>113.449535233774</v>
      </c>
      <c r="AF64" s="3">
        <v>109.244419004007</v>
      </c>
      <c r="AG64" s="4">
        <v>103.269832875883</v>
      </c>
      <c r="AH64" s="3">
        <v>132.761012317504</v>
      </c>
      <c r="AI64" s="4">
        <v>119.356450776716</v>
      </c>
      <c r="AJ64" s="3">
        <v>119.36357772522</v>
      </c>
      <c r="AK64" s="4">
        <v>122.009461590448</v>
      </c>
      <c r="AL64" s="3">
        <v>132.080011322357</v>
      </c>
      <c r="AM64" s="4">
        <v>115.228580810941</v>
      </c>
      <c r="AN64" s="3">
        <v>117.988075699299</v>
      </c>
      <c r="AO64" s="4"/>
      <c r="AP64" s="3">
        <v>129.512359615284</v>
      </c>
      <c r="AQ64" s="4">
        <v>116.471131856358</v>
      </c>
      <c r="AR64" s="3">
        <v>121.371751195839</v>
      </c>
      <c r="AS64" s="4">
        <v>110.950880447111</v>
      </c>
      <c r="AT64" s="3">
        <v>107.158196134574</v>
      </c>
      <c r="AU64" s="4">
        <v>109.133318755012</v>
      </c>
      <c r="AV64" s="3">
        <v>101.106820346592</v>
      </c>
      <c r="AW64" s="4">
        <v>107.722630352983</v>
      </c>
      <c r="AX64" s="3">
        <v>107.27613605928001</v>
      </c>
      <c r="AY64" s="4">
        <v>113.164485845117</v>
      </c>
      <c r="AZ64" s="3">
        <v>102.638559943673</v>
      </c>
      <c r="BA64" s="4">
        <v>119.707189395775</v>
      </c>
      <c r="BB64" s="3">
        <v>122.097088146952</v>
      </c>
      <c r="BC64" s="4">
        <v>157.62170644835501</v>
      </c>
      <c r="BD64" s="3">
        <v>107.620021102612</v>
      </c>
      <c r="BE64" s="4">
        <v>118.83233532934101</v>
      </c>
      <c r="BF64" s="3">
        <v>111.583158696895</v>
      </c>
      <c r="BG64" s="4">
        <v>136.736948109031</v>
      </c>
      <c r="BH64" s="3">
        <v>213.493602447043</v>
      </c>
      <c r="BI64" s="4">
        <v>115.952563121653</v>
      </c>
      <c r="BJ64" s="3">
        <v>108.769583479731</v>
      </c>
      <c r="BK64" s="4">
        <v>105.696035474846</v>
      </c>
      <c r="BL64" s="3">
        <v>108.50063796252699</v>
      </c>
      <c r="BM64" s="4">
        <v>131.69411882269901</v>
      </c>
      <c r="BN64" s="3">
        <v>115.158666666667</v>
      </c>
      <c r="BO64" s="4">
        <v>107.788879144088</v>
      </c>
      <c r="BP64" s="3">
        <v>185.823730975161</v>
      </c>
      <c r="BQ64" s="4">
        <v>100.582245050905</v>
      </c>
      <c r="BR64" s="3">
        <v>103.900869005472</v>
      </c>
      <c r="BS64" s="4">
        <v>106.718087976436</v>
      </c>
      <c r="BT64" s="3">
        <v>122.273315425386</v>
      </c>
      <c r="BU64" s="4">
        <v>187.24248240156101</v>
      </c>
      <c r="BV64" s="3">
        <v>110.444258172674</v>
      </c>
      <c r="BW64" s="4">
        <v>109.971919284268</v>
      </c>
      <c r="BX64" s="3">
        <v>130.63125860334301</v>
      </c>
      <c r="BY64" s="4">
        <v>130.31105729206101</v>
      </c>
      <c r="BZ64" s="3">
        <v>111.76915149433199</v>
      </c>
      <c r="CA64" s="4">
        <v>118.66210118695599</v>
      </c>
      <c r="CB64" s="3">
        <v>148.56911790195099</v>
      </c>
      <c r="CC64" s="4">
        <v>133.54429445085</v>
      </c>
      <c r="CD64" s="3">
        <v>291.940748909452</v>
      </c>
      <c r="CE64" s="4">
        <v>119.393818011883</v>
      </c>
      <c r="CF64" s="3">
        <v>105.16115441331399</v>
      </c>
      <c r="CG64" s="4">
        <v>103.77922306204999</v>
      </c>
      <c r="CH64" s="3">
        <v>116.94479617153</v>
      </c>
      <c r="CI64" s="4">
        <v>135.31219068982099</v>
      </c>
      <c r="CJ64" s="3">
        <v>151.445148432651</v>
      </c>
      <c r="CK64" s="4">
        <v>99.844744374511606</v>
      </c>
      <c r="CL64" s="3">
        <v>110.08845390902999</v>
      </c>
      <c r="CM64" s="4">
        <v>111.352828387925</v>
      </c>
      <c r="CN64" s="3">
        <v>118.583309435044</v>
      </c>
      <c r="CO64" s="4">
        <v>144.876592719938</v>
      </c>
      <c r="CP64" s="3">
        <v>126.504853677265</v>
      </c>
      <c r="CQ64" s="4">
        <v>107.237207026709</v>
      </c>
      <c r="CR64" s="3">
        <v>114.268509565491</v>
      </c>
      <c r="CS64" s="4">
        <v>128.18595635499199</v>
      </c>
      <c r="CT64" s="3">
        <v>152.04109052114401</v>
      </c>
      <c r="CU64" s="4">
        <v>142.306206263805</v>
      </c>
      <c r="CV64" s="3">
        <v>107.43317592894</v>
      </c>
      <c r="CW64" s="4">
        <v>109.38210938210899</v>
      </c>
      <c r="CX64" s="3">
        <v>140.32569343200799</v>
      </c>
      <c r="CY64" s="4">
        <v>241.39833001982001</v>
      </c>
      <c r="CZ64" s="3">
        <v>113.78103649391799</v>
      </c>
      <c r="DA64" s="4">
        <v>132.744880707428</v>
      </c>
      <c r="DB64" s="3">
        <v>112.867557925458</v>
      </c>
      <c r="DC64" s="4">
        <v>108.151442647701</v>
      </c>
      <c r="DD64" s="3">
        <v>106.92206146840201</v>
      </c>
      <c r="DE64" s="4">
        <v>123.828888415403</v>
      </c>
      <c r="DF64" s="3">
        <v>119.623483745754</v>
      </c>
      <c r="DG64" s="4">
        <v>119.16292279938</v>
      </c>
      <c r="DH64" s="3">
        <v>112.93139296912</v>
      </c>
      <c r="DI64" s="4">
        <v>136.44956091259101</v>
      </c>
      <c r="DJ64" s="3">
        <v>163.34823242584301</v>
      </c>
      <c r="DK64" s="4">
        <v>111.47090961365799</v>
      </c>
      <c r="DL64" s="3">
        <v>108.565694039454</v>
      </c>
      <c r="DM64" s="4">
        <v>106.555991084467</v>
      </c>
      <c r="DN64" s="3">
        <v>124.053143679136</v>
      </c>
      <c r="DO64" s="4">
        <v>132.81777503203099</v>
      </c>
      <c r="DP64" s="3">
        <v>129.72572050304001</v>
      </c>
      <c r="DQ64" s="4"/>
      <c r="DR64" s="3">
        <v>154.69132204660701</v>
      </c>
      <c r="DS64" s="4">
        <v>109.133318755012</v>
      </c>
      <c r="DT64" s="3">
        <v>106.550320929647</v>
      </c>
      <c r="DU64" s="4">
        <v>108.37083245512299</v>
      </c>
      <c r="DV64" s="3">
        <v>136.854644781236</v>
      </c>
      <c r="DW64" s="4">
        <v>104.87175343953901</v>
      </c>
      <c r="DX64" s="3">
        <v>161.033223400167</v>
      </c>
      <c r="DY64" s="4">
        <v>109.643333333333</v>
      </c>
      <c r="DZ64" s="3">
        <v>108.804633064881</v>
      </c>
      <c r="EA64" s="4">
        <v>109.790146365219</v>
      </c>
      <c r="EB64" s="3">
        <v>146.55596741910699</v>
      </c>
      <c r="EC64" s="4">
        <v>117.012048192771</v>
      </c>
      <c r="ED64" s="3">
        <v>120.103183071833</v>
      </c>
      <c r="EE64" s="4">
        <v>128.56756024911999</v>
      </c>
      <c r="EF64" s="3">
        <v>125.330380214101</v>
      </c>
      <c r="EG64" s="4">
        <v>118.456227145979</v>
      </c>
      <c r="EH64" s="3">
        <v>115.447481006402</v>
      </c>
      <c r="EI64" s="4">
        <v>108.11207275927801</v>
      </c>
      <c r="EJ64" s="3">
        <v>107.124924986773</v>
      </c>
      <c r="EK64" s="4">
        <v>112.89317692294</v>
      </c>
      <c r="EL64" s="3">
        <v>112.713888105141</v>
      </c>
      <c r="EM64" s="4">
        <v>152.71963078800599</v>
      </c>
      <c r="EN64" s="3">
        <v>116.79143890092099</v>
      </c>
      <c r="EO64" s="4">
        <v>105.289001767301</v>
      </c>
      <c r="EP64" s="3">
        <v>133.333333333333</v>
      </c>
      <c r="EQ64" s="4">
        <v>121.479543144502</v>
      </c>
      <c r="ER64" s="3">
        <v>135.60507697607201</v>
      </c>
      <c r="ES64" s="4">
        <v>113.124822432686</v>
      </c>
      <c r="ET64" s="3">
        <v>114.074114553168</v>
      </c>
      <c r="EU64" s="4">
        <v>108.786518099673</v>
      </c>
      <c r="EV64" s="3">
        <v>105.99214232110501</v>
      </c>
      <c r="EW64" s="4">
        <v>126.899098033276</v>
      </c>
      <c r="EX64" s="3">
        <v>131.71089283096299</v>
      </c>
      <c r="EY64" s="4">
        <v>362.546199155804</v>
      </c>
      <c r="EZ64" s="3">
        <v>106.377855715517</v>
      </c>
      <c r="FA64" s="4">
        <v>130.29581944537301</v>
      </c>
      <c r="FB64" s="3">
        <v>105.338101643755</v>
      </c>
      <c r="FC64" s="4">
        <v>111.368798171347</v>
      </c>
      <c r="FD64" s="3">
        <v>105.362462760675</v>
      </c>
      <c r="FE64" s="4">
        <v>359.30632418855498</v>
      </c>
      <c r="FF64" s="3">
        <v>137.35477417865599</v>
      </c>
      <c r="FG64" s="4">
        <v>103.623745409362</v>
      </c>
      <c r="FH64" s="3">
        <v>312.47228627794101</v>
      </c>
      <c r="FI64" s="4">
        <v>140.66921973493399</v>
      </c>
      <c r="FJ64" s="3">
        <v>159.07643675907099</v>
      </c>
      <c r="FK64" s="4">
        <v>110.441951194194</v>
      </c>
      <c r="FL64" s="3">
        <v>142.688167003941</v>
      </c>
      <c r="FM64" s="4">
        <v>112.458229027139</v>
      </c>
      <c r="FN64" s="3">
        <v>109.983712588118</v>
      </c>
      <c r="FO64" s="4">
        <v>134.27564966725399</v>
      </c>
      <c r="FP64" s="3">
        <v>124.510159552185</v>
      </c>
      <c r="FQ64" s="4">
        <v>146.418161434978</v>
      </c>
      <c r="FR64" s="3"/>
      <c r="FS64" s="4">
        <v>151.15124582955801</v>
      </c>
      <c r="FT64" s="3">
        <v>189.692148045659</v>
      </c>
      <c r="FU64" s="4">
        <v>110.374054356963</v>
      </c>
      <c r="FV64" s="3">
        <v>111.152210098021</v>
      </c>
      <c r="FW64" s="4">
        <v>109.28639727042</v>
      </c>
      <c r="FX64" s="3">
        <v>152.20005138306101</v>
      </c>
      <c r="FY64" s="4">
        <v>171.04589966154501</v>
      </c>
      <c r="FZ64" s="3">
        <v>106.43129828270401</v>
      </c>
      <c r="GA64" s="4">
        <v>831.71526737732597</v>
      </c>
      <c r="GB64" s="3">
        <v>144.92823115252301</v>
      </c>
      <c r="GC64" s="4">
        <v>111.06749701034001</v>
      </c>
      <c r="GD64" s="3"/>
      <c r="GE64" s="4">
        <v>142.232493644557</v>
      </c>
      <c r="GF64" s="3">
        <v>105.796059254998</v>
      </c>
      <c r="GG64" s="1" t="s">
        <v>62</v>
      </c>
      <c r="GH64">
        <f t="shared" si="3"/>
        <v>1.8117437945376569E-2</v>
      </c>
      <c r="GI64">
        <f t="shared" si="4"/>
        <v>4.7587428065519299E-2</v>
      </c>
      <c r="GJ64">
        <f t="shared" si="5"/>
        <v>9.8554900532068279E-2</v>
      </c>
      <c r="GK64">
        <f t="shared" si="6"/>
        <v>-2.9973772948592714E-3</v>
      </c>
      <c r="GL64">
        <f t="shared" si="7"/>
        <v>6.186081317038461E-3</v>
      </c>
      <c r="GM64">
        <f t="shared" si="8"/>
        <v>3.7133072167998771E-2</v>
      </c>
      <c r="GN64">
        <f t="shared" si="9"/>
        <v>6.1020187865568065E-3</v>
      </c>
      <c r="GO64">
        <f t="shared" si="10"/>
        <v>1.5037593984964293E-2</v>
      </c>
      <c r="GP64">
        <f t="shared" si="11"/>
        <v>9.3535772209714096E-3</v>
      </c>
      <c r="GQ64">
        <f t="shared" si="12"/>
        <v>4.1132637853949383E-2</v>
      </c>
      <c r="GR64">
        <f t="shared" si="13"/>
        <v>2.150501894568424E-2</v>
      </c>
      <c r="GS64">
        <f t="shared" si="14"/>
        <v>1.4842543054408797E-2</v>
      </c>
      <c r="GT64">
        <f t="shared" si="15"/>
        <v>6.2563748231497573E-2</v>
      </c>
      <c r="GU64">
        <f t="shared" si="16"/>
        <v>-1.0299174664787247E-2</v>
      </c>
      <c r="GV64">
        <f t="shared" si="17"/>
        <v>0.12088448076065994</v>
      </c>
      <c r="GW64">
        <f t="shared" si="18"/>
        <v>8.0781888899967846E-3</v>
      </c>
      <c r="GX64">
        <f t="shared" si="19"/>
        <v>-7.6145172465069688E-3</v>
      </c>
      <c r="GY64">
        <f t="shared" si="20"/>
        <v>1.2359315759620904E-2</v>
      </c>
      <c r="GZ64">
        <f t="shared" si="21"/>
        <v>3.244314468786369E-2</v>
      </c>
      <c r="HA64">
        <f t="shared" si="22"/>
        <v>3.446623414921679E-2</v>
      </c>
      <c r="HB64">
        <f t="shared" si="23"/>
        <v>-1.3888229383149375E-2</v>
      </c>
      <c r="HC64">
        <f t="shared" si="24"/>
        <v>3.0265530530712459E-2</v>
      </c>
      <c r="HD64">
        <f t="shared" si="25"/>
        <v>9.5254636038861529E-2</v>
      </c>
      <c r="HE64">
        <f t="shared" si="26"/>
        <v>-5.4662380554283407E-3</v>
      </c>
      <c r="HF64">
        <f t="shared" si="27"/>
        <v>-4.3682858832005955E-4</v>
      </c>
      <c r="HG64">
        <f t="shared" si="28"/>
        <v>9.6319614894428973E-3</v>
      </c>
      <c r="HH64">
        <f t="shared" si="29"/>
        <v>5.4452209955041742E-2</v>
      </c>
      <c r="HI64">
        <f t="shared" si="30"/>
        <v>4.0541424641342694E-3</v>
      </c>
      <c r="HJ64">
        <f t="shared" si="31"/>
        <v>8.5439836115408507E-3</v>
      </c>
      <c r="HK64">
        <f t="shared" si="32"/>
        <v>2.2071401623267928E-2</v>
      </c>
      <c r="HL64">
        <f t="shared" si="33"/>
        <v>1.1930010604453756E-2</v>
      </c>
      <c r="HM64">
        <f t="shared" si="34"/>
        <v>-2.8792911460769677E-2</v>
      </c>
      <c r="HN64">
        <f t="shared" si="35"/>
        <v>-3.3287611725206556E-2</v>
      </c>
      <c r="HO64">
        <f t="shared" si="36"/>
        <v>5.734184723848923E-2</v>
      </c>
      <c r="HP64">
        <f t="shared" si="37"/>
        <v>4.7471698113200844E-2</v>
      </c>
      <c r="HQ64">
        <f t="shared" si="38"/>
        <v>2.5369178341532628E-2</v>
      </c>
      <c r="HR64">
        <f t="shared" si="39"/>
        <v>4.5444361463777838E-2</v>
      </c>
      <c r="HS64">
        <f t="shared" si="40"/>
        <v>1.7935705061113083E-2</v>
      </c>
      <c r="HT64">
        <f t="shared" si="41"/>
        <v>4.8535149658136323E-2</v>
      </c>
      <c r="HU64" t="str">
        <f t="shared" si="42"/>
        <v/>
      </c>
      <c r="HV64">
        <f t="shared" si="43"/>
        <v>6.5186806410479914E-3</v>
      </c>
      <c r="HW64">
        <f t="shared" si="44"/>
        <v>2.5756940884882784E-2</v>
      </c>
      <c r="HX64">
        <f t="shared" si="45"/>
        <v>-6.4157658798220663E-3</v>
      </c>
      <c r="HY64">
        <f t="shared" si="46"/>
        <v>1.1110120904250786E-2</v>
      </c>
      <c r="HZ64">
        <f t="shared" si="47"/>
        <v>-6.3060073016968365E-3</v>
      </c>
      <c r="IA64">
        <f t="shared" si="48"/>
        <v>-1.6004267804693439E-3</v>
      </c>
      <c r="IB64">
        <f t="shared" si="49"/>
        <v>-2.7222869483676693E-2</v>
      </c>
      <c r="IC64">
        <f t="shared" si="50"/>
        <v>3.6727879799631769E-3</v>
      </c>
      <c r="ID64">
        <f t="shared" si="51"/>
        <v>6.0281312793004638E-3</v>
      </c>
      <c r="IE64">
        <f t="shared" si="52"/>
        <v>6.6320229937124608E-3</v>
      </c>
      <c r="IF64">
        <f t="shared" si="53"/>
        <v>-1.1637626181437488E-2</v>
      </c>
      <c r="IG64">
        <f t="shared" si="54"/>
        <v>4.3998542723433509E-3</v>
      </c>
      <c r="IH64">
        <f t="shared" si="55"/>
        <v>4.09381754579905E-2</v>
      </c>
      <c r="II64">
        <f t="shared" si="56"/>
        <v>8.492178220559099E-2</v>
      </c>
      <c r="IJ64">
        <f t="shared" si="57"/>
        <v>-1.9025006011058165E-2</v>
      </c>
      <c r="IK64">
        <f t="shared" si="58"/>
        <v>2.1095960895289645E-2</v>
      </c>
      <c r="IL64">
        <f t="shared" si="59"/>
        <v>-4.7578589634613699E-3</v>
      </c>
      <c r="IM64">
        <f t="shared" si="60"/>
        <v>4.7190131168184823E-2</v>
      </c>
      <c r="IN64">
        <f t="shared" si="61"/>
        <v>0.1132786688712375</v>
      </c>
      <c r="IO64">
        <f t="shared" si="62"/>
        <v>1.3712374581946518E-2</v>
      </c>
      <c r="IP64">
        <f t="shared" si="63"/>
        <v>-3.3746962906203715E-3</v>
      </c>
      <c r="IQ64">
        <f t="shared" si="64"/>
        <v>8.3311117035855808E-4</v>
      </c>
      <c r="IR64">
        <f t="shared" si="65"/>
        <v>-3.2040527148571307E-3</v>
      </c>
      <c r="IS64">
        <f t="shared" si="66"/>
        <v>6.786437662890954E-2</v>
      </c>
      <c r="IT64">
        <f t="shared" si="67"/>
        <v>5.1485589081321059E-2</v>
      </c>
      <c r="IU64">
        <f t="shared" si="68"/>
        <v>7.2888320910260429E-3</v>
      </c>
      <c r="IV64">
        <f t="shared" si="69"/>
        <v>0.17541434914365928</v>
      </c>
      <c r="IW64">
        <f t="shared" si="70"/>
        <v>-1.80384774284712E-2</v>
      </c>
      <c r="IX64">
        <f t="shared" si="71"/>
        <v>-8.3553480371006961E-3</v>
      </c>
      <c r="IY64">
        <f t="shared" si="72"/>
        <v>5.46703113540703E-3</v>
      </c>
      <c r="IZ64">
        <f t="shared" si="73"/>
        <v>2.0525614492667987E-2</v>
      </c>
      <c r="JA64">
        <f t="shared" si="74"/>
        <v>0.12597641450829111</v>
      </c>
      <c r="JB64">
        <f t="shared" si="75"/>
        <v>2.1712158808932625E-2</v>
      </c>
      <c r="JC64">
        <f t="shared" si="76"/>
        <v>-5.6096840862117636E-3</v>
      </c>
      <c r="JD64">
        <f t="shared" si="77"/>
        <v>7.2021495529213997E-2</v>
      </c>
      <c r="JE64">
        <f t="shared" si="78"/>
        <v>3.0154361613022873E-2</v>
      </c>
      <c r="JF64">
        <f t="shared" si="79"/>
        <v>4.9200492004919383E-4</v>
      </c>
      <c r="JG64">
        <f t="shared" si="80"/>
        <v>1.9791524700550012E-2</v>
      </c>
      <c r="JH64">
        <f t="shared" si="81"/>
        <v>3.94883203559524E-2</v>
      </c>
      <c r="JI64">
        <f t="shared" si="82"/>
        <v>7.0891577587214538E-2</v>
      </c>
      <c r="JJ64">
        <f t="shared" si="83"/>
        <v>0.11882918219357408</v>
      </c>
      <c r="JK64">
        <f t="shared" si="84"/>
        <v>2.4518790100817478E-2</v>
      </c>
      <c r="JL64">
        <f t="shared" si="85"/>
        <v>-1.9992003198652242E-3</v>
      </c>
      <c r="JM64">
        <f t="shared" si="86"/>
        <v>1.0172939979682383E-3</v>
      </c>
      <c r="JN64">
        <f t="shared" si="87"/>
        <v>-8.4667828768633102E-3</v>
      </c>
      <c r="JO64">
        <f t="shared" si="88"/>
        <v>4.0714294307137688E-2</v>
      </c>
      <c r="JP64">
        <f t="shared" si="89"/>
        <v>6.1420531734886374E-2</v>
      </c>
      <c r="JQ64">
        <f t="shared" si="90"/>
        <v>1.0143448884536665E-2</v>
      </c>
      <c r="JR64">
        <f t="shared" si="91"/>
        <v>6.4637455147202871E-3</v>
      </c>
      <c r="JS64">
        <f t="shared" si="92"/>
        <v>-8.8570000471376309E-3</v>
      </c>
      <c r="JT64">
        <f t="shared" si="93"/>
        <v>3.530295443164122E-2</v>
      </c>
      <c r="JU64">
        <f t="shared" si="94"/>
        <v>5.7262473808164627E-2</v>
      </c>
      <c r="JV64">
        <f t="shared" si="95"/>
        <v>1.2284937808851648E-2</v>
      </c>
      <c r="JW64">
        <f t="shared" si="96"/>
        <v>-1.3510091673638591E-3</v>
      </c>
      <c r="JX64">
        <f t="shared" si="97"/>
        <v>-4.3755593297285622E-2</v>
      </c>
      <c r="JY64">
        <f t="shared" si="98"/>
        <v>3.4826163890845807E-2</v>
      </c>
      <c r="JZ64">
        <f t="shared" si="99"/>
        <v>7.7460223171437415E-2</v>
      </c>
      <c r="KA64">
        <f t="shared" si="100"/>
        <v>9.8625003608059814E-2</v>
      </c>
      <c r="KB64">
        <f t="shared" si="101"/>
        <v>-9.252887557295586E-3</v>
      </c>
      <c r="KC64">
        <f t="shared" si="102"/>
        <v>5.5884616671628695E-3</v>
      </c>
      <c r="KD64">
        <f t="shared" si="103"/>
        <v>7.5897693400295285E-2</v>
      </c>
      <c r="KE64">
        <f t="shared" si="104"/>
        <v>0.23086188299472177</v>
      </c>
      <c r="KF64">
        <f t="shared" si="105"/>
        <v>2.9864253393670603E-2</v>
      </c>
      <c r="KG64">
        <f t="shared" si="106"/>
        <v>1.0747459458177788E-2</v>
      </c>
      <c r="KH64">
        <f t="shared" si="107"/>
        <v>2.5850976722425756E-2</v>
      </c>
      <c r="KI64">
        <f t="shared" si="108"/>
        <v>1.2452572958477459E-2</v>
      </c>
      <c r="KJ64">
        <f t="shared" si="109"/>
        <v>4.7622219262068999E-3</v>
      </c>
      <c r="KK64">
        <f t="shared" si="110"/>
        <v>2.9255905150348926E-2</v>
      </c>
      <c r="KL64">
        <f t="shared" si="111"/>
        <v>1.2168486739468687E-2</v>
      </c>
      <c r="KM64">
        <f t="shared" si="112"/>
        <v>2.6147957038966663E-2</v>
      </c>
      <c r="KN64">
        <f t="shared" si="113"/>
        <v>-3.4285058268945789E-3</v>
      </c>
      <c r="KO64">
        <f t="shared" si="114"/>
        <v>0.11117062956124335</v>
      </c>
      <c r="KP64">
        <f t="shared" si="115"/>
        <v>5.1255230125520246E-2</v>
      </c>
      <c r="KQ64">
        <f t="shared" si="116"/>
        <v>1.8334265888814372E-2</v>
      </c>
      <c r="KR64">
        <f t="shared" si="117"/>
        <v>-3.3847753767056732E-3</v>
      </c>
      <c r="KS64">
        <f t="shared" si="118"/>
        <v>1.881246325690733E-2</v>
      </c>
      <c r="KT64">
        <f t="shared" si="119"/>
        <v>2.169305939835664E-2</v>
      </c>
      <c r="KU64">
        <f t="shared" si="120"/>
        <v>0.11573498089206091</v>
      </c>
      <c r="KV64">
        <f t="shared" si="121"/>
        <v>3.3192390742893929E-2</v>
      </c>
      <c r="KW64" t="str">
        <f t="shared" si="122"/>
        <v/>
      </c>
      <c r="KX64">
        <f t="shared" si="123"/>
        <v>7.2179925521453692E-2</v>
      </c>
      <c r="KY64">
        <f t="shared" si="124"/>
        <v>-1.6004267804784478E-3</v>
      </c>
      <c r="KZ64">
        <f t="shared" si="125"/>
        <v>7.0098645605336518E-3</v>
      </c>
      <c r="LA64">
        <f t="shared" si="126"/>
        <v>4.1701385441461625E-3</v>
      </c>
      <c r="LB64">
        <f t="shared" si="127"/>
        <v>2.8647513603116126E-2</v>
      </c>
      <c r="LC64">
        <f t="shared" si="128"/>
        <v>-1.1148343021431639E-2</v>
      </c>
      <c r="LD64">
        <f t="shared" si="129"/>
        <v>9.3161768463399852E-2</v>
      </c>
      <c r="LE64">
        <f t="shared" si="130"/>
        <v>-2.1235931195643376E-3</v>
      </c>
      <c r="LF64">
        <f t="shared" si="131"/>
        <v>2.00203596878199E-2</v>
      </c>
      <c r="LG64">
        <f t="shared" si="132"/>
        <v>1.302083333331705E-3</v>
      </c>
      <c r="LH64">
        <f t="shared" si="133"/>
        <v>1.6371718527214973E-2</v>
      </c>
      <c r="LI64">
        <f t="shared" si="134"/>
        <v>3.3057851239695069E-3</v>
      </c>
      <c r="LJ64">
        <f t="shared" si="135"/>
        <v>3.2256471736735737E-3</v>
      </c>
      <c r="LK64">
        <f t="shared" si="136"/>
        <v>5.6990204808551548E-2</v>
      </c>
      <c r="LL64">
        <f t="shared" si="137"/>
        <v>3.7399168907356062E-2</v>
      </c>
      <c r="LM64">
        <f t="shared" si="138"/>
        <v>3.6055403703821653E-2</v>
      </c>
      <c r="LN64">
        <f t="shared" si="139"/>
        <v>-6.2247121070924116E-4</v>
      </c>
      <c r="LO64">
        <f t="shared" si="140"/>
        <v>-7.5410719095111434E-3</v>
      </c>
      <c r="LP64">
        <f t="shared" si="141"/>
        <v>7.6690292799315163E-3</v>
      </c>
      <c r="LQ64">
        <f t="shared" si="142"/>
        <v>1.5695067264572371E-2</v>
      </c>
      <c r="LR64">
        <f t="shared" si="143"/>
        <v>-1.7577553357922104E-2</v>
      </c>
      <c r="LS64">
        <f t="shared" si="144"/>
        <v>0.1569669191919183</v>
      </c>
      <c r="LT64">
        <f t="shared" si="145"/>
        <v>1.1026974212229534E-2</v>
      </c>
      <c r="LU64">
        <f t="shared" si="146"/>
        <v>6.8938857032421197E-3</v>
      </c>
      <c r="LV64">
        <f t="shared" si="147"/>
        <v>1.5336289726531005E-2</v>
      </c>
      <c r="LW64">
        <f t="shared" si="148"/>
        <v>4.4465683555248603E-2</v>
      </c>
      <c r="LX64">
        <f t="shared" si="149"/>
        <v>7.3142090253309089E-2</v>
      </c>
      <c r="LY64">
        <f t="shared" si="150"/>
        <v>-6.2544387420163661E-3</v>
      </c>
      <c r="LZ64">
        <f t="shared" si="151"/>
        <v>7.8885090718494588E-4</v>
      </c>
      <c r="MA64">
        <f t="shared" si="152"/>
        <v>-3.0481609428992806E-3</v>
      </c>
      <c r="MB64">
        <f t="shared" si="153"/>
        <v>-4.5769626214744452E-3</v>
      </c>
      <c r="MC64">
        <f t="shared" si="154"/>
        <v>2.8044197655407999E-4</v>
      </c>
      <c r="MD64">
        <f t="shared" si="155"/>
        <v>4.5137273150297919E-2</v>
      </c>
      <c r="ME64">
        <f t="shared" si="156"/>
        <v>0.67150707626679362</v>
      </c>
      <c r="MF64">
        <f t="shared" si="157"/>
        <v>-4.1133227535018468E-3</v>
      </c>
      <c r="MG64">
        <f t="shared" si="158"/>
        <v>1.8449030644158482E-2</v>
      </c>
      <c r="MH64">
        <f t="shared" si="159"/>
        <v>-2.7149869704862772E-2</v>
      </c>
      <c r="MI64">
        <f t="shared" si="160"/>
        <v>-1.6716836919090428E-2</v>
      </c>
      <c r="MJ64">
        <f t="shared" si="161"/>
        <v>-1.7592592592600043E-2</v>
      </c>
      <c r="MK64">
        <f t="shared" si="162"/>
        <v>0.12976274339970773</v>
      </c>
      <c r="ML64">
        <f t="shared" si="163"/>
        <v>4.4220870379032551E-2</v>
      </c>
      <c r="MM64">
        <f t="shared" si="164"/>
        <v>-6.058222708769101E-4</v>
      </c>
      <c r="MN64">
        <f t="shared" si="165"/>
        <v>0.39969262295081709</v>
      </c>
      <c r="MO64">
        <f t="shared" si="166"/>
        <v>5.2389810598743924E-2</v>
      </c>
      <c r="MP64">
        <f t="shared" si="167"/>
        <v>6.2954497610272497E-2</v>
      </c>
      <c r="MQ64">
        <f t="shared" si="168"/>
        <v>-1.1030550907850545E-2</v>
      </c>
      <c r="MR64">
        <f t="shared" si="169"/>
        <v>7.712082262215203E-3</v>
      </c>
      <c r="MS64">
        <f t="shared" si="170"/>
        <v>4.0165204230416585E-2</v>
      </c>
      <c r="MT64">
        <f t="shared" si="171"/>
        <v>-3.993855606761576E-3</v>
      </c>
      <c r="MU64">
        <f t="shared" si="172"/>
        <v>4.8025498209349315E-2</v>
      </c>
      <c r="MV64">
        <f t="shared" si="173"/>
        <v>3.7972147492655983E-2</v>
      </c>
      <c r="MW64">
        <f t="shared" si="174"/>
        <v>7.3010091604940985E-2</v>
      </c>
      <c r="MX64" t="str">
        <f t="shared" si="175"/>
        <v/>
      </c>
      <c r="MY64">
        <f t="shared" si="176"/>
        <v>6.0741877038380965E-2</v>
      </c>
      <c r="MZ64">
        <f t="shared" si="177"/>
        <v>0.53312831982107989</v>
      </c>
      <c r="NA64">
        <f t="shared" si="178"/>
        <v>4.5552569589593084E-2</v>
      </c>
      <c r="NB64">
        <f t="shared" si="179"/>
        <v>3.3388981636082171E-3</v>
      </c>
      <c r="NC64">
        <f t="shared" si="180"/>
        <v>1.0950341183009193E-3</v>
      </c>
      <c r="ND64">
        <f t="shared" si="181"/>
        <v>9.2153778083678528E-2</v>
      </c>
      <c r="NE64">
        <f t="shared" si="182"/>
        <v>8.0348649331190458E-2</v>
      </c>
      <c r="NF64">
        <f t="shared" si="183"/>
        <v>1.7605633802813658E-2</v>
      </c>
      <c r="NG64">
        <f t="shared" si="184"/>
        <v>1.2650671785028824</v>
      </c>
      <c r="NH64">
        <f t="shared" si="185"/>
        <v>5.0166716901960395E-3</v>
      </c>
      <c r="NI64">
        <f t="shared" si="186"/>
        <v>8.7892664961672917E-3</v>
      </c>
      <c r="NJ64" t="str">
        <f t="shared" si="187"/>
        <v/>
      </c>
      <c r="NK64">
        <f t="shared" si="188"/>
        <v>7.3691556175850437E-2</v>
      </c>
      <c r="NL64">
        <f t="shared" si="189"/>
        <v>-2.9551451187337041E-2</v>
      </c>
    </row>
    <row r="65" spans="1:376" x14ac:dyDescent="0.4">
      <c r="A65" s="1" t="s">
        <v>63</v>
      </c>
      <c r="B65" s="3">
        <v>111.01466314261</v>
      </c>
      <c r="C65" s="4">
        <v>128.936357630478</v>
      </c>
      <c r="D65" s="3">
        <v>167.42507243845699</v>
      </c>
      <c r="E65" s="4">
        <v>104.085723477443</v>
      </c>
      <c r="F65" s="3">
        <v>111.047400611621</v>
      </c>
      <c r="G65" s="4">
        <v>122.997458415805</v>
      </c>
      <c r="H65" s="3">
        <v>103.090383687959</v>
      </c>
      <c r="I65" s="4">
        <v>112.799167533819</v>
      </c>
      <c r="J65" s="3">
        <v>111.122073998492</v>
      </c>
      <c r="K65" s="4">
        <v>118.76666666666701</v>
      </c>
      <c r="L65" s="3">
        <v>109.149917555334</v>
      </c>
      <c r="M65" s="4">
        <v>111.23347227923701</v>
      </c>
      <c r="N65" s="3">
        <v>148.54821924471</v>
      </c>
      <c r="O65" s="4">
        <v>117.221716329294</v>
      </c>
      <c r="P65" s="3">
        <v>399.92396259035797</v>
      </c>
      <c r="Q65" s="4">
        <v>109.305246536998</v>
      </c>
      <c r="R65" s="3">
        <v>103.85095804868401</v>
      </c>
      <c r="S65" s="4">
        <v>110.36218937794401</v>
      </c>
      <c r="T65" s="3">
        <v>151.01633677095501</v>
      </c>
      <c r="U65" s="4">
        <v>135.19719942172401</v>
      </c>
      <c r="V65" s="3">
        <v>103.195100138811</v>
      </c>
      <c r="W65" s="4">
        <v>134.189023481818</v>
      </c>
      <c r="X65" s="3">
        <v>142.87528378647701</v>
      </c>
      <c r="Y65" s="4">
        <v>99.976673896923202</v>
      </c>
      <c r="Z65" s="3">
        <v>106.351603595407</v>
      </c>
      <c r="AA65" s="4">
        <v>108.931416364547</v>
      </c>
      <c r="AB65" s="3">
        <v>156.33239900879701</v>
      </c>
      <c r="AC65" s="4">
        <v>108.717638430137</v>
      </c>
      <c r="AD65" s="3">
        <v>118.57763741340599</v>
      </c>
      <c r="AE65" s="4">
        <v>113.62168930848399</v>
      </c>
      <c r="AF65" s="3">
        <v>108.986834573555</v>
      </c>
      <c r="AG65" s="4">
        <v>103.34526294609</v>
      </c>
      <c r="AH65" s="3">
        <v>140.439273885007</v>
      </c>
      <c r="AI65" s="4">
        <v>119.542770556262</v>
      </c>
      <c r="AJ65" s="3">
        <v>120.507417759622</v>
      </c>
      <c r="AK65" s="4">
        <v>125.073214687993</v>
      </c>
      <c r="AL65" s="3">
        <v>133.03769401330399</v>
      </c>
      <c r="AM65" s="4">
        <v>115.228580810941</v>
      </c>
      <c r="AN65" s="3">
        <v>120.274357686691</v>
      </c>
      <c r="AO65" s="4"/>
      <c r="AP65" s="3">
        <v>129.82960242726401</v>
      </c>
      <c r="AQ65" s="4">
        <v>119.24060434362799</v>
      </c>
      <c r="AR65" s="3">
        <v>120.84810887578099</v>
      </c>
      <c r="AS65" s="4">
        <v>110.699882480356</v>
      </c>
      <c r="AT65" s="3">
        <v>107.050823192555</v>
      </c>
      <c r="AU65" s="4">
        <v>107.733799839639</v>
      </c>
      <c r="AV65" s="3">
        <v>101.78316953770501</v>
      </c>
      <c r="AW65" s="4">
        <v>107.18509227737</v>
      </c>
      <c r="AX65" s="3">
        <v>107.06186947594</v>
      </c>
      <c r="AY65" s="4">
        <v>112.658646260892</v>
      </c>
      <c r="AZ65" s="3">
        <v>102.61185201758801</v>
      </c>
      <c r="BA65" s="4">
        <v>121.02316686848501</v>
      </c>
      <c r="BB65" s="3">
        <v>122.32693362433901</v>
      </c>
      <c r="BC65" s="4">
        <v>163.64275556350501</v>
      </c>
      <c r="BD65" s="3">
        <v>109.489580585597</v>
      </c>
      <c r="BE65" s="4">
        <v>118.892215568862</v>
      </c>
      <c r="BF65" s="3">
        <v>110.67250904934301</v>
      </c>
      <c r="BG65" s="4">
        <v>137.59691570397999</v>
      </c>
      <c r="BH65" s="3">
        <v>212.77268677140199</v>
      </c>
      <c r="BI65" s="4">
        <v>116.947207345065</v>
      </c>
      <c r="BJ65" s="3">
        <v>108.93640243215501</v>
      </c>
      <c r="BK65" s="4">
        <v>105.534146298545</v>
      </c>
      <c r="BL65" s="3">
        <v>108.777090466198</v>
      </c>
      <c r="BM65" s="4">
        <v>134.28755822943401</v>
      </c>
      <c r="BN65" s="3">
        <v>117.289633333333</v>
      </c>
      <c r="BO65" s="4">
        <v>107.14557853124001</v>
      </c>
      <c r="BP65" s="3">
        <v>192.16241669445401</v>
      </c>
      <c r="BQ65" s="4">
        <v>101.05064862859599</v>
      </c>
      <c r="BR65" s="3">
        <v>104.93401995494099</v>
      </c>
      <c r="BS65" s="4">
        <v>105.709711374311</v>
      </c>
      <c r="BT65" s="3">
        <v>123.448595785893</v>
      </c>
      <c r="BU65" s="4">
        <v>190.340781382915</v>
      </c>
      <c r="BV65" s="3">
        <v>110.377200335289</v>
      </c>
      <c r="BW65" s="4">
        <v>109.514791353752</v>
      </c>
      <c r="BX65" s="3">
        <v>135.49471588560399</v>
      </c>
      <c r="BY65" s="4">
        <v>130.17482782108499</v>
      </c>
      <c r="BZ65" s="3">
        <v>111.27447612504299</v>
      </c>
      <c r="CA65" s="4">
        <v>118.492583233231</v>
      </c>
      <c r="CB65" s="3">
        <v>150.556398772763</v>
      </c>
      <c r="CC65" s="4">
        <v>134.17418581940001</v>
      </c>
      <c r="CD65" s="3">
        <v>298.24078462355698</v>
      </c>
      <c r="CE65" s="4">
        <v>119.981307163362</v>
      </c>
      <c r="CF65" s="3">
        <v>104.529176321888</v>
      </c>
      <c r="CG65" s="4">
        <v>103.60344524521</v>
      </c>
      <c r="CH65" s="3">
        <v>116.28855066331199</v>
      </c>
      <c r="CI65" s="4">
        <v>147.569877381975</v>
      </c>
      <c r="CJ65" s="3">
        <v>153.64777036486899</v>
      </c>
      <c r="CK65" s="4">
        <v>99.945726702853705</v>
      </c>
      <c r="CL65" s="3">
        <v>109.919804876543</v>
      </c>
      <c r="CM65" s="4">
        <v>111.84194972327499</v>
      </c>
      <c r="CN65" s="3">
        <v>119.30025810152</v>
      </c>
      <c r="CO65" s="4">
        <v>147.836516013286</v>
      </c>
      <c r="CP65" s="3">
        <v>126.50955408308999</v>
      </c>
      <c r="CQ65" s="4">
        <v>107.14303356765799</v>
      </c>
      <c r="CR65" s="3">
        <v>114.282846398281</v>
      </c>
      <c r="CS65" s="4">
        <v>129.95252551370899</v>
      </c>
      <c r="CT65" s="3">
        <v>152.374493811159</v>
      </c>
      <c r="CU65" s="4">
        <v>155.06599419293599</v>
      </c>
      <c r="CV65" s="3">
        <v>108.15146445638599</v>
      </c>
      <c r="CW65" s="4">
        <v>109.33478933478899</v>
      </c>
      <c r="CX65" s="3">
        <v>142.538913437746</v>
      </c>
      <c r="CY65" s="4">
        <v>271.717266283014</v>
      </c>
      <c r="CZ65" s="3">
        <v>114.54757540409901</v>
      </c>
      <c r="DA65" s="4">
        <v>132.60809404543201</v>
      </c>
      <c r="DB65" s="3">
        <v>110.744051989574</v>
      </c>
      <c r="DC65" s="4">
        <v>109.09572407579699</v>
      </c>
      <c r="DD65" s="3">
        <v>105.52577721469601</v>
      </c>
      <c r="DE65" s="4">
        <v>124.89336302802801</v>
      </c>
      <c r="DF65" s="3">
        <v>118.517224648229</v>
      </c>
      <c r="DG65" s="4">
        <v>120.760472172292</v>
      </c>
      <c r="DH65" s="3">
        <v>112.281115862261</v>
      </c>
      <c r="DI65" s="4">
        <v>142.71667596083</v>
      </c>
      <c r="DJ65" s="3">
        <v>162.04794798862301</v>
      </c>
      <c r="DK65" s="4">
        <v>111.30873396596699</v>
      </c>
      <c r="DL65" s="3">
        <v>108.470995835259</v>
      </c>
      <c r="DM65" s="4">
        <v>106.617477519022</v>
      </c>
      <c r="DN65" s="3">
        <v>130.568337160369</v>
      </c>
      <c r="DO65" s="4">
        <v>135.94484683672101</v>
      </c>
      <c r="DP65" s="3">
        <v>130.42198338096901</v>
      </c>
      <c r="DQ65" s="4"/>
      <c r="DR65" s="3">
        <v>161.706268312069</v>
      </c>
      <c r="DS65" s="4">
        <v>107.733799839639</v>
      </c>
      <c r="DT65" s="3">
        <v>107.02689096782299</v>
      </c>
      <c r="DU65" s="4">
        <v>107.830785511792</v>
      </c>
      <c r="DV65" s="3">
        <v>138.135498864379</v>
      </c>
      <c r="DW65" s="4">
        <v>104.799948062312</v>
      </c>
      <c r="DX65" s="3">
        <v>163.93696015844799</v>
      </c>
      <c r="DY65" s="4">
        <v>109.543333333333</v>
      </c>
      <c r="DZ65" s="3">
        <v>109.745724368835</v>
      </c>
      <c r="EA65" s="4">
        <v>109.397528806696</v>
      </c>
      <c r="EB65" s="3">
        <v>147.620228211377</v>
      </c>
      <c r="EC65" s="4">
        <v>116.72289156626501</v>
      </c>
      <c r="ED65" s="3">
        <v>119.404683137974</v>
      </c>
      <c r="EE65" s="4">
        <v>131.058759815868</v>
      </c>
      <c r="EF65" s="3">
        <v>125.56662975267599</v>
      </c>
      <c r="EG65" s="4">
        <v>119.313002584651</v>
      </c>
      <c r="EH65" s="3">
        <v>115.699157234071</v>
      </c>
      <c r="EI65" s="4">
        <v>107.701334898049</v>
      </c>
      <c r="EJ65" s="3">
        <v>107.42746354090799</v>
      </c>
      <c r="EK65" s="4">
        <v>113.605212097478</v>
      </c>
      <c r="EL65" s="3">
        <v>113.315573953788</v>
      </c>
      <c r="EM65" s="4">
        <v>155.78556407024101</v>
      </c>
      <c r="EN65" s="3">
        <v>117.24291583313099</v>
      </c>
      <c r="EO65" s="4">
        <v>107.13162667025399</v>
      </c>
      <c r="EP65" s="3">
        <v>133.26053988474399</v>
      </c>
      <c r="EQ65" s="4">
        <v>120.394578680533</v>
      </c>
      <c r="ER65" s="3">
        <v>137.78849466069599</v>
      </c>
      <c r="ES65" s="4">
        <v>112.828511447252</v>
      </c>
      <c r="ET65" s="3">
        <v>113.834337118479</v>
      </c>
      <c r="EU65" s="4">
        <v>108.45390542713</v>
      </c>
      <c r="EV65" s="3">
        <v>105.946232287114</v>
      </c>
      <c r="EW65" s="4">
        <v>127.62488630284</v>
      </c>
      <c r="EX65" s="3">
        <v>132.35595953672501</v>
      </c>
      <c r="EY65" s="4">
        <v>446.43864492967998</v>
      </c>
      <c r="EZ65" s="3">
        <v>106.876902187082</v>
      </c>
      <c r="FA65" s="4">
        <v>133.77624200961799</v>
      </c>
      <c r="FB65" s="3">
        <v>104.793464352505</v>
      </c>
      <c r="FC65" s="4">
        <v>109.700669731394</v>
      </c>
      <c r="FD65" s="3">
        <v>104.568023833168</v>
      </c>
      <c r="FE65" s="4">
        <v>364.61877096280699</v>
      </c>
      <c r="FF65" s="3">
        <v>153.57390166961599</v>
      </c>
      <c r="FG65" s="4">
        <v>103.83864097838099</v>
      </c>
      <c r="FH65" s="3">
        <v>349.298315185597</v>
      </c>
      <c r="FI65" s="4">
        <v>142.682648450025</v>
      </c>
      <c r="FJ65" s="3">
        <v>160.503550197094</v>
      </c>
      <c r="FK65" s="4">
        <v>110.16513697978399</v>
      </c>
      <c r="FL65" s="3">
        <v>141.96016615188</v>
      </c>
      <c r="FM65" s="4">
        <v>111.628200333799</v>
      </c>
      <c r="FN65" s="3">
        <v>107.948233638307</v>
      </c>
      <c r="FO65" s="4">
        <v>135.27746100965399</v>
      </c>
      <c r="FP65" s="3">
        <v>126.202656602478</v>
      </c>
      <c r="FQ65" s="4">
        <v>150.545590433483</v>
      </c>
      <c r="FR65" s="3"/>
      <c r="FS65" s="4">
        <v>155.28003722704901</v>
      </c>
      <c r="FT65" s="3">
        <v>192.597717052923</v>
      </c>
      <c r="FU65" s="4">
        <v>110.307509106192</v>
      </c>
      <c r="FV65" s="3">
        <v>111.337155539116</v>
      </c>
      <c r="FW65" s="4">
        <v>108.794779310772</v>
      </c>
      <c r="FX65" s="3">
        <v>154.57052325083501</v>
      </c>
      <c r="FY65" s="4">
        <v>175.688971839201</v>
      </c>
      <c r="FZ65" s="3">
        <v>106.578608038113</v>
      </c>
      <c r="GA65" s="4">
        <v>1141.34437494494</v>
      </c>
      <c r="GB65" s="3">
        <v>144.926400441612</v>
      </c>
      <c r="GC65" s="4">
        <v>111.784225108996</v>
      </c>
      <c r="GD65" s="3"/>
      <c r="GE65" s="4">
        <v>158.37608812880401</v>
      </c>
      <c r="GF65" s="3">
        <v>105.220768013807</v>
      </c>
      <c r="GG65" s="1" t="s">
        <v>63</v>
      </c>
      <c r="GH65">
        <f t="shared" si="3"/>
        <v>2.049493198748964E-2</v>
      </c>
      <c r="GI65">
        <f t="shared" si="4"/>
        <v>3.7916092180423577E-2</v>
      </c>
      <c r="GJ65">
        <f t="shared" si="5"/>
        <v>0.1158501051245302</v>
      </c>
      <c r="GK65">
        <f t="shared" si="6"/>
        <v>-1.7014116107325394E-2</v>
      </c>
      <c r="GL65">
        <f t="shared" si="7"/>
        <v>9.882796980529962E-3</v>
      </c>
      <c r="GM65">
        <f t="shared" si="8"/>
        <v>9.8073182953077875E-3</v>
      </c>
      <c r="GN65">
        <f t="shared" si="9"/>
        <v>-6.7027341409467978E-3</v>
      </c>
      <c r="GO65">
        <f t="shared" si="10"/>
        <v>1.6885553470918024E-2</v>
      </c>
      <c r="GP65">
        <f t="shared" si="11"/>
        <v>7.7866224753362356E-3</v>
      </c>
      <c r="GQ65">
        <f t="shared" si="12"/>
        <v>4.8557975279576171E-2</v>
      </c>
      <c r="GR65">
        <f t="shared" si="13"/>
        <v>1.756260434056589E-2</v>
      </c>
      <c r="GS65">
        <f t="shared" si="14"/>
        <v>1.5098714212702369E-2</v>
      </c>
      <c r="GT65">
        <f t="shared" si="15"/>
        <v>6.1147316759191161E-2</v>
      </c>
      <c r="GU65">
        <f t="shared" si="16"/>
        <v>-2.3947566743938831E-2</v>
      </c>
      <c r="GV65">
        <f t="shared" si="17"/>
        <v>0.11604755172115411</v>
      </c>
      <c r="GW65">
        <f t="shared" si="18"/>
        <v>1.4319491158539588E-2</v>
      </c>
      <c r="GX65">
        <f t="shared" si="19"/>
        <v>-8.0048460722583759E-3</v>
      </c>
      <c r="GY65">
        <f t="shared" si="20"/>
        <v>1.8557380980932514E-2</v>
      </c>
      <c r="GZ65">
        <f t="shared" si="21"/>
        <v>3.5377300430103009E-2</v>
      </c>
      <c r="HA65">
        <f t="shared" si="22"/>
        <v>3.6378956623684289E-2</v>
      </c>
      <c r="HB65">
        <f t="shared" si="23"/>
        <v>-1.6035629031530885E-2</v>
      </c>
      <c r="HC65">
        <f t="shared" si="24"/>
        <v>3.0521720763218241E-2</v>
      </c>
      <c r="HD65">
        <f t="shared" si="25"/>
        <v>0.10360771475574948</v>
      </c>
      <c r="HE65">
        <f t="shared" si="26"/>
        <v>-7.1032875695530295E-3</v>
      </c>
      <c r="HF65">
        <f t="shared" si="27"/>
        <v>-4.606635833194761E-3</v>
      </c>
      <c r="HG65">
        <f t="shared" si="28"/>
        <v>1.6573788178774418E-2</v>
      </c>
      <c r="HH65">
        <f t="shared" si="29"/>
        <v>6.1724957197422103E-2</v>
      </c>
      <c r="HI65">
        <f t="shared" si="30"/>
        <v>-1.0016711430805847E-3</v>
      </c>
      <c r="HJ65">
        <f t="shared" si="31"/>
        <v>2.0138038938587455E-2</v>
      </c>
      <c r="HK65">
        <f t="shared" si="32"/>
        <v>1.700970503622945E-2</v>
      </c>
      <c r="HL65">
        <f t="shared" si="33"/>
        <v>1.330494944119831E-2</v>
      </c>
      <c r="HM65">
        <f t="shared" si="34"/>
        <v>-2.4937513117480714E-2</v>
      </c>
      <c r="HN65">
        <f t="shared" si="35"/>
        <v>4.0227865628098547E-2</v>
      </c>
      <c r="HO65">
        <f t="shared" si="36"/>
        <v>5.1019892139984924E-2</v>
      </c>
      <c r="HP65">
        <f t="shared" si="37"/>
        <v>4.097173210505467E-2</v>
      </c>
      <c r="HQ65">
        <f t="shared" si="38"/>
        <v>2.2467771639043566E-2</v>
      </c>
      <c r="HR65">
        <f t="shared" si="39"/>
        <v>3.8827083179847843E-2</v>
      </c>
      <c r="HS65">
        <f t="shared" si="40"/>
        <v>1.4502495810717164E-2</v>
      </c>
      <c r="HT65">
        <f t="shared" si="41"/>
        <v>6.3533825586044257E-2</v>
      </c>
      <c r="HU65" t="str">
        <f t="shared" si="42"/>
        <v/>
      </c>
      <c r="HV65">
        <f t="shared" si="43"/>
        <v>7.4708648851358195E-3</v>
      </c>
      <c r="HW65">
        <f t="shared" si="44"/>
        <v>3.9805140834402675E-2</v>
      </c>
      <c r="HX65">
        <f t="shared" si="45"/>
        <v>-9.5615538417573864E-3</v>
      </c>
      <c r="HY65">
        <f t="shared" si="46"/>
        <v>9.3624609897435818E-3</v>
      </c>
      <c r="HZ65">
        <f t="shared" si="47"/>
        <v>-7.9601990049761318E-3</v>
      </c>
      <c r="IA65">
        <f t="shared" si="48"/>
        <v>-1.3351134846458446E-2</v>
      </c>
      <c r="IB65">
        <f t="shared" si="49"/>
        <v>-1.9629039599449838E-2</v>
      </c>
      <c r="IC65">
        <f t="shared" si="50"/>
        <v>1.0040160642594831E-3</v>
      </c>
      <c r="ID65">
        <f t="shared" si="51"/>
        <v>3.346720214193688E-3</v>
      </c>
      <c r="IE65">
        <f t="shared" si="52"/>
        <v>-2.3183427749908558E-2</v>
      </c>
      <c r="IF65">
        <f t="shared" si="53"/>
        <v>-7.9400942482741321E-3</v>
      </c>
      <c r="IG65">
        <f t="shared" si="54"/>
        <v>1.7009093971033451E-2</v>
      </c>
      <c r="IH65">
        <f t="shared" si="55"/>
        <v>3.419502753195891E-2</v>
      </c>
      <c r="II65">
        <f t="shared" si="56"/>
        <v>0.10609240490056959</v>
      </c>
      <c r="IJ65">
        <f t="shared" si="57"/>
        <v>3.5965787167133723E-3</v>
      </c>
      <c r="IK65">
        <f t="shared" si="58"/>
        <v>1.5601023017900895E-2</v>
      </c>
      <c r="IL65">
        <f t="shared" si="59"/>
        <v>-5.444273240881925E-3</v>
      </c>
      <c r="IM65">
        <f t="shared" si="60"/>
        <v>4.6728533567854225E-2</v>
      </c>
      <c r="IN65">
        <f t="shared" si="61"/>
        <v>0.10087873602585784</v>
      </c>
      <c r="IO65">
        <f t="shared" si="62"/>
        <v>1.5952143569287758E-2</v>
      </c>
      <c r="IP65">
        <f t="shared" si="63"/>
        <v>-2.4858985198175088E-3</v>
      </c>
      <c r="IQ65">
        <f t="shared" si="64"/>
        <v>9.3461063454025606E-4</v>
      </c>
      <c r="IR65">
        <f t="shared" si="65"/>
        <v>-9.0550767347645778E-3</v>
      </c>
      <c r="IS65">
        <f t="shared" si="66"/>
        <v>6.574321921642845E-2</v>
      </c>
      <c r="IT65">
        <f t="shared" si="67"/>
        <v>5.6411157096125653E-2</v>
      </c>
      <c r="IU65">
        <f t="shared" si="68"/>
        <v>4.0923295581496433E-3</v>
      </c>
      <c r="IV65">
        <f t="shared" si="69"/>
        <v>0.17551836838773527</v>
      </c>
      <c r="IW65">
        <f t="shared" si="70"/>
        <v>-6.0952001206836526E-3</v>
      </c>
      <c r="IX65">
        <f t="shared" si="71"/>
        <v>8.6937689499484438E-3</v>
      </c>
      <c r="IY65">
        <f t="shared" si="72"/>
        <v>1.1728436431879263E-3</v>
      </c>
      <c r="IZ65">
        <f t="shared" si="73"/>
        <v>2.6029756359214895E-2</v>
      </c>
      <c r="JA65">
        <f t="shared" si="74"/>
        <v>0.17435088955556344</v>
      </c>
      <c r="JB65">
        <f t="shared" si="75"/>
        <v>2.2042843837313697E-2</v>
      </c>
      <c r="JC65">
        <f t="shared" si="76"/>
        <v>-1.5556207807450484E-2</v>
      </c>
      <c r="JD65">
        <f t="shared" si="77"/>
        <v>9.9326264462011871E-2</v>
      </c>
      <c r="JE65">
        <f t="shared" si="78"/>
        <v>2.3322227510710336E-2</v>
      </c>
      <c r="JF65">
        <f t="shared" si="79"/>
        <v>5.2135054617732379E-3</v>
      </c>
      <c r="JG65">
        <f t="shared" si="80"/>
        <v>1.9401178382500106E-2</v>
      </c>
      <c r="JH65">
        <f t="shared" si="81"/>
        <v>5.3392658509451962E-2</v>
      </c>
      <c r="JI65">
        <f t="shared" si="82"/>
        <v>4.8117633596518328E-2</v>
      </c>
      <c r="JJ65">
        <f t="shared" si="83"/>
        <v>0.10274705485034663</v>
      </c>
      <c r="JK65">
        <f t="shared" si="84"/>
        <v>1.6285908165574625E-2</v>
      </c>
      <c r="JL65">
        <f t="shared" si="85"/>
        <v>-8.0547724526314202E-4</v>
      </c>
      <c r="JM65">
        <f t="shared" si="86"/>
        <v>2.3809523809492639E-3</v>
      </c>
      <c r="JN65">
        <f t="shared" si="87"/>
        <v>-1.42005213300328E-2</v>
      </c>
      <c r="JO65">
        <f t="shared" si="88"/>
        <v>0.11887407032657737</v>
      </c>
      <c r="JP65">
        <f t="shared" si="89"/>
        <v>7.351261247563623E-2</v>
      </c>
      <c r="JQ65">
        <f t="shared" si="90"/>
        <v>1.2513800319890578E-2</v>
      </c>
      <c r="JR65">
        <f t="shared" si="91"/>
        <v>9.1983020699755169E-3</v>
      </c>
      <c r="JS65">
        <f t="shared" si="92"/>
        <v>-4.0740694652836584E-3</v>
      </c>
      <c r="JT65">
        <f t="shared" si="93"/>
        <v>3.1234506693113673E-2</v>
      </c>
      <c r="JU65">
        <f t="shared" si="94"/>
        <v>4.0175762755632505E-2</v>
      </c>
      <c r="JV65">
        <f t="shared" si="95"/>
        <v>1.1597914558136413E-2</v>
      </c>
      <c r="JW65">
        <f t="shared" si="96"/>
        <v>5.7099145153216568E-4</v>
      </c>
      <c r="JX65">
        <f t="shared" si="97"/>
        <v>-3.7951884090251742E-2</v>
      </c>
      <c r="JY65">
        <f t="shared" si="98"/>
        <v>4.7687403534526274E-2</v>
      </c>
      <c r="JZ65">
        <f t="shared" si="99"/>
        <v>7.8944754285646512E-2</v>
      </c>
      <c r="KA65">
        <f t="shared" si="100"/>
        <v>0.15206072783384461</v>
      </c>
      <c r="KB65">
        <f t="shared" si="101"/>
        <v>-3.6951490469374626E-3</v>
      </c>
      <c r="KC65">
        <f t="shared" si="102"/>
        <v>8.1560045646784651E-3</v>
      </c>
      <c r="KD65">
        <f t="shared" si="103"/>
        <v>7.5166721982179663E-2</v>
      </c>
      <c r="KE65">
        <f t="shared" si="104"/>
        <v>0.24713045587055249</v>
      </c>
      <c r="KF65">
        <f t="shared" si="105"/>
        <v>2.5970149253733421E-2</v>
      </c>
      <c r="KG65">
        <f t="shared" si="106"/>
        <v>1.1427061139254846E-2</v>
      </c>
      <c r="KH65">
        <f t="shared" si="107"/>
        <v>1.1401034320641656E-2</v>
      </c>
      <c r="KI65">
        <f t="shared" si="108"/>
        <v>1.1077405375155447E-2</v>
      </c>
      <c r="KJ65">
        <f t="shared" si="109"/>
        <v>-5.0454423950878624E-3</v>
      </c>
      <c r="KK65">
        <f t="shared" si="110"/>
        <v>1.9359239742990475E-2</v>
      </c>
      <c r="KL65">
        <f t="shared" si="111"/>
        <v>1.2921525370313658E-2</v>
      </c>
      <c r="KM65">
        <f t="shared" si="112"/>
        <v>2.2743464514729972E-2</v>
      </c>
      <c r="KN65">
        <f t="shared" si="113"/>
        <v>-6.6457178772892922E-3</v>
      </c>
      <c r="KO65">
        <f t="shared" si="114"/>
        <v>0.13399481059690088</v>
      </c>
      <c r="KP65">
        <f t="shared" si="115"/>
        <v>2.0122783083225571E-2</v>
      </c>
      <c r="KQ65">
        <f t="shared" si="116"/>
        <v>1.4432594999495674E-2</v>
      </c>
      <c r="KR65">
        <f t="shared" si="117"/>
        <v>-2.2016945556595502E-3</v>
      </c>
      <c r="KS65">
        <f t="shared" si="118"/>
        <v>9.6069868995567465E-3</v>
      </c>
      <c r="KT65">
        <f t="shared" si="119"/>
        <v>7.200704225351573E-2</v>
      </c>
      <c r="KU65">
        <f t="shared" si="120"/>
        <v>0.13060457937051839</v>
      </c>
      <c r="KV65">
        <f t="shared" si="121"/>
        <v>3.45833769927677E-2</v>
      </c>
      <c r="KW65" t="str">
        <f t="shared" si="122"/>
        <v/>
      </c>
      <c r="KX65">
        <f t="shared" si="123"/>
        <v>0.10066353239304959</v>
      </c>
      <c r="KY65">
        <f t="shared" si="124"/>
        <v>-1.3351134846449453E-2</v>
      </c>
      <c r="KZ65">
        <f t="shared" si="125"/>
        <v>7.9332469420705376E-3</v>
      </c>
      <c r="LA65">
        <f t="shared" si="126"/>
        <v>8.3546218973329367E-4</v>
      </c>
      <c r="LB65">
        <f t="shared" si="127"/>
        <v>2.6877853808050078E-2</v>
      </c>
      <c r="LC65">
        <f t="shared" si="128"/>
        <v>-8.3517637698659053E-3</v>
      </c>
      <c r="LD65">
        <f t="shared" si="129"/>
        <v>9.4065981190092129E-2</v>
      </c>
      <c r="LE65">
        <f t="shared" si="130"/>
        <v>-3.6684453068215328E-3</v>
      </c>
      <c r="LF65">
        <f t="shared" si="131"/>
        <v>2.5016903313042294E-2</v>
      </c>
      <c r="LG65">
        <f t="shared" si="132"/>
        <v>-3.5760728218445781E-3</v>
      </c>
      <c r="LH65">
        <f t="shared" si="133"/>
        <v>2.5059204890911291E-2</v>
      </c>
      <c r="LI65">
        <f t="shared" si="134"/>
        <v>-8.1900081900103672E-3</v>
      </c>
      <c r="LJ65">
        <f t="shared" si="135"/>
        <v>-3.7436418635905522E-4</v>
      </c>
      <c r="LK65">
        <f t="shared" si="136"/>
        <v>6.3268892794372977E-2</v>
      </c>
      <c r="LL65">
        <f t="shared" si="137"/>
        <v>3.0787878787878586E-2</v>
      </c>
      <c r="LM65">
        <f t="shared" si="138"/>
        <v>3.7875316900333411E-2</v>
      </c>
      <c r="LN65">
        <f t="shared" si="139"/>
        <v>2.8046120286731036E-3</v>
      </c>
      <c r="LO65">
        <f t="shared" si="140"/>
        <v>-7.8378378378397562E-3</v>
      </c>
      <c r="LP65">
        <f t="shared" si="141"/>
        <v>5.5807614964025198E-3</v>
      </c>
      <c r="LQ65">
        <f t="shared" si="142"/>
        <v>2.1119999999998473E-2</v>
      </c>
      <c r="LR65">
        <f t="shared" si="143"/>
        <v>-1.2398754344697283E-2</v>
      </c>
      <c r="LS65">
        <f t="shared" si="144"/>
        <v>0.14473326150124377</v>
      </c>
      <c r="LT65">
        <f t="shared" si="145"/>
        <v>1.2039388983610566E-2</v>
      </c>
      <c r="LU65">
        <f t="shared" si="146"/>
        <v>1.2511938872970196E-2</v>
      </c>
      <c r="LV65">
        <f t="shared" si="147"/>
        <v>1.4032496307238462E-2</v>
      </c>
      <c r="LW65">
        <f t="shared" si="148"/>
        <v>3.5838433216251353E-2</v>
      </c>
      <c r="LX65">
        <f t="shared" si="149"/>
        <v>8.0901305396196888E-2</v>
      </c>
      <c r="LY65">
        <f t="shared" si="150"/>
        <v>-7.247738437172857E-3</v>
      </c>
      <c r="LZ65">
        <f t="shared" si="151"/>
        <v>-1.577287066241162E-3</v>
      </c>
      <c r="MA65">
        <f t="shared" si="152"/>
        <v>-4.8830111902383733E-3</v>
      </c>
      <c r="MB65">
        <f t="shared" si="153"/>
        <v>-5.8983365365571361E-3</v>
      </c>
      <c r="MC65">
        <f t="shared" si="154"/>
        <v>2.9207551500545881E-2</v>
      </c>
      <c r="MD65">
        <f t="shared" si="155"/>
        <v>4.8304691128656652E-2</v>
      </c>
      <c r="ME65">
        <f t="shared" si="156"/>
        <v>0.91975731609688527</v>
      </c>
      <c r="MF65">
        <f t="shared" si="157"/>
        <v>-3.2151491304501789E-3</v>
      </c>
      <c r="MG65">
        <f t="shared" si="158"/>
        <v>4.0124416796269546E-2</v>
      </c>
      <c r="MH65">
        <f t="shared" si="159"/>
        <v>-3.2355792535143091E-2</v>
      </c>
      <c r="MI65">
        <f t="shared" si="160"/>
        <v>-2.9216352255162836E-2</v>
      </c>
      <c r="MJ65">
        <f t="shared" si="161"/>
        <v>-2.2284122562670983E-2</v>
      </c>
      <c r="MK65">
        <f t="shared" si="162"/>
        <v>0.12916352968797895</v>
      </c>
      <c r="ML65">
        <f t="shared" si="163"/>
        <v>0.16643291257596826</v>
      </c>
      <c r="MM65">
        <f t="shared" si="164"/>
        <v>6.5843271773080581E-4</v>
      </c>
      <c r="MN65">
        <f t="shared" si="165"/>
        <v>0.45341201104025775</v>
      </c>
      <c r="MO65">
        <f t="shared" si="166"/>
        <v>5.2647633461603949E-2</v>
      </c>
      <c r="MP65">
        <f t="shared" si="167"/>
        <v>6.5929492174147786E-2</v>
      </c>
      <c r="MQ65">
        <f t="shared" si="168"/>
        <v>-8.6561215593435881E-3</v>
      </c>
      <c r="MR65">
        <f t="shared" si="169"/>
        <v>-1.2804097311122087E-3</v>
      </c>
      <c r="MS65">
        <f t="shared" si="170"/>
        <v>3.1372725220185194E-2</v>
      </c>
      <c r="MT65">
        <f t="shared" si="171"/>
        <v>-1.4250309789345827E-2</v>
      </c>
      <c r="MU65">
        <f t="shared" si="172"/>
        <v>2.0320920201290837E-2</v>
      </c>
      <c r="MV65">
        <f t="shared" si="173"/>
        <v>4.0152267724899771E-2</v>
      </c>
      <c r="MW65">
        <f t="shared" si="174"/>
        <v>8.1634022902100201E-2</v>
      </c>
      <c r="MX65" t="str">
        <f t="shared" si="175"/>
        <v/>
      </c>
      <c r="MY65">
        <f t="shared" si="176"/>
        <v>8.5635616579039953E-2</v>
      </c>
      <c r="MZ65">
        <f t="shared" si="177"/>
        <v>0.45454545454546058</v>
      </c>
      <c r="NA65">
        <f t="shared" si="178"/>
        <v>3.5985658366497475E-2</v>
      </c>
      <c r="NB65">
        <f t="shared" si="179"/>
        <v>3.6678892964345788E-3</v>
      </c>
      <c r="NC65">
        <f t="shared" si="180"/>
        <v>4.6626463164709531E-3</v>
      </c>
      <c r="ND65">
        <f t="shared" si="181"/>
        <v>9.3493275172667589E-2</v>
      </c>
      <c r="NE65">
        <f t="shared" si="182"/>
        <v>7.7588350852832999E-2</v>
      </c>
      <c r="NF65">
        <f t="shared" si="183"/>
        <v>1.4726507713883397E-2</v>
      </c>
      <c r="NG65">
        <f t="shared" si="184"/>
        <v>1.7006170265988532</v>
      </c>
      <c r="NH65">
        <f t="shared" si="185"/>
        <v>3.1075490723813104E-3</v>
      </c>
      <c r="NI65">
        <f t="shared" si="186"/>
        <v>1.5150500556025071E-2</v>
      </c>
      <c r="NJ65" t="str">
        <f t="shared" si="187"/>
        <v/>
      </c>
      <c r="NK65">
        <f t="shared" si="188"/>
        <v>0.18336288075887275</v>
      </c>
      <c r="NL65">
        <f t="shared" si="189"/>
        <v>-2.7644869750129031E-2</v>
      </c>
    </row>
    <row r="66" spans="1:376" x14ac:dyDescent="0.4">
      <c r="A66" s="1" t="s">
        <v>64</v>
      </c>
      <c r="B66" s="3">
        <v>113.341731553687</v>
      </c>
      <c r="C66" s="4">
        <v>130.86691624458601</v>
      </c>
      <c r="D66" s="3">
        <v>181.07231625517801</v>
      </c>
      <c r="E66" s="4">
        <v>102.917666856393</v>
      </c>
      <c r="F66" s="3">
        <v>110.38936216688499</v>
      </c>
      <c r="G66" s="4">
        <v>126.011025177512</v>
      </c>
      <c r="H66" s="3">
        <v>102.112504493174</v>
      </c>
      <c r="I66" s="4">
        <v>112.591050988554</v>
      </c>
      <c r="J66" s="3">
        <v>110.826931818663</v>
      </c>
      <c r="K66" s="4">
        <v>130</v>
      </c>
      <c r="L66" s="3">
        <v>108.344079143142</v>
      </c>
      <c r="M66" s="4">
        <v>113.230384159075</v>
      </c>
      <c r="N66" s="3">
        <v>150.631881429885</v>
      </c>
      <c r="O66" s="4">
        <v>115.634837355719</v>
      </c>
      <c r="P66" s="3">
        <v>420.40623028710201</v>
      </c>
      <c r="Q66" s="4">
        <v>109.74305605397301</v>
      </c>
      <c r="R66" s="3">
        <v>103.859504445382</v>
      </c>
      <c r="S66" s="4">
        <v>109.014130258243</v>
      </c>
      <c r="T66" s="3">
        <v>151.289976920188</v>
      </c>
      <c r="U66" s="4">
        <v>136.51146397122901</v>
      </c>
      <c r="V66" s="3">
        <v>102.449253568622</v>
      </c>
      <c r="W66" s="4">
        <v>134.79411865824699</v>
      </c>
      <c r="X66" s="3">
        <v>147.18586826956101</v>
      </c>
      <c r="Y66" s="4">
        <v>99.721740527091896</v>
      </c>
      <c r="Z66" s="3">
        <v>105.84922271556</v>
      </c>
      <c r="AA66" s="4">
        <v>106.50404422564201</v>
      </c>
      <c r="AB66" s="3">
        <v>156.85081287349101</v>
      </c>
      <c r="AC66" s="4">
        <v>107.509461142275</v>
      </c>
      <c r="AD66" s="3">
        <v>118.623837064342</v>
      </c>
      <c r="AE66" s="4">
        <v>113.38067360389</v>
      </c>
      <c r="AF66" s="3">
        <v>109.273039496279</v>
      </c>
      <c r="AG66" s="4">
        <v>102.531002416088</v>
      </c>
      <c r="AH66" s="3">
        <v>144.59950296485599</v>
      </c>
      <c r="AI66" s="4">
        <v>115.741847053538</v>
      </c>
      <c r="AJ66" s="3">
        <v>121.449150720275</v>
      </c>
      <c r="AK66" s="4">
        <v>126.19959450326699</v>
      </c>
      <c r="AL66" s="3">
        <v>134.05198848893701</v>
      </c>
      <c r="AM66" s="4">
        <v>117.220568437933</v>
      </c>
      <c r="AN66" s="3">
        <v>124.009149379299</v>
      </c>
      <c r="AO66" s="4"/>
      <c r="AP66" s="3">
        <v>130.21798163048999</v>
      </c>
      <c r="AQ66" s="4">
        <v>119.88948665865399</v>
      </c>
      <c r="AR66" s="3">
        <v>121.427513439572</v>
      </c>
      <c r="AS66" s="4">
        <v>111.351825251148</v>
      </c>
      <c r="AT66" s="3">
        <v>105.762347888332</v>
      </c>
      <c r="AU66" s="4">
        <v>107.733799839639</v>
      </c>
      <c r="AV66" s="3">
        <v>99.405728539819194</v>
      </c>
      <c r="AW66" s="4">
        <v>107.65095860956799</v>
      </c>
      <c r="AX66" s="3">
        <v>107.026158378716</v>
      </c>
      <c r="AY66" s="4">
        <v>113.395348346562</v>
      </c>
      <c r="AZ66" s="3">
        <v>101.50347308507099</v>
      </c>
      <c r="BA66" s="4">
        <v>120.695842522481</v>
      </c>
      <c r="BB66" s="3">
        <v>122.994216785147</v>
      </c>
      <c r="BC66" s="4">
        <v>165.40857186940499</v>
      </c>
      <c r="BD66" s="3">
        <v>109.258016549123</v>
      </c>
      <c r="BE66" s="4">
        <v>120.643912082797</v>
      </c>
      <c r="BF66" s="3">
        <v>110.70680129548499</v>
      </c>
      <c r="BG66" s="4">
        <v>141.31593613028099</v>
      </c>
      <c r="BH66" s="3">
        <v>213.41476927375001</v>
      </c>
      <c r="BI66" s="4">
        <v>117.712318286152</v>
      </c>
      <c r="BJ66" s="3">
        <v>108.55924653971699</v>
      </c>
      <c r="BK66" s="4">
        <v>105.027362790125</v>
      </c>
      <c r="BL66" s="3">
        <v>109.783810183429</v>
      </c>
      <c r="BM66" s="4">
        <v>136.15404754712</v>
      </c>
      <c r="BN66" s="3">
        <v>117.93899999999999</v>
      </c>
      <c r="BO66" s="4">
        <v>106.60949091992001</v>
      </c>
      <c r="BP66" s="3">
        <v>205.26743323820199</v>
      </c>
      <c r="BQ66" s="4">
        <v>99.060144845322696</v>
      </c>
      <c r="BR66" s="3">
        <v>104.72803347280301</v>
      </c>
      <c r="BS66" s="4">
        <v>105.50095972685401</v>
      </c>
      <c r="BT66" s="3">
        <v>125.388148057135</v>
      </c>
      <c r="BU66" s="4">
        <v>194.19685571380199</v>
      </c>
      <c r="BV66" s="3">
        <v>108.96898575021</v>
      </c>
      <c r="BW66" s="4">
        <v>109.253575393457</v>
      </c>
      <c r="BX66" s="3">
        <v>139.09413541191699</v>
      </c>
      <c r="BY66" s="4">
        <v>131.08302429425601</v>
      </c>
      <c r="BZ66" s="3">
        <v>110.807282720714</v>
      </c>
      <c r="CA66" s="4">
        <v>118.601544253624</v>
      </c>
      <c r="CB66" s="3">
        <v>150.357670685682</v>
      </c>
      <c r="CC66" s="4">
        <v>135.82215742316501</v>
      </c>
      <c r="CD66" s="3">
        <v>301.93309356967001</v>
      </c>
      <c r="CE66" s="4">
        <v>119.77132311611901</v>
      </c>
      <c r="CF66" s="3">
        <v>103.897198230461</v>
      </c>
      <c r="CG66" s="4">
        <v>103.146422921427</v>
      </c>
      <c r="CH66" s="3">
        <v>114.357846245774</v>
      </c>
      <c r="CI66" s="4">
        <v>153.86092569066901</v>
      </c>
      <c r="CJ66" s="3">
        <v>155.57322865248</v>
      </c>
      <c r="CK66" s="4">
        <v>100.551114126858</v>
      </c>
      <c r="CL66" s="3">
        <v>110.47669401585399</v>
      </c>
      <c r="CM66" s="4">
        <v>112.51665732174401</v>
      </c>
      <c r="CN66" s="3">
        <v>120.47605391454</v>
      </c>
      <c r="CO66" s="4">
        <v>148.47317896553099</v>
      </c>
      <c r="CP66" s="3">
        <v>125.888726743058</v>
      </c>
      <c r="CQ66" s="4">
        <v>106.613324888432</v>
      </c>
      <c r="CR66" s="3">
        <v>112.00968699655</v>
      </c>
      <c r="CS66" s="4">
        <v>132.18428998822299</v>
      </c>
      <c r="CT66" s="3">
        <v>151.55855347531499</v>
      </c>
      <c r="CU66" s="4">
        <v>166.69437235495201</v>
      </c>
      <c r="CV66" s="3">
        <v>107.77581770926299</v>
      </c>
      <c r="CW66" s="4">
        <v>108.74510874510899</v>
      </c>
      <c r="CX66" s="3">
        <v>145.91258271708401</v>
      </c>
      <c r="CY66" s="4">
        <v>304.62331337971199</v>
      </c>
      <c r="CZ66" s="3">
        <v>114.247625395767</v>
      </c>
      <c r="DA66" s="4">
        <v>132.017411784541</v>
      </c>
      <c r="DB66" s="3">
        <v>106.336168455997</v>
      </c>
      <c r="DC66" s="4">
        <v>107.619555190028</v>
      </c>
      <c r="DD66" s="3">
        <v>106.07507685765199</v>
      </c>
      <c r="DE66" s="4">
        <v>122.890438559458</v>
      </c>
      <c r="DF66" s="3">
        <v>121.504124211548</v>
      </c>
      <c r="DG66" s="4">
        <v>122.18540616494801</v>
      </c>
      <c r="DH66" s="3">
        <v>111.385718060673</v>
      </c>
      <c r="DI66" s="4">
        <v>144.39523782022201</v>
      </c>
      <c r="DJ66" s="3">
        <v>162.75226872544999</v>
      </c>
      <c r="DK66" s="4">
        <v>109.92108475908501</v>
      </c>
      <c r="DL66" s="3">
        <v>107.411466191662</v>
      </c>
      <c r="DM66" s="4">
        <v>106.801936822689</v>
      </c>
      <c r="DN66" s="3">
        <v>140.07635852073199</v>
      </c>
      <c r="DO66" s="4">
        <v>132.92562801137899</v>
      </c>
      <c r="DP66" s="3">
        <v>134.64610482024</v>
      </c>
      <c r="DQ66" s="4"/>
      <c r="DR66" s="3">
        <v>161.38295374955501</v>
      </c>
      <c r="DS66" s="4"/>
      <c r="DT66" s="3">
        <v>106.82887947308799</v>
      </c>
      <c r="DU66" s="4">
        <v>108.010801159569</v>
      </c>
      <c r="DV66" s="3">
        <v>140.19130887103</v>
      </c>
      <c r="DW66" s="4">
        <v>102.861202877192</v>
      </c>
      <c r="DX66" s="3">
        <v>170.61376020589299</v>
      </c>
      <c r="DY66" s="4">
        <v>109.21</v>
      </c>
      <c r="DZ66" s="3">
        <v>110.795403130938</v>
      </c>
      <c r="EA66" s="4">
        <v>109.57599133329801</v>
      </c>
      <c r="EB66" s="3">
        <v>147.48477683781499</v>
      </c>
      <c r="EC66" s="4">
        <v>116.048192771084</v>
      </c>
      <c r="ED66" s="3">
        <v>119.64620889288101</v>
      </c>
      <c r="EE66" s="4">
        <v>133.225020308692</v>
      </c>
      <c r="EF66" s="3">
        <v>129.99630860095999</v>
      </c>
      <c r="EG66" s="4">
        <v>120.65434773863799</v>
      </c>
      <c r="EH66" s="3">
        <v>115.91487971493</v>
      </c>
      <c r="EI66" s="4">
        <v>106.997212850227</v>
      </c>
      <c r="EJ66" s="3">
        <v>106.42361789238601</v>
      </c>
      <c r="EK66" s="4">
        <v>114.708866618011</v>
      </c>
      <c r="EL66" s="3">
        <v>112.49595523155099</v>
      </c>
      <c r="EM66" s="4">
        <v>159.38883067685299</v>
      </c>
      <c r="EN66" s="3">
        <v>119.020606253705</v>
      </c>
      <c r="EO66" s="4">
        <v>104.504117667871</v>
      </c>
      <c r="EP66" s="3">
        <v>133.69730057628101</v>
      </c>
      <c r="EQ66" s="4">
        <v>119.266950487339</v>
      </c>
      <c r="ER66" s="3">
        <v>140.93643180794399</v>
      </c>
      <c r="ES66" s="4">
        <v>112.60084393334699</v>
      </c>
      <c r="ET66" s="3">
        <v>113.38475442843701</v>
      </c>
      <c r="EU66" s="4">
        <v>108.01042186374001</v>
      </c>
      <c r="EV66" s="3">
        <v>104.515958151238</v>
      </c>
      <c r="EW66" s="4">
        <v>128.11586072048601</v>
      </c>
      <c r="EX66" s="3">
        <v>135.34672335434701</v>
      </c>
      <c r="EY66" s="4">
        <v>696.666821261672</v>
      </c>
      <c r="EZ66" s="3">
        <v>104.73780581087</v>
      </c>
      <c r="FA66" s="4">
        <v>133.13616429665399</v>
      </c>
      <c r="FB66" s="3">
        <v>104.422717280751</v>
      </c>
      <c r="FC66" s="4">
        <v>108.76922685325</v>
      </c>
      <c r="FD66" s="3">
        <v>103.972194637537</v>
      </c>
      <c r="FE66" s="4">
        <v>372.27209784422399</v>
      </c>
      <c r="FF66" s="3">
        <v>175.055782103562</v>
      </c>
      <c r="FG66" s="4">
        <v>103.917987034634</v>
      </c>
      <c r="FH66" s="3">
        <v>397.263646005071</v>
      </c>
      <c r="FI66" s="4">
        <v>145.930906855205</v>
      </c>
      <c r="FJ66" s="3">
        <v>163.63529088915001</v>
      </c>
      <c r="FK66" s="4">
        <v>109.659951038486</v>
      </c>
      <c r="FL66" s="3">
        <v>141.32316540632601</v>
      </c>
      <c r="FM66" s="4">
        <v>112.857985349356</v>
      </c>
      <c r="FN66" s="3">
        <v>110.255109781427</v>
      </c>
      <c r="FO66" s="4">
        <v>135.93713653473401</v>
      </c>
      <c r="FP66" s="3">
        <v>126.65622825481501</v>
      </c>
      <c r="FQ66" s="4">
        <v>153.79110612855001</v>
      </c>
      <c r="FR66" s="3"/>
      <c r="FS66" s="4">
        <v>155.87259540948699</v>
      </c>
      <c r="FT66" s="3">
        <v>196.644759598755</v>
      </c>
      <c r="FU66" s="4">
        <v>109.98178761557899</v>
      </c>
      <c r="FV66" s="3">
        <v>111.115221009802</v>
      </c>
      <c r="FW66" s="4">
        <v>108.865097800025</v>
      </c>
      <c r="FX66" s="3">
        <v>160.23293654192</v>
      </c>
      <c r="FY66" s="4">
        <v>181.508549724879</v>
      </c>
      <c r="FZ66" s="3">
        <v>107.315156815156</v>
      </c>
      <c r="GA66" s="4">
        <v>1493.0490705664699</v>
      </c>
      <c r="GB66" s="3">
        <v>145.655339737264</v>
      </c>
      <c r="GC66" s="4">
        <v>110.78298938880199</v>
      </c>
      <c r="GD66" s="3"/>
      <c r="GE66" s="4">
        <v>166.763731607734</v>
      </c>
      <c r="GF66" s="3">
        <v>105.105709765569</v>
      </c>
      <c r="GG66" s="1" t="s">
        <v>64</v>
      </c>
      <c r="GH66">
        <f t="shared" si="3"/>
        <v>6.4189374872867244E-3</v>
      </c>
      <c r="GI66">
        <f t="shared" si="4"/>
        <v>4.8459186073865679E-2</v>
      </c>
      <c r="GJ66">
        <f t="shared" si="5"/>
        <v>0.18319395838743513</v>
      </c>
      <c r="GK66">
        <f t="shared" si="6"/>
        <v>-2.4671669793624895E-2</v>
      </c>
      <c r="GL66">
        <f t="shared" si="7"/>
        <v>1.2368889768654689E-4</v>
      </c>
      <c r="GM66">
        <f t="shared" si="8"/>
        <v>-1.3741219272296767E-2</v>
      </c>
      <c r="GN66">
        <f t="shared" si="9"/>
        <v>-9.843796021642981E-3</v>
      </c>
      <c r="GO66">
        <f t="shared" si="10"/>
        <v>1.3108614232214766E-2</v>
      </c>
      <c r="GP66">
        <f t="shared" si="11"/>
        <v>9.7478936735873045E-3</v>
      </c>
      <c r="GQ66">
        <f t="shared" si="12"/>
        <v>0.10795454545454852</v>
      </c>
      <c r="GR66">
        <f t="shared" si="13"/>
        <v>-1.1146705020920633E-2</v>
      </c>
      <c r="GS66">
        <f t="shared" si="14"/>
        <v>2.8437531522753634E-2</v>
      </c>
      <c r="GT66">
        <f t="shared" si="15"/>
        <v>5.7785089453786798E-2</v>
      </c>
      <c r="GU66">
        <f t="shared" si="16"/>
        <v>-8.1043009358239271E-3</v>
      </c>
      <c r="GV66">
        <f t="shared" si="17"/>
        <v>0.12357678915585346</v>
      </c>
      <c r="GW66">
        <f t="shared" si="18"/>
        <v>1.7907665679195217E-2</v>
      </c>
      <c r="GX66">
        <f t="shared" si="19"/>
        <v>2.3635162089812312E-3</v>
      </c>
      <c r="GY66">
        <f t="shared" si="20"/>
        <v>-2.3832221162500833E-4</v>
      </c>
      <c r="GZ66">
        <f t="shared" si="21"/>
        <v>3.030143044886402E-2</v>
      </c>
      <c r="HA66">
        <f t="shared" si="22"/>
        <v>2.7703820968549397E-2</v>
      </c>
      <c r="HB66">
        <f t="shared" si="23"/>
        <v>-1.8359726944735422E-2</v>
      </c>
      <c r="HC66">
        <f t="shared" si="24"/>
        <v>2.9190437856568385E-2</v>
      </c>
      <c r="HD66">
        <f t="shared" si="25"/>
        <v>0.10143763315125542</v>
      </c>
      <c r="HE66">
        <f t="shared" si="26"/>
        <v>-1.3237387986416715E-3</v>
      </c>
      <c r="HF66">
        <f t="shared" si="27"/>
        <v>-6.729597448350555E-3</v>
      </c>
      <c r="HG66">
        <f t="shared" si="28"/>
        <v>6.4776787204883224E-3</v>
      </c>
      <c r="HH66">
        <f t="shared" si="29"/>
        <v>5.7561522120903819E-2</v>
      </c>
      <c r="HI66">
        <f t="shared" si="30"/>
        <v>-1.2048533207600687E-2</v>
      </c>
      <c r="HJ66">
        <f t="shared" si="31"/>
        <v>2.4605756826542979E-2</v>
      </c>
      <c r="HK66">
        <f t="shared" si="32"/>
        <v>1.4868707559489325E-2</v>
      </c>
      <c r="HL66">
        <f t="shared" si="33"/>
        <v>1.542553191489282E-2</v>
      </c>
      <c r="HM66">
        <f t="shared" si="34"/>
        <v>-2.779530171099065E-2</v>
      </c>
      <c r="HN66">
        <f t="shared" si="35"/>
        <v>0.11240803385381715</v>
      </c>
      <c r="HO66">
        <f t="shared" si="36"/>
        <v>2.0282400095813724E-2</v>
      </c>
      <c r="HP66">
        <f t="shared" si="37"/>
        <v>4.6502149103305745E-2</v>
      </c>
      <c r="HQ66">
        <f t="shared" si="38"/>
        <v>2.7889908256888196E-2</v>
      </c>
      <c r="HR66">
        <f t="shared" si="39"/>
        <v>3.662763124292745E-2</v>
      </c>
      <c r="HS66">
        <f t="shared" si="40"/>
        <v>2.1021059469733094E-2</v>
      </c>
      <c r="HT66">
        <f t="shared" si="41"/>
        <v>7.67693210234488E-2</v>
      </c>
      <c r="HU66" t="str">
        <f t="shared" si="42"/>
        <v/>
      </c>
      <c r="HV66">
        <f t="shared" si="43"/>
        <v>9.0308212030791868E-3</v>
      </c>
      <c r="HW66">
        <f t="shared" si="44"/>
        <v>3.945510305778277E-2</v>
      </c>
      <c r="HX66">
        <f t="shared" si="45"/>
        <v>-4.3045399500573067E-3</v>
      </c>
      <c r="HY66">
        <f t="shared" si="46"/>
        <v>6.9864104000267879E-3</v>
      </c>
      <c r="HZ66">
        <f t="shared" si="47"/>
        <v>-1.2696291346474431E-2</v>
      </c>
      <c r="IA66">
        <f t="shared" si="48"/>
        <v>-2.7056277056025646E-4</v>
      </c>
      <c r="IB66">
        <f t="shared" si="49"/>
        <v>-2.236500179123313E-2</v>
      </c>
      <c r="IC66">
        <f t="shared" si="50"/>
        <v>4.6822742474905699E-3</v>
      </c>
      <c r="ID66">
        <f t="shared" si="51"/>
        <v>3.0120481927697895E-3</v>
      </c>
      <c r="IE66">
        <f t="shared" si="52"/>
        <v>1.8349274376345592E-2</v>
      </c>
      <c r="IF66">
        <f t="shared" si="53"/>
        <v>-1.4778810469996406E-3</v>
      </c>
      <c r="IG66">
        <f t="shared" si="54"/>
        <v>1.9523755783776853E-2</v>
      </c>
      <c r="IH66">
        <f t="shared" si="55"/>
        <v>2.6703316434519841E-2</v>
      </c>
      <c r="II66">
        <f t="shared" si="56"/>
        <v>9.4084796583797425E-2</v>
      </c>
      <c r="IJ66">
        <f t="shared" si="57"/>
        <v>1.5344607293339418E-2</v>
      </c>
      <c r="IK66">
        <f t="shared" si="58"/>
        <v>2.284728784548018E-2</v>
      </c>
      <c r="IL66">
        <f t="shared" si="59"/>
        <v>-4.2837559972551675E-3</v>
      </c>
      <c r="IM66">
        <f t="shared" si="60"/>
        <v>6.9120923341725371E-2</v>
      </c>
      <c r="IN66">
        <f t="shared" si="61"/>
        <v>8.1671322487029574E-2</v>
      </c>
      <c r="IO66">
        <f t="shared" si="62"/>
        <v>7.2013093289766683E-3</v>
      </c>
      <c r="IP66">
        <f t="shared" si="63"/>
        <v>-3.3394556687726951E-4</v>
      </c>
      <c r="IQ66">
        <f t="shared" si="64"/>
        <v>-4.0194272316196322E-4</v>
      </c>
      <c r="IR66">
        <f t="shared" si="65"/>
        <v>3.5360440525535886E-3</v>
      </c>
      <c r="IS66">
        <f t="shared" si="66"/>
        <v>6.862785897524426E-2</v>
      </c>
      <c r="IT66">
        <f t="shared" si="67"/>
        <v>5.0648130853745421E-2</v>
      </c>
      <c r="IU66">
        <f t="shared" si="68"/>
        <v>3.0261836715090862E-3</v>
      </c>
      <c r="IV66">
        <f t="shared" si="69"/>
        <v>0.188937418201643</v>
      </c>
      <c r="IW66">
        <f t="shared" si="70"/>
        <v>-9.2114460070101822E-3</v>
      </c>
      <c r="IX66">
        <f t="shared" si="71"/>
        <v>1.5415821501006288E-2</v>
      </c>
      <c r="IY66">
        <f t="shared" si="72"/>
        <v>-1.1389521640118305E-3</v>
      </c>
      <c r="IZ66">
        <f t="shared" si="73"/>
        <v>4.30335396004633E-2</v>
      </c>
      <c r="JA66">
        <f t="shared" si="74"/>
        <v>7.5189545623358223E-2</v>
      </c>
      <c r="JB66">
        <f t="shared" si="75"/>
        <v>2.4493269867295275E-2</v>
      </c>
      <c r="JC66">
        <f t="shared" si="76"/>
        <v>6.0132291040293495E-3</v>
      </c>
      <c r="JD66">
        <f t="shared" si="77"/>
        <v>0.11523037893176924</v>
      </c>
      <c r="JE66">
        <f t="shared" si="78"/>
        <v>2.8259320826414358E-2</v>
      </c>
      <c r="JF66">
        <f t="shared" si="79"/>
        <v>3.4843205574828229E-3</v>
      </c>
      <c r="JG66">
        <f t="shared" si="80"/>
        <v>1.940094469051945E-2</v>
      </c>
      <c r="JH66">
        <f t="shared" si="81"/>
        <v>5.2587646076789785E-2</v>
      </c>
      <c r="JI66">
        <f t="shared" si="82"/>
        <v>4.3351056347932682E-2</v>
      </c>
      <c r="JJ66">
        <f t="shared" si="83"/>
        <v>8.7853288811897912E-2</v>
      </c>
      <c r="JK66">
        <f t="shared" si="84"/>
        <v>2.3069485034415527E-2</v>
      </c>
      <c r="JL66">
        <f t="shared" si="85"/>
        <v>-1.215066828682887E-3</v>
      </c>
      <c r="JM66">
        <f t="shared" si="86"/>
        <v>3.4094783498228587E-4</v>
      </c>
      <c r="JN66">
        <f t="shared" si="87"/>
        <v>-1.1571841295855756E-2</v>
      </c>
      <c r="JO66">
        <f t="shared" si="88"/>
        <v>0.15002339210594595</v>
      </c>
      <c r="JP66">
        <f t="shared" si="89"/>
        <v>7.0190646046111471E-2</v>
      </c>
      <c r="JQ66">
        <f t="shared" si="90"/>
        <v>1.1815704721665377E-2</v>
      </c>
      <c r="JR66">
        <f t="shared" si="91"/>
        <v>8.5932930739320845E-3</v>
      </c>
      <c r="JS66">
        <f t="shared" si="92"/>
        <v>6.3360584791305463E-4</v>
      </c>
      <c r="JT66">
        <f t="shared" si="93"/>
        <v>3.1426466977662493E-2</v>
      </c>
      <c r="JU66">
        <f t="shared" si="94"/>
        <v>1.2187653574630142E-2</v>
      </c>
      <c r="JV66">
        <f t="shared" si="95"/>
        <v>1.0932567424469353E-2</v>
      </c>
      <c r="JW66">
        <f t="shared" si="96"/>
        <v>-4.449993551053355E-3</v>
      </c>
      <c r="JX66">
        <f t="shared" si="97"/>
        <v>-3.0910051346730305E-2</v>
      </c>
      <c r="JY66">
        <f t="shared" si="98"/>
        <v>6.6221834800638923E-2</v>
      </c>
      <c r="JZ66">
        <f t="shared" si="99"/>
        <v>7.0476310846883328E-2</v>
      </c>
      <c r="KA66">
        <f t="shared" si="100"/>
        <v>0.23780630105017986</v>
      </c>
      <c r="KB66">
        <f t="shared" si="101"/>
        <v>9.8341115534310575E-3</v>
      </c>
      <c r="KC66">
        <f t="shared" si="102"/>
        <v>2.4831381497238958E-3</v>
      </c>
      <c r="KD66">
        <f t="shared" si="103"/>
        <v>6.9131246129168655E-2</v>
      </c>
      <c r="KE66">
        <f t="shared" si="104"/>
        <v>0.22928370786516572</v>
      </c>
      <c r="KF66">
        <f t="shared" si="105"/>
        <v>3.4399517199752649E-2</v>
      </c>
      <c r="KG66">
        <f t="shared" si="106"/>
        <v>9.4875912723344502E-3</v>
      </c>
      <c r="KH66">
        <f t="shared" si="107"/>
        <v>-1.5724581571266882E-2</v>
      </c>
      <c r="KI66">
        <f t="shared" si="108"/>
        <v>4.5131611374056302E-3</v>
      </c>
      <c r="KJ66">
        <f t="shared" si="109"/>
        <v>-1.0021713712404789E-4</v>
      </c>
      <c r="KK66">
        <f t="shared" si="110"/>
        <v>-3.8280070110419118E-3</v>
      </c>
      <c r="KL66">
        <f t="shared" si="111"/>
        <v>2.4338302403423828E-3</v>
      </c>
      <c r="KM66">
        <f t="shared" si="112"/>
        <v>2.6937152242388462E-2</v>
      </c>
      <c r="KN66">
        <f t="shared" si="113"/>
        <v>-9.3314980808743009E-3</v>
      </c>
      <c r="KO66">
        <f t="shared" si="114"/>
        <v>0.11005650532472955</v>
      </c>
      <c r="KP66">
        <f t="shared" si="115"/>
        <v>7.3775989268911601E-3</v>
      </c>
      <c r="KQ66">
        <f t="shared" si="116"/>
        <v>1.0695025403464342E-3</v>
      </c>
      <c r="KR66">
        <f t="shared" si="117"/>
        <v>2.5490280869118198E-3</v>
      </c>
      <c r="KS66">
        <f t="shared" si="118"/>
        <v>9.88372093023826E-3</v>
      </c>
      <c r="KT66">
        <f t="shared" si="119"/>
        <v>0.11095282558927333</v>
      </c>
      <c r="KU66">
        <f t="shared" si="120"/>
        <v>8.3903864845207954E-2</v>
      </c>
      <c r="KV66">
        <f t="shared" si="121"/>
        <v>5.9938044131740531E-2</v>
      </c>
      <c r="KW66" t="str">
        <f t="shared" si="122"/>
        <v/>
      </c>
      <c r="KX66">
        <f t="shared" si="123"/>
        <v>0.11192115566356509</v>
      </c>
      <c r="KY66" t="str">
        <f t="shared" si="124"/>
        <v/>
      </c>
      <c r="KZ66">
        <f t="shared" si="125"/>
        <v>8.1076801266781739E-3</v>
      </c>
      <c r="LA66">
        <f t="shared" si="126"/>
        <v>4.1840969842987796E-3</v>
      </c>
      <c r="LB66">
        <f t="shared" si="127"/>
        <v>3.4180806705445654E-2</v>
      </c>
      <c r="LC66">
        <f t="shared" si="128"/>
        <v>-5.2083333333338144E-3</v>
      </c>
      <c r="LD66">
        <f t="shared" si="129"/>
        <v>0.11265133018974716</v>
      </c>
      <c r="LE66">
        <f t="shared" si="130"/>
        <v>-3.6613272311214473E-4</v>
      </c>
      <c r="LF66">
        <f t="shared" si="131"/>
        <v>3.1681833501854051E-2</v>
      </c>
      <c r="LG66">
        <f t="shared" si="132"/>
        <v>1.9582245430831424E-3</v>
      </c>
      <c r="LH66">
        <f t="shared" si="133"/>
        <v>3.7607419382286622E-2</v>
      </c>
      <c r="LI66">
        <f t="shared" si="134"/>
        <v>-3.9106145251404212E-2</v>
      </c>
      <c r="LJ66">
        <f t="shared" si="135"/>
        <v>6.9314173742627272E-3</v>
      </c>
      <c r="LK66">
        <f t="shared" si="136"/>
        <v>6.4935064935065068E-2</v>
      </c>
      <c r="LL66">
        <f t="shared" si="137"/>
        <v>5.0095419847328904E-2</v>
      </c>
      <c r="LM66">
        <f t="shared" si="138"/>
        <v>4.234794478992332E-2</v>
      </c>
      <c r="LN66">
        <f t="shared" si="139"/>
        <v>5.9282371294850922E-3</v>
      </c>
      <c r="LO66">
        <f t="shared" si="140"/>
        <v>-1.0043431053206042E-2</v>
      </c>
      <c r="LP66">
        <f t="shared" si="141"/>
        <v>5.4414009426877463E-3</v>
      </c>
      <c r="LQ66">
        <f t="shared" si="142"/>
        <v>3.1039999999995738E-2</v>
      </c>
      <c r="LR66">
        <f t="shared" si="143"/>
        <v>-2.593470258140429E-2</v>
      </c>
      <c r="LS66">
        <f t="shared" si="144"/>
        <v>8.3462846652529787E-2</v>
      </c>
      <c r="LT66">
        <f t="shared" si="145"/>
        <v>2.5635681533972443E-2</v>
      </c>
      <c r="LU66">
        <f t="shared" si="146"/>
        <v>1.3790399006577303E-2</v>
      </c>
      <c r="LV66">
        <f t="shared" si="147"/>
        <v>1.4546124102371438E-2</v>
      </c>
      <c r="LW66">
        <f t="shared" si="148"/>
        <v>-1.3434893144101512E-2</v>
      </c>
      <c r="LX66">
        <f t="shared" si="149"/>
        <v>8.3170413815578659E-2</v>
      </c>
      <c r="LY66">
        <f t="shared" si="150"/>
        <v>-8.4191366606938267E-3</v>
      </c>
      <c r="LZ66">
        <f t="shared" si="151"/>
        <v>-8.9323826657122796E-3</v>
      </c>
      <c r="MA66">
        <f t="shared" si="152"/>
        <v>-5.3093730855573451E-3</v>
      </c>
      <c r="MB66">
        <f t="shared" si="153"/>
        <v>-7.2123448507214194E-3</v>
      </c>
      <c r="MC66">
        <f t="shared" si="154"/>
        <v>3.8949798038092176E-2</v>
      </c>
      <c r="MD66">
        <f t="shared" si="155"/>
        <v>6.5066912782648645E-2</v>
      </c>
      <c r="ME66">
        <f t="shared" si="156"/>
        <v>2.0496981717023526</v>
      </c>
      <c r="MF66">
        <f t="shared" si="157"/>
        <v>-6.5791371056063142E-3</v>
      </c>
      <c r="MG66">
        <f t="shared" si="158"/>
        <v>1.0628606134229779E-2</v>
      </c>
      <c r="MH66">
        <f t="shared" si="159"/>
        <v>-2.2632354747571859E-2</v>
      </c>
      <c r="MI66">
        <f t="shared" si="160"/>
        <v>-3.1853853114650055E-2</v>
      </c>
      <c r="MJ66">
        <f t="shared" si="161"/>
        <v>-1.5360501567403984E-2</v>
      </c>
      <c r="MK66">
        <f t="shared" si="162"/>
        <v>0.12358177320784414</v>
      </c>
      <c r="ML66">
        <f t="shared" si="163"/>
        <v>0.33021515434985682</v>
      </c>
      <c r="MM66">
        <f t="shared" si="164"/>
        <v>6.5110420869511909E-3</v>
      </c>
      <c r="MN66">
        <f t="shared" si="165"/>
        <v>0.4576584137641615</v>
      </c>
      <c r="MO66">
        <f t="shared" si="166"/>
        <v>6.056465999644689E-2</v>
      </c>
      <c r="MP66">
        <f t="shared" si="167"/>
        <v>5.8615610954394937E-2</v>
      </c>
      <c r="MQ66">
        <f t="shared" si="168"/>
        <v>-4.9607535321769536E-3</v>
      </c>
      <c r="MR66">
        <f t="shared" si="169"/>
        <v>-1.3655128612259815E-2</v>
      </c>
      <c r="MS66">
        <f t="shared" si="170"/>
        <v>3.4020578947243862E-2</v>
      </c>
      <c r="MT66">
        <f t="shared" si="171"/>
        <v>-9.2222563786781286E-4</v>
      </c>
      <c r="MU66">
        <f t="shared" si="172"/>
        <v>3.0333333333339763E-2</v>
      </c>
      <c r="MV66">
        <f t="shared" si="173"/>
        <v>3.2021920930743519E-2</v>
      </c>
      <c r="MW66">
        <f t="shared" si="174"/>
        <v>8.598532826683325E-2</v>
      </c>
      <c r="MX66" t="str">
        <f t="shared" si="175"/>
        <v/>
      </c>
      <c r="MY66">
        <f t="shared" si="176"/>
        <v>7.481492908229237E-2</v>
      </c>
      <c r="MZ66">
        <f t="shared" si="177"/>
        <v>0.30779848171152691</v>
      </c>
      <c r="NA66">
        <f t="shared" si="178"/>
        <v>2.0572654294913839E-2</v>
      </c>
      <c r="NB66">
        <f t="shared" si="179"/>
        <v>7.0398927254398114E-3</v>
      </c>
      <c r="NC66">
        <f t="shared" si="180"/>
        <v>1.0802670648414336E-2</v>
      </c>
      <c r="ND66">
        <f t="shared" si="181"/>
        <v>0.10170050402751052</v>
      </c>
      <c r="NE66">
        <f t="shared" si="182"/>
        <v>8.3143513937933955E-2</v>
      </c>
      <c r="NF66">
        <f t="shared" si="183"/>
        <v>1.9594121763478523E-2</v>
      </c>
      <c r="NG66">
        <f t="shared" si="184"/>
        <v>1.96899197645492</v>
      </c>
      <c r="NH66">
        <f t="shared" si="185"/>
        <v>1.2538718932193493E-2</v>
      </c>
      <c r="NI66">
        <f t="shared" si="186"/>
        <v>6.3395973374482661E-3</v>
      </c>
      <c r="NJ66" t="str">
        <f t="shared" si="187"/>
        <v/>
      </c>
      <c r="NK66">
        <f t="shared" si="188"/>
        <v>0.22297297297296637</v>
      </c>
      <c r="NL66">
        <f t="shared" si="189"/>
        <v>-2.2471910112354276E-2</v>
      </c>
    </row>
    <row r="67" spans="1:376" x14ac:dyDescent="0.4">
      <c r="A67" s="1" t="s">
        <v>65</v>
      </c>
      <c r="B67" s="3">
        <v>112.47282213642499</v>
      </c>
      <c r="C67" s="4">
        <v>134.86260980205</v>
      </c>
      <c r="D67" s="3">
        <v>199.04318852547701</v>
      </c>
      <c r="E67" s="4">
        <v>104.62025786334701</v>
      </c>
      <c r="F67" s="3">
        <v>109.264416775885</v>
      </c>
      <c r="G67" s="4">
        <v>123.989231843117</v>
      </c>
      <c r="H67" s="3">
        <v>102.23679650217299</v>
      </c>
      <c r="I67" s="4">
        <v>113.007284079084</v>
      </c>
      <c r="J67" s="3">
        <v>111.71236234779801</v>
      </c>
      <c r="K67" s="4">
        <v>130.46666666666701</v>
      </c>
      <c r="L67" s="3">
        <v>109.149917555334</v>
      </c>
      <c r="M67" s="4">
        <v>113.836453917744</v>
      </c>
      <c r="N67" s="3">
        <v>149.63172358100101</v>
      </c>
      <c r="O67" s="4">
        <v>117.82674594846701</v>
      </c>
      <c r="P67" s="3">
        <v>431.724911327901</v>
      </c>
      <c r="Q67" s="4">
        <v>110.894997487978</v>
      </c>
      <c r="R67" s="3">
        <v>104.431597163747</v>
      </c>
      <c r="S67" s="4">
        <v>111.846678577229</v>
      </c>
      <c r="T67" s="3">
        <v>152.15872953530501</v>
      </c>
      <c r="U67" s="4">
        <v>138.327538621456</v>
      </c>
      <c r="V67" s="3">
        <v>101.92241665509</v>
      </c>
      <c r="W67" s="4">
        <v>136.47188255652699</v>
      </c>
      <c r="X67" s="3">
        <v>149.89940881440501</v>
      </c>
      <c r="Y67" s="4">
        <v>99.598367382780197</v>
      </c>
      <c r="Z67" s="3">
        <v>105.21174408415099</v>
      </c>
      <c r="AA67" s="4">
        <v>107.84316218873499</v>
      </c>
      <c r="AB67" s="3">
        <v>160.77514045812899</v>
      </c>
      <c r="AC67" s="4">
        <v>106.679789610292</v>
      </c>
      <c r="AD67" s="3">
        <v>120.792776232357</v>
      </c>
      <c r="AE67" s="4">
        <v>113.862705013078</v>
      </c>
      <c r="AF67" s="3">
        <v>110.532341156268</v>
      </c>
      <c r="AG67" s="4">
        <v>101.454657781557</v>
      </c>
      <c r="AH67" s="3">
        <v>137.07953845408699</v>
      </c>
      <c r="AI67" s="4">
        <v>115.40647145035599</v>
      </c>
      <c r="AJ67" s="3">
        <v>122.63599225972899</v>
      </c>
      <c r="AK67" s="4">
        <v>125.073214687993</v>
      </c>
      <c r="AL67" s="3">
        <v>134.36807095343701</v>
      </c>
      <c r="AM67" s="4">
        <v>116.837490607329</v>
      </c>
      <c r="AN67" s="3">
        <v>126.564026826378</v>
      </c>
      <c r="AO67" s="4"/>
      <c r="AP67" s="3">
        <v>130.82208169829599</v>
      </c>
      <c r="AQ67" s="4">
        <v>120.536951845077</v>
      </c>
      <c r="AR67" s="3">
        <v>120.93915816437701</v>
      </c>
      <c r="AS67" s="4">
        <v>113.242459286442</v>
      </c>
      <c r="AT67" s="3">
        <v>106.299212598425</v>
      </c>
      <c r="AU67" s="4">
        <v>107.500546687076</v>
      </c>
      <c r="AV67" s="3">
        <v>100.11104634764</v>
      </c>
      <c r="AW67" s="4">
        <v>108.152660813474</v>
      </c>
      <c r="AX67" s="3">
        <v>107.633247031515</v>
      </c>
      <c r="AY67" s="4">
        <v>115.710170638607</v>
      </c>
      <c r="AZ67" s="3">
        <v>102.464958424122</v>
      </c>
      <c r="BA67" s="4">
        <v>120.792703808543</v>
      </c>
      <c r="BB67" s="3">
        <v>123.714685918068</v>
      </c>
      <c r="BC67" s="4">
        <v>173.53602797781801</v>
      </c>
      <c r="BD67" s="3">
        <v>108.946316640693</v>
      </c>
      <c r="BE67" s="4">
        <v>119.437419115976</v>
      </c>
      <c r="BF67" s="3">
        <v>111.678414936178</v>
      </c>
      <c r="BG67" s="4">
        <v>145.97800110672</v>
      </c>
      <c r="BH67" s="3">
        <v>219.98415059672701</v>
      </c>
      <c r="BI67" s="4">
        <v>121.155317521041</v>
      </c>
      <c r="BJ67" s="3">
        <v>109.193883858723</v>
      </c>
      <c r="BK67" s="4">
        <v>106.009255837688</v>
      </c>
      <c r="BL67" s="3">
        <v>110.473892620207</v>
      </c>
      <c r="BM67" s="4">
        <v>138.45029732691501</v>
      </c>
      <c r="BN67" s="3">
        <v>116.375333333333</v>
      </c>
      <c r="BO67" s="4">
        <v>107.717398786697</v>
      </c>
      <c r="BP67" s="3">
        <v>213.497787407217</v>
      </c>
      <c r="BQ67" s="4">
        <v>100.510915323417</v>
      </c>
      <c r="BR67" s="3">
        <v>105.51979401351799</v>
      </c>
      <c r="BS67" s="4">
        <v>106.088294870548</v>
      </c>
      <c r="BT67" s="3">
        <v>126.43435138383001</v>
      </c>
      <c r="BU67" s="4">
        <v>199.068448644249</v>
      </c>
      <c r="BV67" s="3">
        <v>109.505448449288</v>
      </c>
      <c r="BW67" s="4">
        <v>110.200483249526</v>
      </c>
      <c r="BX67" s="3">
        <v>142.16581102261199</v>
      </c>
      <c r="BY67" s="4">
        <v>132.36963596458</v>
      </c>
      <c r="BZ67" s="3">
        <v>112.016489178976</v>
      </c>
      <c r="CA67" s="4">
        <v>119.803276772717</v>
      </c>
      <c r="CB67" s="3">
        <v>153.41808322673401</v>
      </c>
      <c r="CC67" s="4">
        <v>135.85145469612101</v>
      </c>
      <c r="CD67" s="3">
        <v>304.78897305347101</v>
      </c>
      <c r="CE67" s="4">
        <v>118.81742599031401</v>
      </c>
      <c r="CF67" s="3">
        <v>105.16115441331399</v>
      </c>
      <c r="CG67" s="4">
        <v>103.497978555106</v>
      </c>
      <c r="CH67" s="3">
        <v>114.73176752326199</v>
      </c>
      <c r="CI67" s="4">
        <v>156.591922832542</v>
      </c>
      <c r="CJ67" s="3">
        <v>158.35028127608399</v>
      </c>
      <c r="CK67" s="4">
        <v>101.55451649255301</v>
      </c>
      <c r="CL67" s="3">
        <v>110.68856659900101</v>
      </c>
      <c r="CM67" s="4">
        <v>111.425327274682</v>
      </c>
      <c r="CN67" s="3">
        <v>121.250358474333</v>
      </c>
      <c r="CO67" s="4">
        <v>146.458109905821</v>
      </c>
      <c r="CP67" s="3">
        <v>127.249981329446</v>
      </c>
      <c r="CQ67" s="4">
        <v>107.950193675766</v>
      </c>
      <c r="CR67" s="3">
        <v>113.515642470866</v>
      </c>
      <c r="CS67" s="4">
        <v>135.90402729001201</v>
      </c>
      <c r="CT67" s="3">
        <v>155.484744106146</v>
      </c>
      <c r="CU67" s="4">
        <v>170.93715898163401</v>
      </c>
      <c r="CV67" s="3">
        <v>108.992732360123</v>
      </c>
      <c r="CW67" s="4">
        <v>109.62962962963</v>
      </c>
      <c r="CX67" s="3">
        <v>146.89914514248699</v>
      </c>
      <c r="CY67" s="4">
        <v>293.87753240216398</v>
      </c>
      <c r="CZ67" s="3">
        <v>114.54757540409901</v>
      </c>
      <c r="DA67" s="4">
        <v>131.55325398481099</v>
      </c>
      <c r="DB67" s="3">
        <v>108.04140807117599</v>
      </c>
      <c r="DC67" s="4">
        <v>108.95295851048699</v>
      </c>
      <c r="DD67" s="3">
        <v>106.06798912032301</v>
      </c>
      <c r="DE67" s="4">
        <v>123.705738813103</v>
      </c>
      <c r="DF67" s="3">
        <v>120.50849102377499</v>
      </c>
      <c r="DG67" s="4">
        <v>121.777065190698</v>
      </c>
      <c r="DH67" s="3">
        <v>111.42655345112399</v>
      </c>
      <c r="DI67" s="4">
        <v>144.178077283709</v>
      </c>
      <c r="DJ67" s="3">
        <v>165.24448056345699</v>
      </c>
      <c r="DK67" s="4">
        <v>110.308677877482</v>
      </c>
      <c r="DL67" s="3">
        <v>107.860382615093</v>
      </c>
      <c r="DM67" s="4">
        <v>107.97017907924101</v>
      </c>
      <c r="DN67" s="3">
        <v>143.39314998686999</v>
      </c>
      <c r="DO67" s="4">
        <v>137.69408600544901</v>
      </c>
      <c r="DP67" s="3">
        <v>137.031768380107</v>
      </c>
      <c r="DQ67" s="4"/>
      <c r="DR67" s="3">
        <v>163.25915795323601</v>
      </c>
      <c r="DS67" s="4"/>
      <c r="DT67" s="3">
        <v>106.708058900029</v>
      </c>
      <c r="DU67" s="4">
        <v>108.460845796564</v>
      </c>
      <c r="DV67" s="3">
        <v>141.897847772804</v>
      </c>
      <c r="DW67" s="4">
        <v>106.020639475165</v>
      </c>
      <c r="DX67" s="3">
        <v>181.46703146296301</v>
      </c>
      <c r="DY67" s="4">
        <v>109.666666666667</v>
      </c>
      <c r="DZ67" s="3">
        <v>112.170844267487</v>
      </c>
      <c r="EA67" s="4">
        <v>110.468303966305</v>
      </c>
      <c r="EB67" s="3">
        <v>149.896295042117</v>
      </c>
      <c r="EC67" s="4">
        <v>116.048192771084</v>
      </c>
      <c r="ED67" s="3">
        <v>120.607655246286</v>
      </c>
      <c r="EE67" s="4">
        <v>135.066341727593</v>
      </c>
      <c r="EF67" s="3">
        <v>129.878183831672</v>
      </c>
      <c r="EG67" s="4">
        <v>121.38120231161101</v>
      </c>
      <c r="EH67" s="3">
        <v>116.454185917077</v>
      </c>
      <c r="EI67" s="4">
        <v>107.495965967434</v>
      </c>
      <c r="EJ67" s="3">
        <v>108.256958919383</v>
      </c>
      <c r="EK67" s="4">
        <v>114.958078929099</v>
      </c>
      <c r="EL67" s="3">
        <v>112.435045777262</v>
      </c>
      <c r="EM67" s="4">
        <v>161.54929730751201</v>
      </c>
      <c r="EN67" s="3">
        <v>119.14556861887</v>
      </c>
      <c r="EO67" s="4">
        <v>103.338581623224</v>
      </c>
      <c r="EP67" s="3">
        <v>134.158325750682</v>
      </c>
      <c r="EQ67" s="4">
        <v>119.35426776476299</v>
      </c>
      <c r="ER67" s="3">
        <v>144.868703463261</v>
      </c>
      <c r="ES67" s="4">
        <v>112.322837873654</v>
      </c>
      <c r="ET67" s="3">
        <v>113.474670966446</v>
      </c>
      <c r="EU67" s="4">
        <v>108.365208714452</v>
      </c>
      <c r="EV67" s="3">
        <v>106.31704410011901</v>
      </c>
      <c r="EW67" s="4">
        <v>126.956022603438</v>
      </c>
      <c r="EX67" s="3">
        <v>138.454772027562</v>
      </c>
      <c r="EY67" s="4">
        <v>998.42185630753102</v>
      </c>
      <c r="EZ67" s="3">
        <v>106.34668906611201</v>
      </c>
      <c r="FA67" s="4">
        <v>136.57658200383901</v>
      </c>
      <c r="FB67" s="3">
        <v>104.84267856557</v>
      </c>
      <c r="FC67" s="4">
        <v>107.693442029919</v>
      </c>
      <c r="FD67" s="3">
        <v>104.66732869910599</v>
      </c>
      <c r="FE67" s="4">
        <v>391.24061464800099</v>
      </c>
      <c r="FF67" s="3">
        <v>209.469547457034</v>
      </c>
      <c r="FG67" s="4">
        <v>104.51528651365</v>
      </c>
      <c r="FH67" s="3">
        <v>434.47852118069602</v>
      </c>
      <c r="FI67" s="4">
        <v>147.31550802923499</v>
      </c>
      <c r="FJ67" s="3">
        <v>166.24523288077199</v>
      </c>
      <c r="FK67" s="4">
        <v>110.89523447029001</v>
      </c>
      <c r="FL67" s="3">
        <v>140.68616466077299</v>
      </c>
      <c r="FM67" s="4">
        <v>114.876318957392</v>
      </c>
      <c r="FN67" s="3">
        <v>110.560431623898</v>
      </c>
      <c r="FO67" s="4">
        <v>137.56433616326299</v>
      </c>
      <c r="FP67" s="3">
        <v>127.937651885091</v>
      </c>
      <c r="FQ67" s="4">
        <v>155.786621823617</v>
      </c>
      <c r="FR67" s="3"/>
      <c r="FS67" s="4">
        <v>157.23978272427499</v>
      </c>
      <c r="FT67" s="3">
        <v>204.53130404704299</v>
      </c>
      <c r="FU67" s="4">
        <v>110.76632109834701</v>
      </c>
      <c r="FV67" s="3">
        <v>111.855002774182</v>
      </c>
      <c r="FW67" s="4">
        <v>110.141378379969</v>
      </c>
      <c r="FX67" s="3">
        <v>164.19285775456001</v>
      </c>
      <c r="FY67" s="4">
        <v>183.83680951986</v>
      </c>
      <c r="FZ67" s="3">
        <v>107.536121448269</v>
      </c>
      <c r="GA67" s="4">
        <v>2244.5599506651401</v>
      </c>
      <c r="GB67" s="3">
        <v>147.65913189151101</v>
      </c>
      <c r="GC67" s="4">
        <v>110.75481452620799</v>
      </c>
      <c r="GD67" s="3"/>
      <c r="GE67" s="4">
        <v>168.93305600492999</v>
      </c>
      <c r="GF67" s="3">
        <v>104.64547677261599</v>
      </c>
      <c r="GG67" s="1" t="s">
        <v>65</v>
      </c>
      <c r="GH67">
        <f t="shared" si="3"/>
        <v>7.3214828087182493E-3</v>
      </c>
      <c r="GI67">
        <f t="shared" si="4"/>
        <v>7.202318434667454E-2</v>
      </c>
      <c r="GJ67">
        <f t="shared" si="5"/>
        <v>0.2708564089744061</v>
      </c>
      <c r="GK67">
        <f t="shared" si="6"/>
        <v>-5.9255079006820255E-3</v>
      </c>
      <c r="GL67">
        <f t="shared" si="7"/>
        <v>-4.106316261014098E-3</v>
      </c>
      <c r="GM67">
        <f t="shared" si="8"/>
        <v>-1.6960807398234357E-2</v>
      </c>
      <c r="GN67">
        <f t="shared" si="9"/>
        <v>-1.3506874089685539E-2</v>
      </c>
      <c r="GO67">
        <f t="shared" si="10"/>
        <v>1.0232558139531278E-2</v>
      </c>
      <c r="GP67">
        <f t="shared" si="11"/>
        <v>5.6459070522929533E-3</v>
      </c>
      <c r="GQ67">
        <f t="shared" si="12"/>
        <v>0.10191441441441729</v>
      </c>
      <c r="GR67">
        <f t="shared" si="13"/>
        <v>-4.345127250149905E-3</v>
      </c>
      <c r="GS67">
        <f t="shared" si="14"/>
        <v>3.5614431981178418E-2</v>
      </c>
      <c r="GT67">
        <f t="shared" si="15"/>
        <v>5.5302247994282405E-2</v>
      </c>
      <c r="GU67">
        <f t="shared" si="16"/>
        <v>7.1733102601125864E-3</v>
      </c>
      <c r="GV67">
        <f t="shared" si="17"/>
        <v>0.12358287144197555</v>
      </c>
      <c r="GW67">
        <f t="shared" si="18"/>
        <v>2.1317381101887856E-2</v>
      </c>
      <c r="GX67">
        <f t="shared" si="19"/>
        <v>6.8851548852468802E-3</v>
      </c>
      <c r="GY67">
        <f t="shared" si="20"/>
        <v>2.2449221997863589E-2</v>
      </c>
      <c r="GZ67">
        <f t="shared" si="21"/>
        <v>3.3107328425319604E-2</v>
      </c>
      <c r="HA67">
        <f t="shared" si="22"/>
        <v>4.4306537739932539E-2</v>
      </c>
      <c r="HB67">
        <f t="shared" si="23"/>
        <v>-2.1395351675657759E-2</v>
      </c>
      <c r="HC67">
        <f t="shared" si="24"/>
        <v>2.7684766474510125E-2</v>
      </c>
      <c r="HD67">
        <f t="shared" si="25"/>
        <v>9.1464583570372238E-2</v>
      </c>
      <c r="HE67">
        <f t="shared" si="26"/>
        <v>-3.9027646739897559E-3</v>
      </c>
      <c r="HF67">
        <f t="shared" si="27"/>
        <v>-1.8503204040246302E-2</v>
      </c>
      <c r="HG67">
        <f t="shared" si="28"/>
        <v>5.1042249810597795E-3</v>
      </c>
      <c r="HH67">
        <f t="shared" si="29"/>
        <v>3.0711249633582405E-2</v>
      </c>
      <c r="HI67">
        <f t="shared" si="30"/>
        <v>-1.4241714592668875E-2</v>
      </c>
      <c r="HJ67">
        <f t="shared" si="31"/>
        <v>3.0489953809412551E-2</v>
      </c>
      <c r="HK67">
        <f t="shared" si="32"/>
        <v>1.0502942483752831E-2</v>
      </c>
      <c r="HL67">
        <f t="shared" si="33"/>
        <v>1.5514067841182255E-2</v>
      </c>
      <c r="HM67">
        <f t="shared" si="34"/>
        <v>-8.0786591719318457E-3</v>
      </c>
      <c r="HN67">
        <f t="shared" si="35"/>
        <v>6.244282426053438E-2</v>
      </c>
      <c r="HO67">
        <f t="shared" si="36"/>
        <v>8.7947882736103544E-3</v>
      </c>
      <c r="HP67">
        <f t="shared" si="37"/>
        <v>4.2094493367921482E-2</v>
      </c>
      <c r="HQ67">
        <f t="shared" si="38"/>
        <v>2.5489471739938319E-2</v>
      </c>
      <c r="HR67">
        <f t="shared" si="39"/>
        <v>2.6415366319506139E-2</v>
      </c>
      <c r="HS67">
        <f t="shared" si="40"/>
        <v>2.1091359118269315E-2</v>
      </c>
      <c r="HT67">
        <f t="shared" si="41"/>
        <v>8.2453676059188741E-2</v>
      </c>
      <c r="HU67" t="str">
        <f t="shared" si="42"/>
        <v/>
      </c>
      <c r="HV67">
        <f t="shared" si="43"/>
        <v>1.2039868730874259E-2</v>
      </c>
      <c r="HW67">
        <f t="shared" si="44"/>
        <v>5.2173508021546189E-2</v>
      </c>
      <c r="HX67">
        <f t="shared" si="45"/>
        <v>-7.4367784447768592E-3</v>
      </c>
      <c r="HY67">
        <f t="shared" si="46"/>
        <v>1.7395888244596369E-2</v>
      </c>
      <c r="HZ67">
        <f t="shared" si="47"/>
        <v>-1.7207147584378801E-2</v>
      </c>
      <c r="IA67">
        <f t="shared" si="48"/>
        <v>-1.8949648077976056E-3</v>
      </c>
      <c r="IB67">
        <f t="shared" si="49"/>
        <v>-2.1821298914925902E-2</v>
      </c>
      <c r="IC67">
        <f t="shared" si="50"/>
        <v>2.6578073089642551E-3</v>
      </c>
      <c r="ID67">
        <f t="shared" si="51"/>
        <v>1.3289036544863464E-3</v>
      </c>
      <c r="IE67">
        <f t="shared" si="52"/>
        <v>2.6334634621048902E-2</v>
      </c>
      <c r="IF67">
        <f t="shared" si="53"/>
        <v>-2.3728262636083519E-3</v>
      </c>
      <c r="IG67">
        <f t="shared" si="54"/>
        <v>1.792952037828921E-2</v>
      </c>
      <c r="IH67">
        <f t="shared" si="55"/>
        <v>1.667397172820384E-2</v>
      </c>
      <c r="II67">
        <f t="shared" si="56"/>
        <v>0.12184100689485522</v>
      </c>
      <c r="IJ67">
        <f t="shared" si="57"/>
        <v>8.3385898068004671E-3</v>
      </c>
      <c r="IK67">
        <f t="shared" si="58"/>
        <v>5.3908424197695037E-3</v>
      </c>
      <c r="IL67">
        <f t="shared" si="59"/>
        <v>-6.9456208707425748E-3</v>
      </c>
      <c r="IM67">
        <f t="shared" si="60"/>
        <v>8.0121364296701136E-2</v>
      </c>
      <c r="IN67">
        <f t="shared" si="61"/>
        <v>7.0037004688870086E-2</v>
      </c>
      <c r="IO67">
        <f t="shared" si="62"/>
        <v>4.7634799867685373E-2</v>
      </c>
      <c r="IP67">
        <f t="shared" si="63"/>
        <v>3.098244328207489E-3</v>
      </c>
      <c r="IQ67">
        <f t="shared" si="64"/>
        <v>-6.6392245393509519E-5</v>
      </c>
      <c r="IR67">
        <f t="shared" si="65"/>
        <v>1.034257283373452E-2</v>
      </c>
      <c r="IS67">
        <f t="shared" si="66"/>
        <v>7.0545080373250135E-2</v>
      </c>
      <c r="IT67">
        <f t="shared" si="67"/>
        <v>2.122115616090392E-2</v>
      </c>
      <c r="IU67">
        <f t="shared" si="68"/>
        <v>1.3288416884975618E-3</v>
      </c>
      <c r="IV67">
        <f t="shared" si="69"/>
        <v>0.18652420458797403</v>
      </c>
      <c r="IW67">
        <f t="shared" si="70"/>
        <v>-9.4643751870651105E-3</v>
      </c>
      <c r="IX67">
        <f t="shared" si="71"/>
        <v>1.8452362461557126E-2</v>
      </c>
      <c r="IY67">
        <f t="shared" si="72"/>
        <v>-4.1846562603731208E-3</v>
      </c>
      <c r="IZ67">
        <f t="shared" si="73"/>
        <v>4.2925189128612429E-2</v>
      </c>
      <c r="JA67">
        <f t="shared" si="74"/>
        <v>8.1083917624422686E-2</v>
      </c>
      <c r="JB67">
        <f t="shared" si="75"/>
        <v>2.4434616229103812E-2</v>
      </c>
      <c r="JC67">
        <f t="shared" si="76"/>
        <v>7.7635114959659912E-3</v>
      </c>
      <c r="JD67">
        <f t="shared" si="77"/>
        <v>0.13023011086198544</v>
      </c>
      <c r="JE67">
        <f t="shared" si="78"/>
        <v>2.4124604754650614E-2</v>
      </c>
      <c r="JF67">
        <f t="shared" si="79"/>
        <v>-4.9043648847479915E-4</v>
      </c>
      <c r="JG67">
        <f t="shared" si="80"/>
        <v>1.6225595117990821E-2</v>
      </c>
      <c r="JH67">
        <f t="shared" si="81"/>
        <v>5.6665754174656691E-2</v>
      </c>
      <c r="JI67">
        <f t="shared" si="82"/>
        <v>3.4611630177102004E-2</v>
      </c>
      <c r="JJ67">
        <f t="shared" si="83"/>
        <v>7.2727017068441979E-2</v>
      </c>
      <c r="JK67">
        <f t="shared" si="84"/>
        <v>9.395544412957868E-3</v>
      </c>
      <c r="JL67">
        <f t="shared" si="85"/>
        <v>1.6051364365974319E-3</v>
      </c>
      <c r="JM67">
        <f t="shared" si="86"/>
        <v>-3.7225042301189948E-3</v>
      </c>
      <c r="JN67">
        <f t="shared" si="87"/>
        <v>-1.6516332468442196E-2</v>
      </c>
      <c r="JO67">
        <f t="shared" si="88"/>
        <v>0.16499629641035263</v>
      </c>
      <c r="JP67">
        <f t="shared" si="89"/>
        <v>5.3590276589521091E-2</v>
      </c>
      <c r="JQ67">
        <f t="shared" si="90"/>
        <v>2.5571967398694273E-2</v>
      </c>
      <c r="JR67">
        <f t="shared" si="91"/>
        <v>8.402947711863229E-3</v>
      </c>
      <c r="JS67">
        <f t="shared" si="92"/>
        <v>-1.7561432063218918E-3</v>
      </c>
      <c r="JT67">
        <f t="shared" si="93"/>
        <v>2.8960817717203824E-2</v>
      </c>
      <c r="JU67">
        <f t="shared" si="94"/>
        <v>2.9050310631482112E-3</v>
      </c>
      <c r="JV67">
        <f t="shared" si="95"/>
        <v>1.2537124488466889E-2</v>
      </c>
      <c r="JW67">
        <f t="shared" si="96"/>
        <v>-6.9835158239907047E-3</v>
      </c>
      <c r="JX67">
        <f t="shared" si="97"/>
        <v>-1.9291494050854507E-2</v>
      </c>
      <c r="JY67">
        <f t="shared" si="98"/>
        <v>7.7966727801956459E-2</v>
      </c>
      <c r="JZ67">
        <f t="shared" si="99"/>
        <v>7.7006582812434443E-2</v>
      </c>
      <c r="KA67">
        <f t="shared" si="100"/>
        <v>0.25120772946860637</v>
      </c>
      <c r="KB67">
        <f t="shared" si="101"/>
        <v>7.4324024095104857E-3</v>
      </c>
      <c r="KC67">
        <f t="shared" si="102"/>
        <v>1.9925611052062919E-4</v>
      </c>
      <c r="KD67">
        <f t="shared" si="103"/>
        <v>5.7936512723939515E-2</v>
      </c>
      <c r="KE67">
        <f t="shared" si="104"/>
        <v>0.21660781132507823</v>
      </c>
      <c r="KF67">
        <f t="shared" si="105"/>
        <v>1.9276393831547667E-2</v>
      </c>
      <c r="KG67">
        <f t="shared" si="106"/>
        <v>-3.6994716226963487E-3</v>
      </c>
      <c r="KH67">
        <f t="shared" si="107"/>
        <v>-1.4092777451556238E-2</v>
      </c>
      <c r="KI67">
        <f t="shared" si="108"/>
        <v>6.3675828918949851E-3</v>
      </c>
      <c r="KJ67">
        <f t="shared" si="109"/>
        <v>-6.2091177740192238E-3</v>
      </c>
      <c r="KK67">
        <f t="shared" si="110"/>
        <v>1.7497253264263213E-2</v>
      </c>
      <c r="KL67">
        <f t="shared" si="111"/>
        <v>7.0878274268144636E-3</v>
      </c>
      <c r="KM67">
        <f t="shared" si="112"/>
        <v>2.5587002692931904E-2</v>
      </c>
      <c r="KN67">
        <f t="shared" si="113"/>
        <v>-1.467034805015166E-2</v>
      </c>
      <c r="KO67">
        <f t="shared" si="114"/>
        <v>7.8685476577698754E-2</v>
      </c>
      <c r="KP67">
        <f t="shared" si="115"/>
        <v>1.228011948224661E-2</v>
      </c>
      <c r="KQ67">
        <f t="shared" si="116"/>
        <v>-1.0862644084242645E-2</v>
      </c>
      <c r="KR67">
        <f t="shared" si="117"/>
        <v>4.6895420823327427E-3</v>
      </c>
      <c r="KS67">
        <f t="shared" si="118"/>
        <v>1.915264074289591E-2</v>
      </c>
      <c r="KT67">
        <f t="shared" si="119"/>
        <v>0.15201788259306159</v>
      </c>
      <c r="KU67">
        <f t="shared" si="120"/>
        <v>9.3747087236806914E-2</v>
      </c>
      <c r="KV67">
        <f t="shared" si="121"/>
        <v>6.6940650771702748E-2</v>
      </c>
      <c r="KW67" t="str">
        <f t="shared" si="122"/>
        <v/>
      </c>
      <c r="KX67">
        <f t="shared" si="123"/>
        <v>0.10295869737887098</v>
      </c>
      <c r="KY67" t="str">
        <f t="shared" si="124"/>
        <v/>
      </c>
      <c r="KZ67">
        <f t="shared" si="125"/>
        <v>8.2767806177410641E-3</v>
      </c>
      <c r="LA67">
        <f t="shared" si="126"/>
        <v>4.1666632611134791E-3</v>
      </c>
      <c r="LB67">
        <f t="shared" si="127"/>
        <v>3.6034091744406416E-2</v>
      </c>
      <c r="LC67">
        <f t="shared" si="128"/>
        <v>2.2152994115609337E-2</v>
      </c>
      <c r="LD67">
        <f t="shared" si="129"/>
        <v>0.15268849339601709</v>
      </c>
      <c r="LE67">
        <f t="shared" si="130"/>
        <v>-6.2824694937749781E-3</v>
      </c>
      <c r="LF67">
        <f t="shared" si="131"/>
        <v>3.4724540901496903E-2</v>
      </c>
      <c r="LG67">
        <f t="shared" si="132"/>
        <v>1.2761780104708409E-2</v>
      </c>
      <c r="LH67">
        <f t="shared" si="133"/>
        <v>3.5092114713297873E-2</v>
      </c>
      <c r="LI67">
        <f t="shared" si="134"/>
        <v>-9.0534979423916306E-3</v>
      </c>
      <c r="LJ67">
        <f t="shared" si="135"/>
        <v>3.2278889606160988E-3</v>
      </c>
      <c r="LK67">
        <f t="shared" si="136"/>
        <v>6.7636986301371049E-2</v>
      </c>
      <c r="LL67">
        <f t="shared" si="137"/>
        <v>4.2180094786726574E-2</v>
      </c>
      <c r="LM67">
        <f t="shared" si="138"/>
        <v>3.5342039055952901E-2</v>
      </c>
      <c r="LN67">
        <f t="shared" si="139"/>
        <v>9.663341645884449E-3</v>
      </c>
      <c r="LO67">
        <f t="shared" si="140"/>
        <v>-1.0264721772015983E-2</v>
      </c>
      <c r="LP67">
        <f t="shared" si="141"/>
        <v>4.5140032948853825E-3</v>
      </c>
      <c r="LQ67">
        <f t="shared" si="142"/>
        <v>2.8016555237180718E-2</v>
      </c>
      <c r="LR67">
        <f t="shared" si="143"/>
        <v>-2.4842047766946318E-2</v>
      </c>
      <c r="LS67">
        <f t="shared" si="144"/>
        <v>7.340229804102405E-2</v>
      </c>
      <c r="LT67">
        <f t="shared" si="145"/>
        <v>2.3760867306288125E-2</v>
      </c>
      <c r="LU67">
        <f t="shared" si="146"/>
        <v>4.1242512520101027E-3</v>
      </c>
      <c r="LV67">
        <f t="shared" si="147"/>
        <v>5.0899836393318854E-3</v>
      </c>
      <c r="LW67">
        <f t="shared" si="148"/>
        <v>-1.2364092284538275E-2</v>
      </c>
      <c r="LX67">
        <f t="shared" si="149"/>
        <v>9.0299936183795282E-2</v>
      </c>
      <c r="LY67">
        <f t="shared" si="150"/>
        <v>-9.2202947399636637E-3</v>
      </c>
      <c r="LZ67">
        <f t="shared" si="151"/>
        <v>-2.3480395032214885E-3</v>
      </c>
      <c r="MA67">
        <f t="shared" si="152"/>
        <v>-6.9091648039040221E-3</v>
      </c>
      <c r="MB67">
        <f t="shared" si="153"/>
        <v>-2.418980714434138E-3</v>
      </c>
      <c r="MC67">
        <f t="shared" si="154"/>
        <v>2.8891067412490035E-2</v>
      </c>
      <c r="MD67">
        <f t="shared" si="155"/>
        <v>6.4952638700950693E-2</v>
      </c>
      <c r="ME67">
        <f t="shared" si="156"/>
        <v>2.4479984324014223</v>
      </c>
      <c r="MF67">
        <f t="shared" si="157"/>
        <v>-9.4523312210178512E-3</v>
      </c>
      <c r="MG67">
        <f t="shared" si="158"/>
        <v>5.3378586855911792E-2</v>
      </c>
      <c r="MH67">
        <f t="shared" si="159"/>
        <v>-7.7319587628813524E-3</v>
      </c>
      <c r="MI67">
        <f t="shared" si="160"/>
        <v>-3.8286672586376747E-2</v>
      </c>
      <c r="MJ67">
        <f t="shared" si="161"/>
        <v>-9.4786729858364893E-4</v>
      </c>
      <c r="MK67">
        <f t="shared" si="162"/>
        <v>0.13723585272476235</v>
      </c>
      <c r="ML67">
        <f t="shared" si="163"/>
        <v>0.55890729975897435</v>
      </c>
      <c r="MM67">
        <f t="shared" si="164"/>
        <v>8.1426126518795439E-3</v>
      </c>
      <c r="MN67">
        <f t="shared" si="165"/>
        <v>0.45969415200184205</v>
      </c>
      <c r="MO67">
        <f t="shared" si="166"/>
        <v>5.4824828116590396E-2</v>
      </c>
      <c r="MP67">
        <f t="shared" si="167"/>
        <v>5.2656426949658552E-2</v>
      </c>
      <c r="MQ67">
        <f t="shared" si="168"/>
        <v>3.0358037055582265E-3</v>
      </c>
      <c r="MR67">
        <f t="shared" si="169"/>
        <v>-1.7164653528292773E-2</v>
      </c>
      <c r="MS67">
        <f t="shared" si="170"/>
        <v>3.0394022921088615E-2</v>
      </c>
      <c r="MT67">
        <f t="shared" si="171"/>
        <v>-5.7962172056150729E-3</v>
      </c>
      <c r="MU67">
        <f t="shared" si="172"/>
        <v>3.4049586776860874E-2</v>
      </c>
      <c r="MV67">
        <f t="shared" si="173"/>
        <v>3.4257023178556611E-2</v>
      </c>
      <c r="MW67">
        <f t="shared" si="174"/>
        <v>6.9278614940686545E-2</v>
      </c>
      <c r="MX67" t="str">
        <f t="shared" si="175"/>
        <v/>
      </c>
      <c r="MY67">
        <f t="shared" si="176"/>
        <v>5.9585327609201322E-2</v>
      </c>
      <c r="MZ67">
        <f t="shared" si="177"/>
        <v>8.0197296309828525E-2</v>
      </c>
      <c r="NA67">
        <f t="shared" si="178"/>
        <v>1.6684347574499547E-2</v>
      </c>
      <c r="NB67">
        <f t="shared" si="179"/>
        <v>7.6641119626843501E-3</v>
      </c>
      <c r="NC67">
        <f t="shared" si="180"/>
        <v>1.0470631463501467E-2</v>
      </c>
      <c r="ND67">
        <f t="shared" si="181"/>
        <v>0.1080493781497085</v>
      </c>
      <c r="NE67">
        <f t="shared" si="182"/>
        <v>7.795095206691327E-2</v>
      </c>
      <c r="NF67">
        <f t="shared" si="183"/>
        <v>-2.5367156208276231E-2</v>
      </c>
      <c r="NG67">
        <f t="shared" si="184"/>
        <v>2.6667434229462783</v>
      </c>
      <c r="NH67">
        <f t="shared" si="185"/>
        <v>2.1896276271665238E-2</v>
      </c>
      <c r="NI67">
        <f t="shared" si="186"/>
        <v>-2.4215875779634022E-3</v>
      </c>
      <c r="NJ67" t="str">
        <f t="shared" si="187"/>
        <v/>
      </c>
      <c r="NK67">
        <f t="shared" si="188"/>
        <v>0.2135963164652217</v>
      </c>
      <c r="NL67">
        <f t="shared" si="189"/>
        <v>-1.5692640692645643E-2</v>
      </c>
    </row>
    <row r="68" spans="1:376" x14ac:dyDescent="0.4">
      <c r="A68" s="1" t="s">
        <v>66</v>
      </c>
      <c r="B68" s="3">
        <v>112.38822461917199</v>
      </c>
      <c r="C68" s="4">
        <v>136.27443783797</v>
      </c>
      <c r="D68" s="3">
        <v>220.365761281673</v>
      </c>
      <c r="E68" s="4">
        <v>104.610359078423</v>
      </c>
      <c r="F68" s="3">
        <v>109.611183923111</v>
      </c>
      <c r="G68" s="4">
        <v>120.117197316923</v>
      </c>
      <c r="H68" s="3">
        <v>102.641297123173</v>
      </c>
      <c r="I68" s="4">
        <v>113.839750260146</v>
      </c>
      <c r="J68" s="3">
        <v>111.564793252708</v>
      </c>
      <c r="K68" s="4">
        <v>131.1</v>
      </c>
      <c r="L68" s="3">
        <v>109.590442553999</v>
      </c>
      <c r="M68" s="4">
        <v>114.01744230013</v>
      </c>
      <c r="N68" s="3">
        <v>153.395831160922</v>
      </c>
      <c r="O68" s="4">
        <v>120.834790719366</v>
      </c>
      <c r="P68" s="3">
        <v>435.62790479024602</v>
      </c>
      <c r="Q68" s="4">
        <v>111.106725041269</v>
      </c>
      <c r="R68" s="3">
        <v>104.685786422192</v>
      </c>
      <c r="S68" s="4">
        <v>107.54263439987</v>
      </c>
      <c r="T68" s="3">
        <v>153.71541005912599</v>
      </c>
      <c r="U68" s="4">
        <v>138.815011290727</v>
      </c>
      <c r="V68" s="3">
        <v>101.303937901422</v>
      </c>
      <c r="W68" s="4">
        <v>137.200747200862</v>
      </c>
      <c r="X68" s="3">
        <v>151.90497149760299</v>
      </c>
      <c r="Y68" s="4">
        <v>99.620410807132103</v>
      </c>
      <c r="Z68" s="3">
        <v>105.94690468616101</v>
      </c>
      <c r="AA68" s="4">
        <v>109.30594539908</v>
      </c>
      <c r="AB68" s="3">
        <v>164.559303488447</v>
      </c>
      <c r="AC68" s="4">
        <v>106.486652360748</v>
      </c>
      <c r="AD68" s="3">
        <v>121.903523395601</v>
      </c>
      <c r="AE68" s="4">
        <v>114.13815153261299</v>
      </c>
      <c r="AF68" s="3">
        <v>110.58958214081299</v>
      </c>
      <c r="AG68" s="4">
        <v>103.81199914458701</v>
      </c>
      <c r="AH68" s="3">
        <v>137.59034267038899</v>
      </c>
      <c r="AI68" s="4">
        <v>117.865892540354</v>
      </c>
      <c r="AJ68" s="3">
        <v>123.53472371533</v>
      </c>
      <c r="AK68" s="4">
        <v>125.794097769768</v>
      </c>
      <c r="AL68" s="3">
        <v>134.419965089399</v>
      </c>
      <c r="AM68" s="4">
        <v>117.105645088752</v>
      </c>
      <c r="AN68" s="3">
        <v>127.552080627565</v>
      </c>
      <c r="AO68" s="4"/>
      <c r="AP68" s="3">
        <v>132.81092836150199</v>
      </c>
      <c r="AQ68" s="4">
        <v>120.060898755358</v>
      </c>
      <c r="AR68" s="3">
        <v>121.961175537801</v>
      </c>
      <c r="AS68" s="4">
        <v>111.18883955845</v>
      </c>
      <c r="AT68" s="3">
        <v>105.762347888332</v>
      </c>
      <c r="AU68" s="4">
        <v>108.521029229536</v>
      </c>
      <c r="AV68" s="3">
        <v>100.534915222533</v>
      </c>
      <c r="AW68" s="4">
        <v>108.296004300305</v>
      </c>
      <c r="AX68" s="3">
        <v>107.45469154539801</v>
      </c>
      <c r="AY68" s="4">
        <v>116.61127980301499</v>
      </c>
      <c r="AZ68" s="3">
        <v>103.099271668634</v>
      </c>
      <c r="BA68" s="4">
        <v>121.574274185736</v>
      </c>
      <c r="BB68" s="3">
        <v>123.845923908694</v>
      </c>
      <c r="BC68" s="4">
        <v>180.502875555956</v>
      </c>
      <c r="BD68" s="3">
        <v>108.64177842571</v>
      </c>
      <c r="BE68" s="4">
        <v>120.28879739852199</v>
      </c>
      <c r="BF68" s="3">
        <v>112.07849114117001</v>
      </c>
      <c r="BG68" s="4">
        <v>147.54899302317901</v>
      </c>
      <c r="BH68" s="3">
        <v>225.45020218145899</v>
      </c>
      <c r="BI68" s="4">
        <v>122.53251721499601</v>
      </c>
      <c r="BJ68" s="3">
        <v>109.241028345278</v>
      </c>
      <c r="BK68" s="4">
        <v>105.99165918809</v>
      </c>
      <c r="BL68" s="3">
        <v>111.324101067405</v>
      </c>
      <c r="BM68" s="4">
        <v>141.39213389336899</v>
      </c>
      <c r="BN68" s="3">
        <v>116.132066666667</v>
      </c>
      <c r="BO68" s="4">
        <v>108.324962988129</v>
      </c>
      <c r="BP68" s="3">
        <v>217.28322060619701</v>
      </c>
      <c r="BQ68" s="4">
        <v>99.589505052988002</v>
      </c>
      <c r="BR68" s="3">
        <v>106.144190537496</v>
      </c>
      <c r="BS68" s="4">
        <v>106.491645511398</v>
      </c>
      <c r="BT68" s="3">
        <v>127.94591138506</v>
      </c>
      <c r="BU68" s="4">
        <v>202.967198246404</v>
      </c>
      <c r="BV68" s="3">
        <v>110.81307627829</v>
      </c>
      <c r="BW68" s="4">
        <v>110.69026317508001</v>
      </c>
      <c r="BX68" s="3">
        <v>145.31582878545601</v>
      </c>
      <c r="BY68" s="4">
        <v>133.70165745856301</v>
      </c>
      <c r="BZ68" s="3">
        <v>111.82411542425299</v>
      </c>
      <c r="CA68" s="4">
        <v>120.216136686612</v>
      </c>
      <c r="CB68" s="3">
        <v>156.240022063288</v>
      </c>
      <c r="CC68" s="4">
        <v>137.58365595963301</v>
      </c>
      <c r="CD68" s="3">
        <v>311.98693908761697</v>
      </c>
      <c r="CE68" s="4">
        <v>119.2752966107</v>
      </c>
      <c r="CF68" s="3">
        <v>105.287550031599</v>
      </c>
      <c r="CG68" s="4">
        <v>103.28704517489901</v>
      </c>
      <c r="CH68" s="3">
        <v>116.274351121129</v>
      </c>
      <c r="CI68" s="4">
        <v>158.372078904604</v>
      </c>
      <c r="CJ68" s="3">
        <v>161.03222916377999</v>
      </c>
      <c r="CK68" s="4">
        <v>102.188922768864</v>
      </c>
      <c r="CL68" s="3">
        <v>110.897351785673</v>
      </c>
      <c r="CM68" s="4">
        <v>111.556641439644</v>
      </c>
      <c r="CN68" s="3">
        <v>122.426154287353</v>
      </c>
      <c r="CO68" s="4">
        <v>145.54422129711301</v>
      </c>
      <c r="CP68" s="3">
        <v>128.891681834537</v>
      </c>
      <c r="CQ68" s="4">
        <v>107.47740849697</v>
      </c>
      <c r="CR68" s="3">
        <v>114.171578490917</v>
      </c>
      <c r="CS68" s="4">
        <v>136.439142224872</v>
      </c>
      <c r="CT68" s="3">
        <v>165.58469511673999</v>
      </c>
      <c r="CU68" s="4">
        <v>185.29977741417699</v>
      </c>
      <c r="CV68" s="3">
        <v>108.193832788766</v>
      </c>
      <c r="CW68" s="4">
        <v>109.56410956411</v>
      </c>
      <c r="CX68" s="3">
        <v>148.57630126567199</v>
      </c>
      <c r="CY68" s="4">
        <v>295.59598725484898</v>
      </c>
      <c r="CZ68" s="3">
        <v>115.314114314281</v>
      </c>
      <c r="DA68" s="4">
        <v>132.20346257446599</v>
      </c>
      <c r="DB68" s="3">
        <v>109.52142735982299</v>
      </c>
      <c r="DC68" s="4">
        <v>108.977691230323</v>
      </c>
      <c r="DD68" s="3">
        <v>106.319603795483</v>
      </c>
      <c r="DE68" s="4">
        <v>126.10536390021601</v>
      </c>
      <c r="DF68" s="3">
        <v>120.766618146531</v>
      </c>
      <c r="DG68" s="4">
        <v>122.480491142592</v>
      </c>
      <c r="DH68" s="3">
        <v>111.97417261037501</v>
      </c>
      <c r="DI68" s="4">
        <v>142.56933543271401</v>
      </c>
      <c r="DJ68" s="3">
        <v>164.05255316267099</v>
      </c>
      <c r="DK68" s="4">
        <v>110.717070731883</v>
      </c>
      <c r="DL68" s="3">
        <v>107.787388074698</v>
      </c>
      <c r="DM68" s="4">
        <v>108.523556990239</v>
      </c>
      <c r="DN68" s="3">
        <v>149.280331262831</v>
      </c>
      <c r="DO68" s="4">
        <v>140.45204762375201</v>
      </c>
      <c r="DP68" s="3">
        <v>138.68893234347999</v>
      </c>
      <c r="DQ68" s="4"/>
      <c r="DR68" s="3">
        <v>168.55465859078001</v>
      </c>
      <c r="DS68" s="4"/>
      <c r="DT68" s="3">
        <v>107.15106766791099</v>
      </c>
      <c r="DU68" s="4">
        <v>108.820888127221</v>
      </c>
      <c r="DV68" s="3">
        <v>142.04923646692899</v>
      </c>
      <c r="DW68" s="4">
        <v>108.56973036671199</v>
      </c>
      <c r="DX68" s="3">
        <v>189.263605756544</v>
      </c>
      <c r="DY68" s="4">
        <v>109.48</v>
      </c>
      <c r="DZ68" s="3">
        <v>113.14813139082401</v>
      </c>
      <c r="EA68" s="4">
        <v>111.253539083351</v>
      </c>
      <c r="EB68" s="3">
        <v>152.24250633416599</v>
      </c>
      <c r="EC68" s="4">
        <v>117.39759036144601</v>
      </c>
      <c r="ED68" s="3">
        <v>120.801683005691</v>
      </c>
      <c r="EE68" s="4">
        <v>137.340915245058</v>
      </c>
      <c r="EF68" s="3">
        <v>129.34662236987799</v>
      </c>
      <c r="EG68" s="4">
        <v>122.10805688458299</v>
      </c>
      <c r="EH68" s="3">
        <v>117.101353359654</v>
      </c>
      <c r="EI68" s="4">
        <v>107.173243362183</v>
      </c>
      <c r="EJ68" s="3">
        <v>107.82623208116</v>
      </c>
      <c r="EK68" s="4">
        <v>116.097335208359</v>
      </c>
      <c r="EL68" s="3">
        <v>112.134305346708</v>
      </c>
      <c r="EM68" s="4">
        <v>163.13596394773401</v>
      </c>
      <c r="EN68" s="3">
        <v>119.214096367509</v>
      </c>
      <c r="EO68" s="4">
        <v>106.235578728416</v>
      </c>
      <c r="EP68" s="3">
        <v>134.66787989081001</v>
      </c>
      <c r="EQ68" s="4">
        <v>120.145663910075</v>
      </c>
      <c r="ER68" s="3">
        <v>150.39084236466201</v>
      </c>
      <c r="ES68" s="4">
        <v>112.688173683237</v>
      </c>
      <c r="ET68" s="3">
        <v>114.583641601881</v>
      </c>
      <c r="EU68" s="4">
        <v>107.96607350740101</v>
      </c>
      <c r="EV68" s="3">
        <v>106.158124751689</v>
      </c>
      <c r="EW68" s="4">
        <v>124.68615536823501</v>
      </c>
      <c r="EX68" s="3">
        <v>140.15540243366101</v>
      </c>
      <c r="EY68" s="4">
        <v>2100.0706151299</v>
      </c>
      <c r="EZ68" s="3">
        <v>106.182113954012</v>
      </c>
      <c r="FA68" s="4">
        <v>136.81661114619999</v>
      </c>
      <c r="FB68" s="3">
        <v>105.31185406345401</v>
      </c>
      <c r="FC68" s="4">
        <v>108.121929161883</v>
      </c>
      <c r="FD68" s="3">
        <v>105.594174114532</v>
      </c>
      <c r="FE68" s="4">
        <v>422.75651005016698</v>
      </c>
      <c r="FF68" s="3">
        <v>232.239494929855</v>
      </c>
      <c r="FG68" s="4">
        <v>104.69491716877801</v>
      </c>
      <c r="FH68" s="3">
        <v>475.35312593720602</v>
      </c>
      <c r="FI68" s="4">
        <v>149.58648360009499</v>
      </c>
      <c r="FJ68" s="3">
        <v>166.72955201323799</v>
      </c>
      <c r="FK68" s="4">
        <v>110.72568576396399</v>
      </c>
      <c r="FL68" s="3">
        <v>140.45866439450401</v>
      </c>
      <c r="FM68" s="4">
        <v>112.07803776338601</v>
      </c>
      <c r="FN68" s="3">
        <v>115.038485313482</v>
      </c>
      <c r="FO68" s="4">
        <v>138.316394096924</v>
      </c>
      <c r="FP68" s="3">
        <v>129.222603136168</v>
      </c>
      <c r="FQ68" s="4">
        <v>158.18572496263101</v>
      </c>
      <c r="FR68" s="3"/>
      <c r="FS68" s="4">
        <v>158.76917870353</v>
      </c>
      <c r="FT68" s="3">
        <v>205.01556554825299</v>
      </c>
      <c r="FU68" s="4">
        <v>111.771504623144</v>
      </c>
      <c r="FV68" s="3">
        <v>112.298871832809</v>
      </c>
      <c r="FW68" s="4">
        <v>110.50779885548999</v>
      </c>
      <c r="FX68" s="3">
        <v>166.57018069709699</v>
      </c>
      <c r="FY68" s="4">
        <v>183.78889045888499</v>
      </c>
      <c r="FZ68" s="3">
        <v>108.493634858424</v>
      </c>
      <c r="GA68" s="4">
        <v>3105.8408950753201</v>
      </c>
      <c r="GB68" s="3">
        <v>148.94189969457801</v>
      </c>
      <c r="GC68" s="4">
        <v>111.106930780097</v>
      </c>
      <c r="GD68" s="3"/>
      <c r="GE68" s="4">
        <v>170.008473923427</v>
      </c>
      <c r="GF68" s="3">
        <v>104.30030202790201</v>
      </c>
      <c r="GG68" s="1" t="s">
        <v>66</v>
      </c>
      <c r="GH68">
        <f t="shared" si="3"/>
        <v>1.8933929382686676E-2</v>
      </c>
      <c r="GI68">
        <f t="shared" si="4"/>
        <v>6.9742427443674204E-2</v>
      </c>
      <c r="GJ68">
        <f t="shared" si="5"/>
        <v>0.36247268206679517</v>
      </c>
      <c r="GK68">
        <f t="shared" si="6"/>
        <v>-7.140172867348249E-3</v>
      </c>
      <c r="GL68">
        <f t="shared" si="7"/>
        <v>-4.8093609003885263E-3</v>
      </c>
      <c r="GM68">
        <f t="shared" si="8"/>
        <v>-1.6819083297882065E-2</v>
      </c>
      <c r="GN68">
        <f t="shared" si="9"/>
        <v>-1.0693914613414512E-2</v>
      </c>
      <c r="GO68">
        <f t="shared" si="10"/>
        <v>1.2962962962968172E-2</v>
      </c>
      <c r="GP68">
        <f t="shared" si="11"/>
        <v>6.9930268871398749E-3</v>
      </c>
      <c r="GQ68">
        <f t="shared" si="12"/>
        <v>0.12596621815059006</v>
      </c>
      <c r="GR68">
        <f t="shared" si="13"/>
        <v>-4.3601340578462988E-3</v>
      </c>
      <c r="GS68">
        <f t="shared" si="14"/>
        <v>2.8466397536982102E-2</v>
      </c>
      <c r="GT68">
        <f t="shared" si="15"/>
        <v>5.4312653857466531E-2</v>
      </c>
      <c r="GU68">
        <f t="shared" si="16"/>
        <v>2.3570571493281012E-2</v>
      </c>
      <c r="GV68">
        <f t="shared" si="17"/>
        <v>0.11686705081194293</v>
      </c>
      <c r="GW68">
        <f t="shared" si="18"/>
        <v>2.1006463527244223E-2</v>
      </c>
      <c r="GX68">
        <f t="shared" si="19"/>
        <v>6.8611568873473416E-3</v>
      </c>
      <c r="GY68">
        <f t="shared" si="20"/>
        <v>-2.3709120934208294E-2</v>
      </c>
      <c r="GZ68">
        <f t="shared" si="21"/>
        <v>2.8172946528113307E-2</v>
      </c>
      <c r="HA68">
        <f t="shared" si="22"/>
        <v>3.5028329116632451E-2</v>
      </c>
      <c r="HB68">
        <f t="shared" si="23"/>
        <v>-1.6062803541630699E-2</v>
      </c>
      <c r="HC68">
        <f t="shared" si="24"/>
        <v>2.7145749682556897E-2</v>
      </c>
      <c r="HD68">
        <f t="shared" si="25"/>
        <v>8.7282861494048181E-2</v>
      </c>
      <c r="HE68">
        <f t="shared" si="26"/>
        <v>-3.2505323681857323E-3</v>
      </c>
      <c r="HF68">
        <f t="shared" si="27"/>
        <v>-3.4721985694854407E-3</v>
      </c>
      <c r="HG68">
        <f t="shared" si="28"/>
        <v>3.177897399314622E-3</v>
      </c>
      <c r="HH68">
        <f t="shared" si="29"/>
        <v>5.8507209405642246E-2</v>
      </c>
      <c r="HI68">
        <f t="shared" si="30"/>
        <v>-2.0711846443543513E-2</v>
      </c>
      <c r="HJ68">
        <f t="shared" si="31"/>
        <v>2.9431799885228482E-2</v>
      </c>
      <c r="HK68">
        <f t="shared" si="32"/>
        <v>6.0698027314085579E-3</v>
      </c>
      <c r="HL68">
        <f t="shared" si="33"/>
        <v>1.2313335079906063E-2</v>
      </c>
      <c r="HM68">
        <f t="shared" si="34"/>
        <v>5.2499965731098719E-3</v>
      </c>
      <c r="HN68">
        <f t="shared" si="35"/>
        <v>3.6376118776010991E-2</v>
      </c>
      <c r="HO68">
        <f t="shared" si="36"/>
        <v>-1.2488292226035091E-2</v>
      </c>
      <c r="HP68">
        <f t="shared" si="37"/>
        <v>3.4944880755100716E-2</v>
      </c>
      <c r="HQ68">
        <f t="shared" si="38"/>
        <v>3.1019202363370635E-2</v>
      </c>
      <c r="HR68">
        <f t="shared" si="39"/>
        <v>1.7716183876840041E-2</v>
      </c>
      <c r="HS68">
        <f t="shared" si="40"/>
        <v>1.6289919259621533E-2</v>
      </c>
      <c r="HT68">
        <f t="shared" si="41"/>
        <v>8.1059080517937643E-2</v>
      </c>
      <c r="HU68" t="str">
        <f t="shared" si="42"/>
        <v/>
      </c>
      <c r="HV68">
        <f t="shared" si="43"/>
        <v>2.5469142528299127E-2</v>
      </c>
      <c r="HW68">
        <f t="shared" si="44"/>
        <v>3.0821087095016741E-2</v>
      </c>
      <c r="HX68">
        <f t="shared" si="45"/>
        <v>4.856355256924072E-3</v>
      </c>
      <c r="HY68">
        <f t="shared" si="46"/>
        <v>2.1447248582442402E-3</v>
      </c>
      <c r="HZ68">
        <f t="shared" si="47"/>
        <v>-1.3026052104208929E-2</v>
      </c>
      <c r="IA68">
        <f t="shared" si="48"/>
        <v>-5.6104728827178763E-3</v>
      </c>
      <c r="IB68">
        <f t="shared" si="49"/>
        <v>-5.6564445612918846E-3</v>
      </c>
      <c r="IC68">
        <f t="shared" si="50"/>
        <v>5.3226879574252983E-3</v>
      </c>
      <c r="ID68">
        <f t="shared" si="51"/>
        <v>1.6644474034683832E-3</v>
      </c>
      <c r="IE68">
        <f t="shared" si="52"/>
        <v>3.0458265525241446E-2</v>
      </c>
      <c r="IF68">
        <f t="shared" si="53"/>
        <v>4.4886807181807598E-3</v>
      </c>
      <c r="IG68">
        <f t="shared" si="54"/>
        <v>1.5597098214277239E-2</v>
      </c>
      <c r="IH68">
        <f t="shared" si="55"/>
        <v>1.4323320795637251E-2</v>
      </c>
      <c r="II68">
        <f t="shared" si="56"/>
        <v>0.14516508939774764</v>
      </c>
      <c r="IJ68">
        <f t="shared" si="57"/>
        <v>9.4941193342064079E-3</v>
      </c>
      <c r="IK68">
        <f t="shared" si="58"/>
        <v>1.2256445732084842E-2</v>
      </c>
      <c r="IL68">
        <f t="shared" si="59"/>
        <v>4.4391326617714277E-3</v>
      </c>
      <c r="IM68">
        <f t="shared" si="60"/>
        <v>7.9071860705320907E-2</v>
      </c>
      <c r="IN68">
        <f t="shared" si="61"/>
        <v>5.6004487241634315E-2</v>
      </c>
      <c r="IO68">
        <f t="shared" si="62"/>
        <v>5.6746948201908731E-2</v>
      </c>
      <c r="IP68">
        <f t="shared" si="63"/>
        <v>4.3343446804211538E-3</v>
      </c>
      <c r="IQ68">
        <f t="shared" si="64"/>
        <v>2.7969233842677355E-3</v>
      </c>
      <c r="IR68">
        <f t="shared" si="65"/>
        <v>2.6022548419053049E-2</v>
      </c>
      <c r="IS68">
        <f t="shared" si="66"/>
        <v>7.3640456820448508E-2</v>
      </c>
      <c r="IT68">
        <f t="shared" si="67"/>
        <v>8.4526855700539638E-3</v>
      </c>
      <c r="IU68">
        <f t="shared" si="68"/>
        <v>4.9734615323755449E-3</v>
      </c>
      <c r="IV68">
        <f t="shared" si="69"/>
        <v>0.16929748136012401</v>
      </c>
      <c r="IW68">
        <f t="shared" si="70"/>
        <v>-9.8699327840074957E-3</v>
      </c>
      <c r="IX68">
        <f t="shared" si="71"/>
        <v>2.1590979493211426E-2</v>
      </c>
      <c r="IY68">
        <f t="shared" si="72"/>
        <v>-2.1218752072094116E-3</v>
      </c>
      <c r="IZ68">
        <f t="shared" si="73"/>
        <v>4.6392754951799287E-2</v>
      </c>
      <c r="JA68">
        <f t="shared" si="74"/>
        <v>8.3980492264141837E-2</v>
      </c>
      <c r="JB68">
        <f t="shared" si="75"/>
        <v>3.3394049787482949E-3</v>
      </c>
      <c r="JC68">
        <f t="shared" si="76"/>
        <v>6.53206650831617E-3</v>
      </c>
      <c r="JD68">
        <f t="shared" si="77"/>
        <v>0.11241237617331801</v>
      </c>
      <c r="JE68">
        <f t="shared" si="78"/>
        <v>2.6019282146585443E-2</v>
      </c>
      <c r="JF68">
        <f t="shared" si="79"/>
        <v>4.9176297024855486E-4</v>
      </c>
      <c r="JG68">
        <f t="shared" si="80"/>
        <v>1.3096308628544939E-2</v>
      </c>
      <c r="JH68">
        <f t="shared" si="81"/>
        <v>5.1631888710542473E-2</v>
      </c>
      <c r="JI68">
        <f t="shared" si="82"/>
        <v>3.0247353699335067E-2</v>
      </c>
      <c r="JJ68">
        <f t="shared" si="83"/>
        <v>6.8665269418701325E-2</v>
      </c>
      <c r="JK68">
        <f t="shared" si="84"/>
        <v>-9.926929480654767E-4</v>
      </c>
      <c r="JL68">
        <f t="shared" si="85"/>
        <v>1.2019230769209077E-3</v>
      </c>
      <c r="JM68">
        <f t="shared" si="86"/>
        <v>-4.7425474254775279E-3</v>
      </c>
      <c r="JN68">
        <f t="shared" si="87"/>
        <v>-5.7330045658262607E-3</v>
      </c>
      <c r="JO68">
        <f t="shared" si="88"/>
        <v>0.17041988676130204</v>
      </c>
      <c r="JP68">
        <f t="shared" si="89"/>
        <v>6.3303980552354533E-2</v>
      </c>
      <c r="JQ68">
        <f t="shared" si="90"/>
        <v>2.3478235224475341E-2</v>
      </c>
      <c r="JR68">
        <f t="shared" si="91"/>
        <v>7.3477085736113334E-3</v>
      </c>
      <c r="JS68">
        <f t="shared" si="92"/>
        <v>1.8303356517264113E-3</v>
      </c>
      <c r="JT68">
        <f t="shared" si="93"/>
        <v>3.2406287787186239E-2</v>
      </c>
      <c r="JU68">
        <f t="shared" si="94"/>
        <v>4.6082570320080674E-3</v>
      </c>
      <c r="JV68">
        <f t="shared" si="95"/>
        <v>1.8867482850588368E-2</v>
      </c>
      <c r="JW68">
        <f t="shared" si="96"/>
        <v>2.2399079286088419E-3</v>
      </c>
      <c r="JX68">
        <f t="shared" si="97"/>
        <v>-8.4827460288561252E-4</v>
      </c>
      <c r="JY68">
        <f t="shared" si="98"/>
        <v>6.4384477867638124E-2</v>
      </c>
      <c r="JZ68">
        <f t="shared" si="99"/>
        <v>8.9078580988686706E-2</v>
      </c>
      <c r="KA68">
        <f t="shared" si="100"/>
        <v>0.30212014134275478</v>
      </c>
      <c r="KB68">
        <f t="shared" si="101"/>
        <v>7.080279003658374E-3</v>
      </c>
      <c r="KC68">
        <f t="shared" si="102"/>
        <v>1.6638935108228559E-3</v>
      </c>
      <c r="KD68">
        <f t="shared" si="103"/>
        <v>5.8796130857259321E-2</v>
      </c>
      <c r="KE68">
        <f t="shared" si="104"/>
        <v>0.22451546052774707</v>
      </c>
      <c r="KF68">
        <f t="shared" si="105"/>
        <v>1.3473930872873963E-2</v>
      </c>
      <c r="KG68">
        <f t="shared" si="106"/>
        <v>-4.0786366304799149E-3</v>
      </c>
      <c r="KH68">
        <f t="shared" si="107"/>
        <v>-2.9646522234891615E-2</v>
      </c>
      <c r="KI68">
        <f t="shared" si="108"/>
        <v>7.6397370427454536E-3</v>
      </c>
      <c r="KJ68">
        <f t="shared" si="109"/>
        <v>-5.6345497331908856E-3</v>
      </c>
      <c r="KK68">
        <f t="shared" si="110"/>
        <v>1.838404199491972E-2</v>
      </c>
      <c r="KL68">
        <f t="shared" si="111"/>
        <v>9.5561035758380264E-3</v>
      </c>
      <c r="KM68">
        <f t="shared" si="112"/>
        <v>2.7840609018942697E-2</v>
      </c>
      <c r="KN68">
        <f t="shared" si="113"/>
        <v>-8.4761228350980211E-3</v>
      </c>
      <c r="KO68">
        <f t="shared" si="114"/>
        <v>4.4850085842660148E-2</v>
      </c>
      <c r="KP68">
        <f t="shared" si="115"/>
        <v>4.3117744610290387E-3</v>
      </c>
      <c r="KQ68">
        <f t="shared" si="116"/>
        <v>-6.7626512099676628E-3</v>
      </c>
      <c r="KR68">
        <f t="shared" si="117"/>
        <v>-7.1689862220487566E-3</v>
      </c>
      <c r="KS68">
        <f t="shared" si="118"/>
        <v>1.8465089440276694E-2</v>
      </c>
      <c r="KT68">
        <f t="shared" si="119"/>
        <v>0.203357906422309</v>
      </c>
      <c r="KU68">
        <f t="shared" si="120"/>
        <v>5.7479298910706023E-2</v>
      </c>
      <c r="KV68">
        <f t="shared" si="121"/>
        <v>6.9093559902255075E-2</v>
      </c>
      <c r="KW68" t="str">
        <f t="shared" si="122"/>
        <v/>
      </c>
      <c r="KX68">
        <f t="shared" si="123"/>
        <v>8.9619355247323451E-2</v>
      </c>
      <c r="KY68" t="str">
        <f t="shared" si="124"/>
        <v/>
      </c>
      <c r="KZ68">
        <f t="shared" si="125"/>
        <v>5.6381504346725286E-3</v>
      </c>
      <c r="LA68">
        <f t="shared" si="126"/>
        <v>4.1529225336935927E-3</v>
      </c>
      <c r="LB68">
        <f t="shared" si="127"/>
        <v>3.7956999515775358E-2</v>
      </c>
      <c r="LC68">
        <f t="shared" si="128"/>
        <v>3.5261896610748966E-2</v>
      </c>
      <c r="LD68">
        <f t="shared" si="129"/>
        <v>0.1753078138802735</v>
      </c>
      <c r="LE68">
        <f t="shared" si="130"/>
        <v>-1.4896786550299135E-3</v>
      </c>
      <c r="LF68">
        <f t="shared" si="131"/>
        <v>3.9920159680635559E-2</v>
      </c>
      <c r="LG68">
        <f t="shared" si="132"/>
        <v>1.3328998699610128E-2</v>
      </c>
      <c r="LH68">
        <f t="shared" si="133"/>
        <v>3.8801142083810136E-2</v>
      </c>
      <c r="LI68">
        <f t="shared" si="134"/>
        <v>3.2948929159828388E-3</v>
      </c>
      <c r="LJ68">
        <f t="shared" si="135"/>
        <v>5.8158319870693642E-3</v>
      </c>
      <c r="LK68">
        <f t="shared" si="136"/>
        <v>6.8239258635212741E-2</v>
      </c>
      <c r="LL68">
        <f t="shared" si="137"/>
        <v>3.2045240339302117E-2</v>
      </c>
      <c r="LM68">
        <f t="shared" si="138"/>
        <v>3.0828516377646276E-2</v>
      </c>
      <c r="LN68">
        <f t="shared" si="139"/>
        <v>1.4325755216437308E-2</v>
      </c>
      <c r="LO68">
        <f t="shared" si="140"/>
        <v>-8.6838534599683603E-3</v>
      </c>
      <c r="LP68">
        <f t="shared" si="141"/>
        <v>6.5466285691551107E-3</v>
      </c>
      <c r="LQ68">
        <f t="shared" si="142"/>
        <v>2.8382213812674806E-2</v>
      </c>
      <c r="LR68">
        <f t="shared" si="143"/>
        <v>-5.1420704952733765E-3</v>
      </c>
      <c r="LS68">
        <f t="shared" si="144"/>
        <v>6.8205594172678463E-2</v>
      </c>
      <c r="LT68">
        <f t="shared" si="145"/>
        <v>2.0743450799020069E-2</v>
      </c>
      <c r="LU68">
        <f t="shared" si="146"/>
        <v>8.9902738674170202E-3</v>
      </c>
      <c r="LV68">
        <f t="shared" si="147"/>
        <v>1.0009099181077508E-2</v>
      </c>
      <c r="LW68">
        <f t="shared" si="148"/>
        <v>-1.0980278653504039E-2</v>
      </c>
      <c r="LX68">
        <f t="shared" si="149"/>
        <v>0.10903548538377361</v>
      </c>
      <c r="LY68">
        <f t="shared" si="150"/>
        <v>-3.8598845068581467E-3</v>
      </c>
      <c r="LZ68">
        <f t="shared" si="151"/>
        <v>4.4666316342565349E-3</v>
      </c>
      <c r="MA68">
        <f t="shared" si="152"/>
        <v>-7.5417855686885638E-3</v>
      </c>
      <c r="MB68">
        <f t="shared" si="153"/>
        <v>1.5659880718434938E-3</v>
      </c>
      <c r="MC68">
        <f t="shared" si="154"/>
        <v>-1.7438600426148865E-2</v>
      </c>
      <c r="MD68">
        <f t="shared" si="155"/>
        <v>6.4113980409620686E-2</v>
      </c>
      <c r="ME68">
        <f t="shared" si="156"/>
        <v>4.7925600103378718</v>
      </c>
      <c r="MF68">
        <f t="shared" si="157"/>
        <v>-1.8400611686371082E-3</v>
      </c>
      <c r="MG68">
        <f t="shared" si="158"/>
        <v>5.0046054651514238E-2</v>
      </c>
      <c r="MH68">
        <f t="shared" si="159"/>
        <v>-2.4917460910545142E-4</v>
      </c>
      <c r="MI68">
        <f t="shared" si="160"/>
        <v>-2.9154207127821463E-2</v>
      </c>
      <c r="MJ68">
        <f t="shared" si="161"/>
        <v>2.1991831605465695E-3</v>
      </c>
      <c r="MK68">
        <f t="shared" si="162"/>
        <v>0.17659078504923542</v>
      </c>
      <c r="ML68">
        <f t="shared" si="163"/>
        <v>0.69080031122750341</v>
      </c>
      <c r="MM68">
        <f t="shared" si="164"/>
        <v>1.0337126449004197E-2</v>
      </c>
      <c r="MN68">
        <f t="shared" si="165"/>
        <v>0.52126491472073821</v>
      </c>
      <c r="MO68">
        <f t="shared" si="166"/>
        <v>6.3391720533916285E-2</v>
      </c>
      <c r="MP68">
        <f t="shared" si="167"/>
        <v>4.8109672369378131E-2</v>
      </c>
      <c r="MQ68">
        <f t="shared" si="168"/>
        <v>2.5690832758928916E-3</v>
      </c>
      <c r="MR68">
        <f t="shared" si="169"/>
        <v>-1.5625000000002887E-2</v>
      </c>
      <c r="MS68">
        <f t="shared" si="170"/>
        <v>-3.3807331579198685E-3</v>
      </c>
      <c r="MT68">
        <f t="shared" si="171"/>
        <v>4.5959284392351751E-2</v>
      </c>
      <c r="MU68">
        <f t="shared" si="172"/>
        <v>3.0092905449970342E-2</v>
      </c>
      <c r="MV68">
        <f t="shared" si="173"/>
        <v>3.7847863989025843E-2</v>
      </c>
      <c r="MW68">
        <f t="shared" si="174"/>
        <v>8.0369562165816477E-2</v>
      </c>
      <c r="MX68" t="str">
        <f t="shared" si="175"/>
        <v/>
      </c>
      <c r="MY68">
        <f t="shared" si="176"/>
        <v>5.0399405126717811E-2</v>
      </c>
      <c r="MZ68">
        <f t="shared" si="177"/>
        <v>8.0780452224652244E-2</v>
      </c>
      <c r="NA68">
        <f t="shared" si="178"/>
        <v>1.2661039537982921E-2</v>
      </c>
      <c r="NB68">
        <f t="shared" si="179"/>
        <v>1.0316139767052812E-2</v>
      </c>
      <c r="NC68">
        <f t="shared" si="180"/>
        <v>1.1176153808490463E-2</v>
      </c>
      <c r="ND68">
        <f t="shared" si="181"/>
        <v>9.4416060858408368E-2</v>
      </c>
      <c r="NE68">
        <f t="shared" si="182"/>
        <v>7.4500416686719806E-2</v>
      </c>
      <c r="NF68">
        <f t="shared" si="183"/>
        <v>1.937716262975564E-2</v>
      </c>
      <c r="NG68">
        <f t="shared" si="184"/>
        <v>2.7342598084907905</v>
      </c>
      <c r="NH68">
        <f t="shared" si="185"/>
        <v>2.7694180147903591E-2</v>
      </c>
      <c r="NI68">
        <f t="shared" si="186"/>
        <v>3.550432918582036E-4</v>
      </c>
      <c r="NJ68" t="str">
        <f t="shared" si="187"/>
        <v/>
      </c>
      <c r="NK68">
        <f t="shared" si="188"/>
        <v>0.19528575761515476</v>
      </c>
      <c r="NL68">
        <f t="shared" si="189"/>
        <v>-1.4138118542684097E-2</v>
      </c>
    </row>
    <row r="69" spans="1:376" x14ac:dyDescent="0.4">
      <c r="A69" s="1" t="s">
        <v>67</v>
      </c>
      <c r="B69" s="3">
        <v>113.069057195073</v>
      </c>
      <c r="C69" s="4">
        <v>137.37551689544699</v>
      </c>
      <c r="D69" s="3">
        <v>234.42451072985301</v>
      </c>
      <c r="E69" s="4">
        <v>105.872204706872</v>
      </c>
      <c r="F69" s="3">
        <v>109.854193971166</v>
      </c>
      <c r="G69" s="4">
        <v>121.942281600063</v>
      </c>
      <c r="H69" s="3">
        <v>102.76338276514799</v>
      </c>
      <c r="I69" s="4">
        <v>114.464099895942</v>
      </c>
      <c r="J69" s="3">
        <v>112.59780085622801</v>
      </c>
      <c r="K69" s="4">
        <v>137.96666666666701</v>
      </c>
      <c r="L69" s="3">
        <v>109.808914301304</v>
      </c>
      <c r="M69" s="4">
        <v>113.352752795049</v>
      </c>
      <c r="N69" s="3">
        <v>156.45712511730301</v>
      </c>
      <c r="O69" s="4">
        <v>120.55497260114301</v>
      </c>
      <c r="P69" s="3">
        <v>443.89148405190002</v>
      </c>
      <c r="Q69" s="4">
        <v>111.350750017943</v>
      </c>
      <c r="R69" s="3">
        <v>104.93283540084801</v>
      </c>
      <c r="S69" s="4">
        <v>107.06188078609701</v>
      </c>
      <c r="T69" s="3">
        <v>156.62560186966201</v>
      </c>
      <c r="U69" s="4">
        <v>140.32044159288901</v>
      </c>
      <c r="V69" s="3">
        <v>102.42458076550901</v>
      </c>
      <c r="W69" s="4">
        <v>138.02587698690101</v>
      </c>
      <c r="X69" s="3">
        <v>152.94012824406201</v>
      </c>
      <c r="Y69" s="4">
        <v>99.709845081605707</v>
      </c>
      <c r="Z69" s="3">
        <v>106.015680912878</v>
      </c>
      <c r="AA69" s="4">
        <v>109.25294600740099</v>
      </c>
      <c r="AB69" s="3">
        <v>168.14962377247099</v>
      </c>
      <c r="AC69" s="4">
        <v>107.70526670581999</v>
      </c>
      <c r="AD69" s="3">
        <v>122.859293952001</v>
      </c>
      <c r="AE69" s="4">
        <v>114.035191573589</v>
      </c>
      <c r="AF69" s="3">
        <v>110.503720663995</v>
      </c>
      <c r="AG69" s="4">
        <v>103.969937173627</v>
      </c>
      <c r="AH69" s="3">
        <v>139.26184998486499</v>
      </c>
      <c r="AI69" s="4">
        <v>114.027705081721</v>
      </c>
      <c r="AJ69" s="3">
        <v>123.91743711029901</v>
      </c>
      <c r="AK69" s="4">
        <v>126.60509123676501</v>
      </c>
      <c r="AL69" s="3">
        <v>134.948341746474</v>
      </c>
      <c r="AM69" s="4">
        <v>117.718565344681</v>
      </c>
      <c r="AN69" s="3">
        <v>127.568068997927</v>
      </c>
      <c r="AO69" s="4"/>
      <c r="AP69" s="3">
        <v>138.74814418785201</v>
      </c>
      <c r="AQ69" s="4">
        <v>119.97872901606</v>
      </c>
      <c r="AR69" s="3">
        <v>121.604819948943</v>
      </c>
      <c r="AS69" s="4">
        <v>110.960659588673</v>
      </c>
      <c r="AT69" s="3">
        <v>106.836077308518</v>
      </c>
      <c r="AU69" s="4">
        <v>108.375246009184</v>
      </c>
      <c r="AV69" s="3">
        <v>101.046948823403</v>
      </c>
      <c r="AW69" s="4">
        <v>108.761870632503</v>
      </c>
      <c r="AX69" s="3">
        <v>107.49040264262101</v>
      </c>
      <c r="AY69" s="4">
        <v>116.520189851297</v>
      </c>
      <c r="AZ69" s="3">
        <v>103.125979594719</v>
      </c>
      <c r="BA69" s="4">
        <v>122.429325538564</v>
      </c>
      <c r="BB69" s="3">
        <v>123.747906919234</v>
      </c>
      <c r="BC69" s="4">
        <v>194.320318514588</v>
      </c>
      <c r="BD69" s="3">
        <v>108.529786385336</v>
      </c>
      <c r="BE69" s="4">
        <v>120.799757522093</v>
      </c>
      <c r="BF69" s="3">
        <v>112.097542389026</v>
      </c>
      <c r="BG69" s="4">
        <v>149.32591203368901</v>
      </c>
      <c r="BH69" s="3">
        <v>225.26101425286899</v>
      </c>
      <c r="BI69" s="4">
        <v>121.996939556236</v>
      </c>
      <c r="BJ69" s="3">
        <v>109.716099709791</v>
      </c>
      <c r="BK69" s="4">
        <v>106.062045786482</v>
      </c>
      <c r="BL69" s="3">
        <v>113.621523030068</v>
      </c>
      <c r="BM69" s="4">
        <v>144.50853416190401</v>
      </c>
      <c r="BN69" s="3">
        <v>118.004533333333</v>
      </c>
      <c r="BO69" s="4">
        <v>108.253493932575</v>
      </c>
      <c r="BP69" s="3">
        <v>222.03920017648099</v>
      </c>
      <c r="BQ69" s="4">
        <v>100.59663180892601</v>
      </c>
      <c r="BR69" s="3">
        <v>106.047634373994</v>
      </c>
      <c r="BS69" s="4">
        <v>106.102447524612</v>
      </c>
      <c r="BT69" s="3">
        <v>129.07024028485199</v>
      </c>
      <c r="BU69" s="4">
        <v>206.773860016752</v>
      </c>
      <c r="BV69" s="3">
        <v>111.316010058676</v>
      </c>
      <c r="BW69" s="4">
        <v>110.951479135375</v>
      </c>
      <c r="BX69" s="3">
        <v>149.48520291174199</v>
      </c>
      <c r="BY69" s="4">
        <v>134.155755695149</v>
      </c>
      <c r="BZ69" s="3">
        <v>112.648574373068</v>
      </c>
      <c r="CA69" s="4">
        <v>120.76765306189201</v>
      </c>
      <c r="CB69" s="3">
        <v>156.200276445871</v>
      </c>
      <c r="CC69" s="4">
        <v>138.60539835396801</v>
      </c>
      <c r="CD69" s="3">
        <v>316.60426549597503</v>
      </c>
      <c r="CE69" s="4">
        <v>118.93189364541</v>
      </c>
      <c r="CF69" s="3">
        <v>104.444912576364</v>
      </c>
      <c r="CG69" s="4">
        <v>103.919845315521</v>
      </c>
      <c r="CH69" s="3">
        <v>116.600307278426</v>
      </c>
      <c r="CI69" s="4">
        <v>161.40253881737499</v>
      </c>
      <c r="CJ69" s="3">
        <v>163.63396095286001</v>
      </c>
      <c r="CK69" s="4">
        <v>101.529679059985</v>
      </c>
      <c r="CL69" s="3">
        <v>111.515988854499</v>
      </c>
      <c r="CM69" s="4">
        <v>112.984695480836</v>
      </c>
      <c r="CN69" s="3">
        <v>123.487238313737</v>
      </c>
      <c r="CO69" s="4">
        <v>147.23328873500299</v>
      </c>
      <c r="CP69" s="3">
        <v>129.22164709276899</v>
      </c>
      <c r="CQ69" s="4">
        <v>108.743530683072</v>
      </c>
      <c r="CR69" s="3">
        <v>116.582864880964</v>
      </c>
      <c r="CS69" s="4">
        <v>137.182517736237</v>
      </c>
      <c r="CT69" s="3">
        <v>169.88975688217201</v>
      </c>
      <c r="CU69" s="4">
        <v>192.748225047685</v>
      </c>
      <c r="CV69" s="3">
        <v>109.43542941479799</v>
      </c>
      <c r="CW69" s="4">
        <v>110.13195013195001</v>
      </c>
      <c r="CX69" s="3">
        <v>150.50009799520799</v>
      </c>
      <c r="CY69" s="4">
        <v>326.02786496252003</v>
      </c>
      <c r="CZ69" s="3">
        <v>116.480586568905</v>
      </c>
      <c r="DA69" s="4">
        <v>135.051352233269</v>
      </c>
      <c r="DB69" s="3">
        <v>109.39273003037501</v>
      </c>
      <c r="DC69" s="4">
        <v>109.87720883709601</v>
      </c>
      <c r="DD69" s="3">
        <v>105.759672546535</v>
      </c>
      <c r="DE69" s="4">
        <v>128.22712726762899</v>
      </c>
      <c r="DF69" s="3">
        <v>120.914119359534</v>
      </c>
      <c r="DG69" s="4">
        <v>124.677419530618</v>
      </c>
      <c r="DH69" s="3">
        <v>111.27031618028499</v>
      </c>
      <c r="DI69" s="4">
        <v>146.288760032608</v>
      </c>
      <c r="DJ69" s="3">
        <v>162.914804280103</v>
      </c>
      <c r="DK69" s="4">
        <v>111.95131046686301</v>
      </c>
      <c r="DL69" s="3">
        <v>107.411466191662</v>
      </c>
      <c r="DM69" s="4">
        <v>108.523556990239</v>
      </c>
      <c r="DN69" s="3">
        <v>160.421982476951</v>
      </c>
      <c r="DO69" s="4">
        <v>142.06109318376099</v>
      </c>
      <c r="DP69" s="3">
        <v>139.94075951378201</v>
      </c>
      <c r="DQ69" s="4"/>
      <c r="DR69" s="3">
        <v>169.940992245198</v>
      </c>
      <c r="DS69" s="4"/>
      <c r="DT69" s="3">
        <v>107.15106766791099</v>
      </c>
      <c r="DU69" s="4">
        <v>109.270932764216</v>
      </c>
      <c r="DV69" s="3">
        <v>142.661854029209</v>
      </c>
      <c r="DW69" s="4">
        <v>106.236055606845</v>
      </c>
      <c r="DX69" s="3">
        <v>194.18580837475201</v>
      </c>
      <c r="DY69" s="4">
        <v>109.39</v>
      </c>
      <c r="DZ69" s="3">
        <v>113.65487286218401</v>
      </c>
      <c r="EA69" s="4">
        <v>111.182154072711</v>
      </c>
      <c r="EB69" s="3">
        <v>153.386586685856</v>
      </c>
      <c r="EC69" s="4">
        <v>117.204819277108</v>
      </c>
      <c r="ED69" s="3">
        <v>121.034516316978</v>
      </c>
      <c r="EE69" s="4">
        <v>139.723801787165</v>
      </c>
      <c r="EF69" s="3">
        <v>130.49833887043201</v>
      </c>
      <c r="EG69" s="4">
        <v>123.361617669854</v>
      </c>
      <c r="EH69" s="3">
        <v>118.03615077671</v>
      </c>
      <c r="EI69" s="4">
        <v>107.965380665982</v>
      </c>
      <c r="EJ69" s="3">
        <v>108.264415855577</v>
      </c>
      <c r="EK69" s="4">
        <v>115.848122897271</v>
      </c>
      <c r="EL69" s="3">
        <v>112.69771779888499</v>
      </c>
      <c r="EM69" s="4">
        <v>164.72929725451201</v>
      </c>
      <c r="EN69" s="3">
        <v>118.730371082999</v>
      </c>
      <c r="EO69" s="4">
        <v>107.842401541412</v>
      </c>
      <c r="EP69" s="3">
        <v>135.29875644525299</v>
      </c>
      <c r="EQ69" s="4">
        <v>119.93578895805101</v>
      </c>
      <c r="ER69" s="3">
        <v>158.57335912451299</v>
      </c>
      <c r="ES69" s="4">
        <v>112.855968835864</v>
      </c>
      <c r="ET69" s="3">
        <v>115.12314082992999</v>
      </c>
      <c r="EU69" s="4">
        <v>108.343034536283</v>
      </c>
      <c r="EV69" s="3">
        <v>106.564251975456</v>
      </c>
      <c r="EW69" s="4">
        <v>124.038638382644</v>
      </c>
      <c r="EX69" s="3">
        <v>141.445535845184</v>
      </c>
      <c r="EY69" s="4">
        <v>2574.3797051186498</v>
      </c>
      <c r="EZ69" s="3">
        <v>107.917944293415</v>
      </c>
      <c r="FA69" s="4">
        <v>139.73696571160201</v>
      </c>
      <c r="FB69" s="3">
        <v>105.151087634109</v>
      </c>
      <c r="FC69" s="4">
        <v>107.10329957936101</v>
      </c>
      <c r="FD69" s="3">
        <v>105.428666004634</v>
      </c>
      <c r="FE69" s="4">
        <v>461.385344647669</v>
      </c>
      <c r="FF69" s="3">
        <v>248.72326058502699</v>
      </c>
      <c r="FG69" s="4">
        <v>105.329685618803</v>
      </c>
      <c r="FH69" s="3">
        <v>512.56800111283098</v>
      </c>
      <c r="FI69" s="4">
        <v>151.43723939898601</v>
      </c>
      <c r="FJ69" s="3">
        <v>168.18282031639399</v>
      </c>
      <c r="FK69" s="4">
        <v>110.92291589173099</v>
      </c>
      <c r="FL69" s="3">
        <v>140.95916498029601</v>
      </c>
      <c r="FM69" s="4">
        <v>110.623293941445</v>
      </c>
      <c r="FN69" s="3">
        <v>114.97063601515499</v>
      </c>
      <c r="FO69" s="4">
        <v>139.11833000248799</v>
      </c>
      <c r="FP69" s="3">
        <v>131.36585144491201</v>
      </c>
      <c r="FQ69" s="4">
        <v>161.93572496263101</v>
      </c>
      <c r="FR69" s="3"/>
      <c r="FS69" s="4">
        <v>162.19970256514799</v>
      </c>
      <c r="FT69" s="3">
        <v>216.25735039778601</v>
      </c>
      <c r="FU69" s="4">
        <v>111.95012608573801</v>
      </c>
      <c r="FV69" s="3">
        <v>113.038653597189</v>
      </c>
      <c r="FW69" s="4">
        <v>110.753760701595</v>
      </c>
      <c r="FX69" s="3">
        <v>167.272415860238</v>
      </c>
      <c r="FY69" s="4">
        <v>191.40382661303701</v>
      </c>
      <c r="FZ69" s="3">
        <v>108.861909246946</v>
      </c>
      <c r="GA69" s="4">
        <v>4117.64602237689</v>
      </c>
      <c r="GB69" s="3">
        <v>151.372959881762</v>
      </c>
      <c r="GC69" s="4">
        <v>110.343002959979</v>
      </c>
      <c r="GD69" s="3"/>
      <c r="GE69" s="4">
        <v>173.42269470765001</v>
      </c>
      <c r="GF69" s="3">
        <v>104.242772903782</v>
      </c>
      <c r="GG69" s="1" t="s">
        <v>67</v>
      </c>
      <c r="GH69">
        <f t="shared" si="3"/>
        <v>1.8505609928518352E-2</v>
      </c>
      <c r="GI69">
        <f t="shared" si="4"/>
        <v>6.5452130183132562E-2</v>
      </c>
      <c r="GJ69">
        <f t="shared" si="5"/>
        <v>0.40017565658228427</v>
      </c>
      <c r="GK69">
        <f t="shared" si="6"/>
        <v>1.7163556823584614E-2</v>
      </c>
      <c r="GL69">
        <f t="shared" si="7"/>
        <v>-1.0745020899932123E-2</v>
      </c>
      <c r="GM69">
        <f t="shared" si="8"/>
        <v>-8.5788505659594172E-3</v>
      </c>
      <c r="GN69">
        <f t="shared" si="9"/>
        <v>-3.1719827894015618E-3</v>
      </c>
      <c r="GO69">
        <f t="shared" si="10"/>
        <v>1.4760147601477813E-2</v>
      </c>
      <c r="GP69">
        <f t="shared" si="11"/>
        <v>1.3280231412491794E-2</v>
      </c>
      <c r="GQ69">
        <f t="shared" si="12"/>
        <v>0.16166152119000787</v>
      </c>
      <c r="GR69">
        <f t="shared" si="13"/>
        <v>6.0375377346109094E-3</v>
      </c>
      <c r="GS69">
        <f t="shared" si="14"/>
        <v>1.9052543019531187E-2</v>
      </c>
      <c r="GT69">
        <f t="shared" si="15"/>
        <v>5.3241337478198369E-2</v>
      </c>
      <c r="GU69">
        <f t="shared" si="16"/>
        <v>2.8435484279085044E-2</v>
      </c>
      <c r="GV69">
        <f t="shared" si="17"/>
        <v>0.10993970247933849</v>
      </c>
      <c r="GW69">
        <f t="shared" si="18"/>
        <v>1.8713680685516154E-2</v>
      </c>
      <c r="GX69">
        <f t="shared" si="19"/>
        <v>1.0417596259986617E-2</v>
      </c>
      <c r="GY69">
        <f t="shared" si="20"/>
        <v>-2.9904341427523073E-2</v>
      </c>
      <c r="GZ69">
        <f t="shared" si="21"/>
        <v>3.714343241694773E-2</v>
      </c>
      <c r="HA69">
        <f t="shared" si="22"/>
        <v>3.7894588002403307E-2</v>
      </c>
      <c r="HB69">
        <f t="shared" si="23"/>
        <v>-7.4666275071737509E-3</v>
      </c>
      <c r="HC69">
        <f t="shared" si="24"/>
        <v>2.8592901308376328E-2</v>
      </c>
      <c r="HD69">
        <f t="shared" si="25"/>
        <v>7.0444965643089219E-2</v>
      </c>
      <c r="HE69">
        <f t="shared" si="26"/>
        <v>-2.668910706037253E-3</v>
      </c>
      <c r="HF69">
        <f t="shared" si="27"/>
        <v>-3.158604771085094E-3</v>
      </c>
      <c r="HG69">
        <f t="shared" si="28"/>
        <v>2.9516704508638636E-3</v>
      </c>
      <c r="HH69">
        <f t="shared" si="29"/>
        <v>7.5590375626545692E-2</v>
      </c>
      <c r="HI69">
        <f t="shared" si="30"/>
        <v>-9.3119363052349691E-3</v>
      </c>
      <c r="HJ69">
        <f t="shared" si="31"/>
        <v>3.6108465575743764E-2</v>
      </c>
      <c r="HK69">
        <f t="shared" si="32"/>
        <v>3.639289889295183E-3</v>
      </c>
      <c r="HL69">
        <f t="shared" si="33"/>
        <v>1.3918067226883712E-2</v>
      </c>
      <c r="HM69">
        <f t="shared" si="34"/>
        <v>6.0445366311840942E-3</v>
      </c>
      <c r="HN69">
        <f t="shared" si="35"/>
        <v>-8.3838649088010531E-3</v>
      </c>
      <c r="HO69">
        <f t="shared" si="36"/>
        <v>-4.6134663341647841E-2</v>
      </c>
      <c r="HP69">
        <f t="shared" si="37"/>
        <v>2.8297173850982515E-2</v>
      </c>
      <c r="HQ69">
        <f t="shared" si="38"/>
        <v>1.2247838616712636E-2</v>
      </c>
      <c r="HR69">
        <f t="shared" si="39"/>
        <v>1.4361702127661191E-2</v>
      </c>
      <c r="HS69">
        <f t="shared" si="40"/>
        <v>2.1609087920863912E-2</v>
      </c>
      <c r="HT69">
        <f t="shared" si="41"/>
        <v>6.064228029581975E-2</v>
      </c>
      <c r="HU69" t="str">
        <f t="shared" si="42"/>
        <v/>
      </c>
      <c r="HV69">
        <f t="shared" si="43"/>
        <v>6.8694208361182785E-2</v>
      </c>
      <c r="HW69">
        <f t="shared" si="44"/>
        <v>6.1902124405950332E-3</v>
      </c>
      <c r="HX69">
        <f t="shared" si="45"/>
        <v>6.2616707882439115E-3</v>
      </c>
      <c r="HY69">
        <f t="shared" si="46"/>
        <v>2.355712603066884E-3</v>
      </c>
      <c r="HZ69">
        <f t="shared" si="47"/>
        <v>-2.0060180541604522E-3</v>
      </c>
      <c r="IA69">
        <f t="shared" si="48"/>
        <v>5.9539918809119463E-3</v>
      </c>
      <c r="IB69">
        <f t="shared" si="49"/>
        <v>-7.2332264523289336E-3</v>
      </c>
      <c r="IC69">
        <f t="shared" si="50"/>
        <v>1.4710799063853752E-2</v>
      </c>
      <c r="ID69">
        <f t="shared" si="51"/>
        <v>4.002668445625357E-3</v>
      </c>
      <c r="IE69">
        <f t="shared" si="52"/>
        <v>3.4276495578178245E-2</v>
      </c>
      <c r="IF69">
        <f t="shared" si="53"/>
        <v>5.010411244140478E-3</v>
      </c>
      <c r="IG69">
        <f t="shared" si="54"/>
        <v>1.1618921454989328E-2</v>
      </c>
      <c r="IH69">
        <f t="shared" si="55"/>
        <v>1.1616193202870218E-2</v>
      </c>
      <c r="II69">
        <f t="shared" si="56"/>
        <v>0.18746667303080167</v>
      </c>
      <c r="IJ69">
        <f t="shared" si="57"/>
        <v>-8.7660779694982427E-3</v>
      </c>
      <c r="IK69">
        <f t="shared" si="58"/>
        <v>1.6044296458805229E-2</v>
      </c>
      <c r="IL69">
        <f t="shared" si="59"/>
        <v>1.2876127521854963E-2</v>
      </c>
      <c r="IM69">
        <f t="shared" si="60"/>
        <v>8.5241709595746062E-2</v>
      </c>
      <c r="IN69">
        <f t="shared" si="61"/>
        <v>5.8693282821982606E-2</v>
      </c>
      <c r="IO69">
        <f t="shared" si="62"/>
        <v>4.3179587831210453E-2</v>
      </c>
      <c r="IP69">
        <f t="shared" si="63"/>
        <v>7.1573620959402007E-3</v>
      </c>
      <c r="IQ69">
        <f t="shared" si="64"/>
        <v>5.0021676059579523E-3</v>
      </c>
      <c r="IR69">
        <f t="shared" si="65"/>
        <v>4.4535412218764892E-2</v>
      </c>
      <c r="IS69">
        <f t="shared" si="66"/>
        <v>7.6112605421026158E-2</v>
      </c>
      <c r="IT69">
        <f t="shared" si="67"/>
        <v>6.0951678309735247E-3</v>
      </c>
      <c r="IU69">
        <f t="shared" si="68"/>
        <v>1.0340281106531624E-2</v>
      </c>
      <c r="IV69">
        <f t="shared" si="69"/>
        <v>0.15547672638574417</v>
      </c>
      <c r="IW69">
        <f t="shared" si="70"/>
        <v>-4.4929629431542661E-3</v>
      </c>
      <c r="IX69">
        <f t="shared" si="71"/>
        <v>1.0612520320208763E-2</v>
      </c>
      <c r="IY69">
        <f t="shared" si="72"/>
        <v>3.7152324530558278E-3</v>
      </c>
      <c r="IZ69">
        <f t="shared" si="73"/>
        <v>4.5538343009660975E-2</v>
      </c>
      <c r="JA69">
        <f t="shared" si="74"/>
        <v>8.6335038211165172E-2</v>
      </c>
      <c r="JB69">
        <f t="shared" si="75"/>
        <v>8.5054678007343565E-3</v>
      </c>
      <c r="JC69">
        <f t="shared" si="76"/>
        <v>1.3118664281450698E-2</v>
      </c>
      <c r="JD69">
        <f t="shared" si="77"/>
        <v>0.10325485340660778</v>
      </c>
      <c r="JE69">
        <f t="shared" si="78"/>
        <v>3.0581395348841856E-2</v>
      </c>
      <c r="JF69">
        <f t="shared" si="79"/>
        <v>1.2348728081010174E-2</v>
      </c>
      <c r="JG69">
        <f t="shared" si="80"/>
        <v>1.9200103218130815E-2</v>
      </c>
      <c r="JH69">
        <f t="shared" si="81"/>
        <v>3.7486800422387834E-2</v>
      </c>
      <c r="JI69">
        <f t="shared" si="82"/>
        <v>3.3025820186697308E-2</v>
      </c>
      <c r="JJ69">
        <f t="shared" si="83"/>
        <v>6.1572668190223112E-2</v>
      </c>
      <c r="JK69">
        <f t="shared" si="84"/>
        <v>-8.7464751198548241E-3</v>
      </c>
      <c r="JL69">
        <f t="shared" si="85"/>
        <v>-8.061265618750646E-4</v>
      </c>
      <c r="JM69">
        <f t="shared" si="86"/>
        <v>3.05395317271695E-3</v>
      </c>
      <c r="JN69">
        <f t="shared" si="87"/>
        <v>2.6808883018640817E-3</v>
      </c>
      <c r="JO69">
        <f t="shared" si="88"/>
        <v>9.3736348371389111E-2</v>
      </c>
      <c r="JP69">
        <f t="shared" si="89"/>
        <v>6.4994048167940965E-2</v>
      </c>
      <c r="JQ69">
        <f t="shared" si="90"/>
        <v>1.584812487121634E-2</v>
      </c>
      <c r="JR69">
        <f t="shared" si="91"/>
        <v>1.4521350176601722E-2</v>
      </c>
      <c r="JS69">
        <f t="shared" si="92"/>
        <v>1.0217505688951523E-2</v>
      </c>
      <c r="JT69">
        <f t="shared" si="93"/>
        <v>3.5096153846155387E-2</v>
      </c>
      <c r="JU69">
        <f t="shared" si="94"/>
        <v>-4.0803672499208909E-3</v>
      </c>
      <c r="JV69">
        <f t="shared" si="95"/>
        <v>2.1437851309615175E-2</v>
      </c>
      <c r="JW69">
        <f t="shared" si="96"/>
        <v>1.4937948479901264E-2</v>
      </c>
      <c r="JX69">
        <f t="shared" si="97"/>
        <v>2.0125666757260685E-2</v>
      </c>
      <c r="JY69">
        <f t="shared" si="98"/>
        <v>5.5635642277420017E-2</v>
      </c>
      <c r="JZ69">
        <f t="shared" si="99"/>
        <v>0.11494878593473823</v>
      </c>
      <c r="KA69">
        <f t="shared" si="100"/>
        <v>0.24300770166193941</v>
      </c>
      <c r="KB69">
        <f t="shared" si="101"/>
        <v>1.1871914678786233E-2</v>
      </c>
      <c r="KC69">
        <f t="shared" si="102"/>
        <v>7.2910077571015641E-3</v>
      </c>
      <c r="KD69">
        <f t="shared" si="103"/>
        <v>5.5852709729957706E-2</v>
      </c>
      <c r="KE69">
        <f t="shared" si="104"/>
        <v>0.19987908542748789</v>
      </c>
      <c r="KF69">
        <f t="shared" si="105"/>
        <v>1.6875181844633103E-2</v>
      </c>
      <c r="KG69">
        <f t="shared" si="106"/>
        <v>1.8424653528312573E-2</v>
      </c>
      <c r="KH69">
        <f t="shared" si="107"/>
        <v>-1.2202208018596061E-2</v>
      </c>
      <c r="KI69">
        <f t="shared" si="108"/>
        <v>7.1632941430046504E-3</v>
      </c>
      <c r="KJ69">
        <f t="shared" si="109"/>
        <v>2.2164758034723953E-3</v>
      </c>
      <c r="KK69">
        <f t="shared" si="110"/>
        <v>2.6692885504675079E-2</v>
      </c>
      <c r="KL69">
        <f t="shared" si="111"/>
        <v>2.0224019912879587E-2</v>
      </c>
      <c r="KM69">
        <f t="shared" si="112"/>
        <v>3.2435674421159799E-2</v>
      </c>
      <c r="KN69">
        <f t="shared" si="113"/>
        <v>-9.002401465407539E-3</v>
      </c>
      <c r="KO69">
        <f t="shared" si="114"/>
        <v>2.5029198919672035E-2</v>
      </c>
      <c r="KP69">
        <f t="shared" si="115"/>
        <v>5.3493814777638704E-3</v>
      </c>
      <c r="KQ69">
        <f t="shared" si="116"/>
        <v>5.7729207583341324E-3</v>
      </c>
      <c r="KR69">
        <f t="shared" si="117"/>
        <v>-9.7678613111118473E-3</v>
      </c>
      <c r="KS69">
        <f t="shared" si="118"/>
        <v>1.7877739331029652E-2</v>
      </c>
      <c r="KT69">
        <f t="shared" si="119"/>
        <v>0.2286438348365778</v>
      </c>
      <c r="KU69">
        <f t="shared" si="120"/>
        <v>4.4990645025228426E-2</v>
      </c>
      <c r="KV69">
        <f t="shared" si="121"/>
        <v>7.2984445459690628E-2</v>
      </c>
      <c r="KW69" t="str">
        <f t="shared" si="122"/>
        <v/>
      </c>
      <c r="KX69">
        <f t="shared" si="123"/>
        <v>5.0923962435625691E-2</v>
      </c>
      <c r="KY69" t="str">
        <f t="shared" si="124"/>
        <v/>
      </c>
      <c r="KZ69">
        <f t="shared" si="125"/>
        <v>1.1602383192215182E-3</v>
      </c>
      <c r="LA69">
        <f t="shared" si="126"/>
        <v>1.3355622381759469E-2</v>
      </c>
      <c r="LB69">
        <f t="shared" si="127"/>
        <v>3.2767501489779693E-2</v>
      </c>
      <c r="LC69">
        <f t="shared" si="128"/>
        <v>1.370332305583899E-2</v>
      </c>
      <c r="LD69">
        <f t="shared" si="129"/>
        <v>0.18451512207538778</v>
      </c>
      <c r="LE69">
        <f t="shared" si="130"/>
        <v>-1.3997504792593318E-3</v>
      </c>
      <c r="LF69">
        <f t="shared" si="131"/>
        <v>3.5620052770448662E-2</v>
      </c>
      <c r="LG69">
        <f t="shared" si="132"/>
        <v>1.6313213703103013E-2</v>
      </c>
      <c r="LH69">
        <f t="shared" si="133"/>
        <v>3.9062115973850009E-2</v>
      </c>
      <c r="LI69">
        <f t="shared" si="134"/>
        <v>4.128819157717567E-3</v>
      </c>
      <c r="LJ69">
        <f t="shared" si="135"/>
        <v>1.364965875853219E-2</v>
      </c>
      <c r="LK69">
        <f t="shared" si="136"/>
        <v>6.6115702479338401E-2</v>
      </c>
      <c r="LL69">
        <f t="shared" si="137"/>
        <v>3.9275634995299402E-2</v>
      </c>
      <c r="LM69">
        <f t="shared" si="138"/>
        <v>3.3932723152537925E-2</v>
      </c>
      <c r="LN69">
        <f t="shared" si="139"/>
        <v>2.0198881292722293E-2</v>
      </c>
      <c r="LO69">
        <f t="shared" si="140"/>
        <v>2.4516480523009143E-3</v>
      </c>
      <c r="LP69">
        <f t="shared" si="141"/>
        <v>7.7908598703002596E-3</v>
      </c>
      <c r="LQ69">
        <f t="shared" si="142"/>
        <v>1.9743027264175872E-2</v>
      </c>
      <c r="LR69">
        <f t="shared" si="143"/>
        <v>-5.4525263681317604E-3</v>
      </c>
      <c r="LS69">
        <f t="shared" si="144"/>
        <v>5.7410538888176044E-2</v>
      </c>
      <c r="LT69">
        <f t="shared" si="145"/>
        <v>1.2686952037128219E-2</v>
      </c>
      <c r="LU69">
        <f t="shared" si="146"/>
        <v>6.6345942206753605E-3</v>
      </c>
      <c r="LV69">
        <f t="shared" si="147"/>
        <v>1.5294974508371695E-2</v>
      </c>
      <c r="LW69">
        <f t="shared" si="148"/>
        <v>-3.8107174551388345E-3</v>
      </c>
      <c r="LX69">
        <f t="shared" si="149"/>
        <v>0.15084615384615163</v>
      </c>
      <c r="LY69">
        <f t="shared" si="150"/>
        <v>2.4335505502826038E-4</v>
      </c>
      <c r="LZ69">
        <f t="shared" si="151"/>
        <v>1.1321748288564359E-2</v>
      </c>
      <c r="MA69">
        <f t="shared" si="152"/>
        <v>-1.0222858311127458E-3</v>
      </c>
      <c r="MB69">
        <f t="shared" si="153"/>
        <v>5.83333333333802E-3</v>
      </c>
      <c r="MC69">
        <f t="shared" si="154"/>
        <v>-2.8099910793935812E-2</v>
      </c>
      <c r="MD69">
        <f t="shared" si="155"/>
        <v>6.8675232609657355E-2</v>
      </c>
      <c r="ME69">
        <f t="shared" si="156"/>
        <v>4.7664804208966922</v>
      </c>
      <c r="MF69">
        <f t="shared" si="157"/>
        <v>9.7405714895322237E-3</v>
      </c>
      <c r="MG69">
        <f t="shared" si="158"/>
        <v>4.4557416267945849E-2</v>
      </c>
      <c r="MH69">
        <f t="shared" si="159"/>
        <v>3.4126487163457231E-3</v>
      </c>
      <c r="MI69">
        <f t="shared" si="160"/>
        <v>-2.3676885094619293E-2</v>
      </c>
      <c r="MJ69">
        <f t="shared" si="161"/>
        <v>8.2304526748933071E-3</v>
      </c>
      <c r="MK69">
        <f t="shared" si="162"/>
        <v>0.26539109171297359</v>
      </c>
      <c r="ML69">
        <f t="shared" si="163"/>
        <v>0.61956724339859592</v>
      </c>
      <c r="MM69">
        <f t="shared" si="164"/>
        <v>1.4359246484479948E-2</v>
      </c>
      <c r="MN69">
        <f t="shared" si="165"/>
        <v>0.46742191081134155</v>
      </c>
      <c r="MO69">
        <f t="shared" si="166"/>
        <v>6.1357081916147083E-2</v>
      </c>
      <c r="MP69">
        <f t="shared" si="167"/>
        <v>4.7844861436834529E-2</v>
      </c>
      <c r="MQ69">
        <f t="shared" si="168"/>
        <v>6.8785727746705216E-3</v>
      </c>
      <c r="MR69">
        <f t="shared" si="169"/>
        <v>-7.0512820512835805E-3</v>
      </c>
      <c r="MS69">
        <f t="shared" si="170"/>
        <v>-9.0022627736454641E-3</v>
      </c>
      <c r="MT69">
        <f t="shared" si="171"/>
        <v>6.5053425518543984E-2</v>
      </c>
      <c r="MU69">
        <f t="shared" si="172"/>
        <v>2.8392527211609231E-2</v>
      </c>
      <c r="MV69">
        <f t="shared" si="173"/>
        <v>4.0911934672638539E-2</v>
      </c>
      <c r="MW69">
        <f t="shared" si="174"/>
        <v>7.565903787916417E-2</v>
      </c>
      <c r="MX69" t="str">
        <f t="shared" si="175"/>
        <v/>
      </c>
      <c r="MY69">
        <f t="shared" si="176"/>
        <v>4.4562491493875145E-2</v>
      </c>
      <c r="MZ69">
        <f t="shared" si="177"/>
        <v>0.12284482758620485</v>
      </c>
      <c r="NA69">
        <f t="shared" si="178"/>
        <v>1.489125257977375E-2</v>
      </c>
      <c r="NB69">
        <f t="shared" si="179"/>
        <v>1.5282392026579217E-2</v>
      </c>
      <c r="NC69">
        <f t="shared" si="180"/>
        <v>1.8006207680491437E-2</v>
      </c>
      <c r="ND69">
        <f t="shared" si="181"/>
        <v>8.2175387274781464E-2</v>
      </c>
      <c r="NE69">
        <f t="shared" si="182"/>
        <v>8.9447018838604064E-2</v>
      </c>
      <c r="NF69">
        <f t="shared" si="183"/>
        <v>2.1423635107117089E-2</v>
      </c>
      <c r="NG69">
        <f t="shared" si="184"/>
        <v>2.6077157015607413</v>
      </c>
      <c r="NH69">
        <f t="shared" si="185"/>
        <v>4.4481608737306555E-2</v>
      </c>
      <c r="NI69">
        <f t="shared" si="186"/>
        <v>-1.2892893855208309E-2</v>
      </c>
      <c r="NJ69" t="str">
        <f t="shared" si="187"/>
        <v/>
      </c>
      <c r="NK69">
        <f t="shared" si="188"/>
        <v>9.5005545070723674E-2</v>
      </c>
      <c r="NL69">
        <f t="shared" si="189"/>
        <v>-9.2946965555000816E-3</v>
      </c>
    </row>
    <row r="70" spans="1:376" x14ac:dyDescent="0.4">
      <c r="A70" s="1" t="s">
        <v>68</v>
      </c>
      <c r="B70" s="3">
        <v>116.054351365681</v>
      </c>
      <c r="C70" s="4">
        <v>140.744818811324</v>
      </c>
      <c r="D70" s="3">
        <v>250.12562321657799</v>
      </c>
      <c r="E70" s="4">
        <v>105.53094607636901</v>
      </c>
      <c r="F70" s="3">
        <v>112.47542595019701</v>
      </c>
      <c r="G70" s="4">
        <v>125.604450302651</v>
      </c>
      <c r="H70" s="3">
        <v>101.343585585437</v>
      </c>
      <c r="I70" s="4">
        <v>114.984391259105</v>
      </c>
      <c r="J70" s="3">
        <v>113.077412384216</v>
      </c>
      <c r="K70" s="4">
        <v>147.13333333333301</v>
      </c>
      <c r="L70" s="3">
        <v>110.72219783512099</v>
      </c>
      <c r="M70" s="4">
        <v>113.98877843656</v>
      </c>
      <c r="N70" s="3">
        <v>158.590344673369</v>
      </c>
      <c r="O70" s="4">
        <v>121.39442695581199</v>
      </c>
      <c r="P70" s="3">
        <v>452.38389447439101</v>
      </c>
      <c r="Q70" s="4">
        <v>112.631881145482</v>
      </c>
      <c r="R70" s="3">
        <v>105.744453804893</v>
      </c>
      <c r="S70" s="4">
        <v>107.467922689622</v>
      </c>
      <c r="T70" s="3">
        <v>159.267869582689</v>
      </c>
      <c r="U70" s="4">
        <v>141.281049499982</v>
      </c>
      <c r="V70" s="3">
        <v>103.354510463796</v>
      </c>
      <c r="W70" s="4">
        <v>139.30941220962899</v>
      </c>
      <c r="X70" s="3">
        <v>154.38744262396</v>
      </c>
      <c r="Y70" s="4">
        <v>98.315209980158997</v>
      </c>
      <c r="Z70" s="3">
        <v>107.598560716439</v>
      </c>
      <c r="AA70" s="4">
        <v>107.980960607101</v>
      </c>
      <c r="AB70" s="3">
        <v>185.28417691180999</v>
      </c>
      <c r="AC70" s="4">
        <v>107.67940644599101</v>
      </c>
      <c r="AD70" s="3">
        <v>123.643710247523</v>
      </c>
      <c r="AE70" s="4">
        <v>113.880734512636</v>
      </c>
      <c r="AF70" s="3">
        <v>111.362335432169</v>
      </c>
      <c r="AG70" s="4"/>
      <c r="AH70" s="3">
        <v>141.69293076189001</v>
      </c>
      <c r="AI70" s="4">
        <v>111.829131683087</v>
      </c>
      <c r="AJ70" s="3">
        <v>124.794667813373</v>
      </c>
      <c r="AK70" s="4">
        <v>126.92047758504199</v>
      </c>
      <c r="AL70" s="3">
        <v>135.32575364438401</v>
      </c>
      <c r="AM70" s="4">
        <v>118.90608952740401</v>
      </c>
      <c r="AN70" s="3">
        <v>130.34997672294801</v>
      </c>
      <c r="AO70" s="4"/>
      <c r="AP70" s="3"/>
      <c r="AQ70" s="4">
        <v>119.77027452893</v>
      </c>
      <c r="AR70" s="3">
        <v>122.77103499952101</v>
      </c>
      <c r="AS70" s="4">
        <v>112.427530822953</v>
      </c>
      <c r="AT70" s="3">
        <v>106.907659269864</v>
      </c>
      <c r="AU70" s="4">
        <v>109.541511771995</v>
      </c>
      <c r="AV70" s="3">
        <v>100.765499890475</v>
      </c>
      <c r="AW70" s="4">
        <v>110.266977244221</v>
      </c>
      <c r="AX70" s="3">
        <v>108.061780198197</v>
      </c>
      <c r="AY70" s="4">
        <v>117.028864258765</v>
      </c>
      <c r="AZ70" s="3">
        <v>102.20121765403501</v>
      </c>
      <c r="BA70" s="4">
        <v>124.242969618974</v>
      </c>
      <c r="BB70" s="3">
        <v>124.149375821997</v>
      </c>
      <c r="BC70" s="4">
        <v>214.66216269572701</v>
      </c>
      <c r="BD70" s="3">
        <v>109.46747968566</v>
      </c>
      <c r="BE70" s="4">
        <v>121.41916167664699</v>
      </c>
      <c r="BF70" s="3">
        <v>114.021718422557</v>
      </c>
      <c r="BG70" s="4">
        <v>151.18883374891499</v>
      </c>
      <c r="BH70" s="3">
        <v>229.52448691368099</v>
      </c>
      <c r="BI70" s="4">
        <v>124.75133894414699</v>
      </c>
      <c r="BJ70" s="3">
        <v>109.607304740819</v>
      </c>
      <c r="BK70" s="4">
        <v>106.322476200531</v>
      </c>
      <c r="BL70" s="3">
        <v>113.36413360377099</v>
      </c>
      <c r="BM70" s="4">
        <v>148.095152621073</v>
      </c>
      <c r="BN70" s="3">
        <v>123.743533333333</v>
      </c>
      <c r="BO70" s="4">
        <v>108.360706934104</v>
      </c>
      <c r="BP70" s="3">
        <v>232.197706469819</v>
      </c>
      <c r="BQ70" s="4">
        <v>100.45040838450301</v>
      </c>
      <c r="BR70" s="3">
        <v>106.317991631799</v>
      </c>
      <c r="BS70" s="4"/>
      <c r="BT70" s="3">
        <v>130.31345592631399</v>
      </c>
      <c r="BU70" s="4">
        <v>210.55208550101401</v>
      </c>
      <c r="BV70" s="3">
        <v>111.055294370138</v>
      </c>
      <c r="BW70" s="4">
        <v>111.99634297655599</v>
      </c>
      <c r="BX70" s="3">
        <v>153.23181236371701</v>
      </c>
      <c r="BY70" s="4">
        <v>135.98728524937599</v>
      </c>
      <c r="BZ70" s="3">
        <v>113.692889041566</v>
      </c>
      <c r="CA70" s="4">
        <v>120.775530386553</v>
      </c>
      <c r="CB70" s="3">
        <v>155.68358341946001</v>
      </c>
      <c r="CC70" s="4">
        <v>140.77339655269799</v>
      </c>
      <c r="CD70" s="3">
        <v>323.493349464272</v>
      </c>
      <c r="CE70" s="4">
        <v>119.237140725668</v>
      </c>
      <c r="CF70" s="3">
        <v>104.487044449126</v>
      </c>
      <c r="CG70" s="4">
        <v>103.497978555106</v>
      </c>
      <c r="CH70" s="3">
        <v>118.68474007283901</v>
      </c>
      <c r="CI70" s="4">
        <v>165.68655018436399</v>
      </c>
      <c r="CJ70" s="3">
        <v>169.35196851924201</v>
      </c>
      <c r="CK70" s="4">
        <v>99.580775331064203</v>
      </c>
      <c r="CL70" s="3">
        <v>112.90724689137799</v>
      </c>
      <c r="CM70" s="4">
        <v>114.337369456605</v>
      </c>
      <c r="CN70" s="3">
        <v>124.015563488335</v>
      </c>
      <c r="CO70" s="4">
        <v>150.76788850313201</v>
      </c>
      <c r="CP70" s="3">
        <v>128.27500578454899</v>
      </c>
      <c r="CQ70" s="4">
        <v>110.00893948819299</v>
      </c>
      <c r="CR70" s="3">
        <v>117.348250540764</v>
      </c>
      <c r="CS70" s="4">
        <v>138.9192972095</v>
      </c>
      <c r="CT70" s="3">
        <v>171.15122366539401</v>
      </c>
      <c r="CU70" s="4">
        <v>206.48228249849799</v>
      </c>
      <c r="CV70" s="3">
        <v>110.795126422027</v>
      </c>
      <c r="CW70" s="4">
        <v>110.634270634271</v>
      </c>
      <c r="CX70" s="3">
        <v>155.82753509238299</v>
      </c>
      <c r="CY70" s="4">
        <v>355.48087598195201</v>
      </c>
      <c r="CZ70" s="3">
        <v>119.146808865189</v>
      </c>
      <c r="DA70" s="4">
        <v>136.52508014723699</v>
      </c>
      <c r="DB70" s="3">
        <v>107.84836207700501</v>
      </c>
      <c r="DC70" s="4">
        <v>109.366188909646</v>
      </c>
      <c r="DD70" s="3">
        <v>106.80865767114599</v>
      </c>
      <c r="DE70" s="4">
        <v>126.825263572293</v>
      </c>
      <c r="DF70" s="3">
        <v>123.237263464338</v>
      </c>
      <c r="DG70" s="4">
        <v>128.26892107599599</v>
      </c>
      <c r="DH70" s="3">
        <v>111.191394843251</v>
      </c>
      <c r="DI70" s="4">
        <v>150.57254406636801</v>
      </c>
      <c r="DJ70" s="3">
        <v>166.869836109982</v>
      </c>
      <c r="DK70" s="4">
        <v>112.577981470623</v>
      </c>
      <c r="DL70" s="3">
        <v>108.99544771824</v>
      </c>
      <c r="DM70" s="4">
        <v>108.154638382907</v>
      </c>
      <c r="DN70" s="3">
        <v>169.50237878588501</v>
      </c>
      <c r="DO70" s="4">
        <v>143.003482642557</v>
      </c>
      <c r="DP70" s="3">
        <v>144.96479549037801</v>
      </c>
      <c r="DQ70" s="4"/>
      <c r="DR70" s="3">
        <v>169.09841490046401</v>
      </c>
      <c r="DS70" s="4"/>
      <c r="DT70" s="3"/>
      <c r="DU70" s="4">
        <v>110.351037685983</v>
      </c>
      <c r="DV70" s="3">
        <v>145.20675284205001</v>
      </c>
      <c r="DW70" s="4">
        <v>106.020639475165</v>
      </c>
      <c r="DX70" s="3">
        <v>201.16633081490801</v>
      </c>
      <c r="DY70" s="4">
        <v>109.73666666666701</v>
      </c>
      <c r="DZ70" s="3">
        <v>113.65487286218401</v>
      </c>
      <c r="EA70" s="4">
        <v>112.110159211039</v>
      </c>
      <c r="EB70" s="3">
        <v>153.78568448295701</v>
      </c>
      <c r="EC70" s="4">
        <v>118.06480805545699</v>
      </c>
      <c r="ED70" s="3">
        <v>121.61659959519299</v>
      </c>
      <c r="EE70" s="4">
        <v>141.24018413214199</v>
      </c>
      <c r="EF70" s="3">
        <v>133.03802141011499</v>
      </c>
      <c r="EG70" s="4">
        <v>124.89608843501701</v>
      </c>
      <c r="EH70" s="3">
        <v>119.25857816824499</v>
      </c>
      <c r="EI70" s="4">
        <v>109.168255831011</v>
      </c>
      <c r="EJ70" s="3">
        <v>107.932049556667</v>
      </c>
      <c r="EK70" s="4">
        <v>115.812521138544</v>
      </c>
      <c r="EL70" s="3">
        <v>112.659649389954</v>
      </c>
      <c r="EM70" s="4">
        <v>166.75109722081501</v>
      </c>
      <c r="EN70" s="3">
        <v>118.290987282903</v>
      </c>
      <c r="EO70" s="4">
        <v>106.683602699335</v>
      </c>
      <c r="EP70" s="3">
        <v>137.797998180164</v>
      </c>
      <c r="EQ70" s="4">
        <v>121.19555057243601</v>
      </c>
      <c r="ER70" s="3">
        <v>168.52592808500501</v>
      </c>
      <c r="ES70" s="4">
        <v>113.304820869141</v>
      </c>
      <c r="ET70" s="3">
        <v>115.302973905947</v>
      </c>
      <c r="EU70" s="4">
        <v>109.00825988136801</v>
      </c>
      <c r="EV70" s="3">
        <v>106.401801085949</v>
      </c>
      <c r="EW70" s="4">
        <v>125.803300057661</v>
      </c>
      <c r="EX70" s="3">
        <v>144.14308752382399</v>
      </c>
      <c r="EY70" s="4">
        <v>3231.2915255479702</v>
      </c>
      <c r="EZ70" s="3">
        <v>107.611218853542</v>
      </c>
      <c r="FA70" s="4">
        <v>143.497422275269</v>
      </c>
      <c r="FB70" s="3">
        <v>105.04281636536599</v>
      </c>
      <c r="FC70" s="4">
        <v>107.75774045175</v>
      </c>
      <c r="FD70" s="3">
        <v>105.72658060245</v>
      </c>
      <c r="FE70" s="4">
        <v>497.70767022390498</v>
      </c>
      <c r="FF70" s="3">
        <v>253.89189896842899</v>
      </c>
      <c r="FG70" s="4">
        <v>105.454214845978</v>
      </c>
      <c r="FH70" s="3">
        <v>541.34948693550302</v>
      </c>
      <c r="FI70" s="4">
        <v>154.874413718901</v>
      </c>
      <c r="FJ70" s="3">
        <v>172.91818870390401</v>
      </c>
      <c r="FK70" s="4">
        <v>111.032097759799</v>
      </c>
      <c r="FL70" s="3">
        <v>141.41416551283399</v>
      </c>
      <c r="FM70" s="4">
        <v>110.78700223248801</v>
      </c>
      <c r="FN70" s="3">
        <v>118.93981996728699</v>
      </c>
      <c r="FO70" s="4">
        <v>139.98314642188899</v>
      </c>
      <c r="FP70" s="3">
        <v>132.63807150074101</v>
      </c>
      <c r="FQ70" s="4">
        <v>169.49738415545599</v>
      </c>
      <c r="FR70" s="3"/>
      <c r="FS70" s="4">
        <v>164.91707375438199</v>
      </c>
      <c r="FT70" s="3">
        <v>224.04012452438599</v>
      </c>
      <c r="FU70" s="4">
        <v>112.885261978145</v>
      </c>
      <c r="FV70" s="3">
        <v>113.519511744035</v>
      </c>
      <c r="FW70" s="4">
        <v>111.629531625358</v>
      </c>
      <c r="FX70" s="3">
        <v>172.00993405840501</v>
      </c>
      <c r="FY70" s="4">
        <v>200.19594664007701</v>
      </c>
      <c r="FZ70" s="3">
        <v>109.598458023989</v>
      </c>
      <c r="GA70" s="4"/>
      <c r="GB70" s="3">
        <v>152.881104870169</v>
      </c>
      <c r="GC70" s="4">
        <v>111.52370811675399</v>
      </c>
      <c r="GD70" s="3"/>
      <c r="GE70" s="4">
        <v>178.16192897311501</v>
      </c>
      <c r="GF70" s="3">
        <v>104.933122393212</v>
      </c>
      <c r="GG70" s="1" t="s">
        <v>68</v>
      </c>
      <c r="GH70">
        <f t="shared" si="3"/>
        <v>2.3933107204287873E-2</v>
      </c>
      <c r="GI70">
        <f t="shared" si="4"/>
        <v>7.5480517537958258E-2</v>
      </c>
      <c r="GJ70">
        <f t="shared" si="5"/>
        <v>0.38135761661150847</v>
      </c>
      <c r="GK70">
        <f t="shared" si="6"/>
        <v>2.5391939982689848E-2</v>
      </c>
      <c r="GL70">
        <f t="shared" si="7"/>
        <v>1.8897326176759099E-2</v>
      </c>
      <c r="GM70">
        <f t="shared" si="8"/>
        <v>-3.2265023976135732E-3</v>
      </c>
      <c r="GN70">
        <f t="shared" si="9"/>
        <v>-7.5301150584197174E-3</v>
      </c>
      <c r="GO70">
        <f t="shared" si="10"/>
        <v>2.125693160812836E-2</v>
      </c>
      <c r="GP70">
        <f t="shared" si="11"/>
        <v>2.0306260659054276E-2</v>
      </c>
      <c r="GQ70">
        <f t="shared" si="12"/>
        <v>0.13179487179486937</v>
      </c>
      <c r="GR70">
        <f t="shared" si="13"/>
        <v>2.1949687613635804E-2</v>
      </c>
      <c r="GS70">
        <f t="shared" si="14"/>
        <v>6.6977983261060636E-3</v>
      </c>
      <c r="GT70">
        <f t="shared" si="15"/>
        <v>5.2833856736951512E-2</v>
      </c>
      <c r="GU70">
        <f t="shared" si="16"/>
        <v>4.980842911877148E-2</v>
      </c>
      <c r="GV70">
        <f t="shared" si="17"/>
        <v>7.6063725709894836E-2</v>
      </c>
      <c r="GW70">
        <f t="shared" si="18"/>
        <v>2.6323534220590972E-2</v>
      </c>
      <c r="GX70">
        <f t="shared" si="19"/>
        <v>1.8149030939217159E-2</v>
      </c>
      <c r="GY70">
        <f t="shared" si="20"/>
        <v>-1.4183551847436582E-2</v>
      </c>
      <c r="GZ70">
        <f t="shared" si="21"/>
        <v>5.2732460040691764E-2</v>
      </c>
      <c r="HA70">
        <f t="shared" si="22"/>
        <v>3.4939084161885736E-2</v>
      </c>
      <c r="HB70">
        <f t="shared" si="23"/>
        <v>8.8361492508839401E-3</v>
      </c>
      <c r="HC70">
        <f t="shared" si="24"/>
        <v>3.3497704472032153E-2</v>
      </c>
      <c r="HD70">
        <f t="shared" si="25"/>
        <v>4.892843612682829E-2</v>
      </c>
      <c r="HE70">
        <f t="shared" si="26"/>
        <v>-1.4104552723393171E-2</v>
      </c>
      <c r="HF70">
        <f t="shared" si="27"/>
        <v>1.6526696710658317E-2</v>
      </c>
      <c r="HG70">
        <f t="shared" si="28"/>
        <v>1.3867232856716427E-2</v>
      </c>
      <c r="HH70">
        <f t="shared" si="29"/>
        <v>0.1812764850715316</v>
      </c>
      <c r="HI70">
        <f t="shared" si="30"/>
        <v>1.5807474236253505E-3</v>
      </c>
      <c r="HJ70">
        <f t="shared" si="31"/>
        <v>4.2317575517795802E-2</v>
      </c>
      <c r="HK70">
        <f t="shared" si="32"/>
        <v>4.4104598504417503E-3</v>
      </c>
      <c r="HL70">
        <f t="shared" si="33"/>
        <v>1.911995809324174E-2</v>
      </c>
      <c r="HM70" t="str">
        <f t="shared" si="34"/>
        <v/>
      </c>
      <c r="HN70">
        <f t="shared" si="35"/>
        <v>-2.0100845046973626E-2</v>
      </c>
      <c r="HO70">
        <f t="shared" si="36"/>
        <v>-3.380553766902572E-2</v>
      </c>
      <c r="HP70">
        <f t="shared" si="37"/>
        <v>2.7546648727116096E-2</v>
      </c>
      <c r="HQ70">
        <f t="shared" si="38"/>
        <v>5.7122456265605859E-3</v>
      </c>
      <c r="HR70">
        <f t="shared" si="39"/>
        <v>9.5020235790990171E-3</v>
      </c>
      <c r="HS70">
        <f t="shared" si="40"/>
        <v>1.4379055757296255E-2</v>
      </c>
      <c r="HT70">
        <f t="shared" si="41"/>
        <v>5.1131931598488167E-2</v>
      </c>
      <c r="HU70" t="str">
        <f t="shared" si="42"/>
        <v/>
      </c>
      <c r="HV70" t="str">
        <f t="shared" si="43"/>
        <v/>
      </c>
      <c r="HW70">
        <f t="shared" si="44"/>
        <v>-9.9435015568472007E-4</v>
      </c>
      <c r="HX70">
        <f t="shared" si="45"/>
        <v>1.1064391601970813E-2</v>
      </c>
      <c r="HY70">
        <f t="shared" si="46"/>
        <v>9.6604215456621567E-3</v>
      </c>
      <c r="HZ70">
        <f t="shared" si="47"/>
        <v>1.0829103214891278E-2</v>
      </c>
      <c r="IA70">
        <f t="shared" si="48"/>
        <v>1.6779431664405875E-2</v>
      </c>
      <c r="IB70">
        <f t="shared" si="49"/>
        <v>1.3679003922908883E-2</v>
      </c>
      <c r="IC70">
        <f t="shared" si="50"/>
        <v>2.4300932090543403E-2</v>
      </c>
      <c r="ID70">
        <f t="shared" si="51"/>
        <v>9.6763430096817871E-3</v>
      </c>
      <c r="IE70">
        <f t="shared" si="52"/>
        <v>3.2042900923044515E-2</v>
      </c>
      <c r="IF70">
        <f t="shared" si="53"/>
        <v>6.8740955137487347E-3</v>
      </c>
      <c r="IG70">
        <f t="shared" si="54"/>
        <v>2.93889749833951E-2</v>
      </c>
      <c r="IH70">
        <f t="shared" si="55"/>
        <v>9.3919784770684078E-3</v>
      </c>
      <c r="II70">
        <f t="shared" si="56"/>
        <v>0.29776927682568455</v>
      </c>
      <c r="IJ70">
        <f t="shared" si="57"/>
        <v>1.9171420382029236E-3</v>
      </c>
      <c r="IK70">
        <f t="shared" si="58"/>
        <v>6.4259321541060288E-3</v>
      </c>
      <c r="IL70">
        <f t="shared" si="59"/>
        <v>2.9943211151266524E-2</v>
      </c>
      <c r="IM70">
        <f t="shared" si="60"/>
        <v>6.9864007478477541E-2</v>
      </c>
      <c r="IN70">
        <f t="shared" si="61"/>
        <v>7.548548628922136E-2</v>
      </c>
      <c r="IO70">
        <f t="shared" si="62"/>
        <v>5.9798505037370386E-2</v>
      </c>
      <c r="IP70">
        <f t="shared" si="63"/>
        <v>9.654250876903081E-3</v>
      </c>
      <c r="IQ70">
        <f t="shared" si="64"/>
        <v>1.2331199946379767E-2</v>
      </c>
      <c r="IR70">
        <f t="shared" si="65"/>
        <v>3.2612490078089973E-2</v>
      </c>
      <c r="IS70">
        <f t="shared" si="66"/>
        <v>8.7702901890011287E-2</v>
      </c>
      <c r="IT70">
        <f t="shared" si="67"/>
        <v>4.9216402829708628E-2</v>
      </c>
      <c r="IU70">
        <f t="shared" si="68"/>
        <v>1.6426455084561198E-2</v>
      </c>
      <c r="IV70">
        <f t="shared" si="69"/>
        <v>0.13119603439658079</v>
      </c>
      <c r="IW70">
        <f t="shared" si="70"/>
        <v>1.403453973695612E-2</v>
      </c>
      <c r="IX70">
        <f t="shared" si="71"/>
        <v>1.5181781861767663E-2</v>
      </c>
      <c r="IY70" t="str">
        <f t="shared" si="72"/>
        <v/>
      </c>
      <c r="IZ70">
        <f t="shared" si="73"/>
        <v>3.9280489787078654E-2</v>
      </c>
      <c r="JA70">
        <f t="shared" si="74"/>
        <v>8.4219848602057557E-2</v>
      </c>
      <c r="JB70">
        <f t="shared" si="75"/>
        <v>1.9145893719800799E-2</v>
      </c>
      <c r="JC70">
        <f t="shared" si="76"/>
        <v>2.5104602510457097E-2</v>
      </c>
      <c r="JD70">
        <f t="shared" si="77"/>
        <v>0.1016410714221152</v>
      </c>
      <c r="JE70">
        <f t="shared" si="78"/>
        <v>3.7413394919168619E-2</v>
      </c>
      <c r="JF70">
        <f t="shared" si="79"/>
        <v>2.6041666666667407E-2</v>
      </c>
      <c r="JG70">
        <f t="shared" si="80"/>
        <v>1.8330167171179745E-2</v>
      </c>
      <c r="JH70">
        <f t="shared" si="81"/>
        <v>3.5421623050490458E-2</v>
      </c>
      <c r="JI70">
        <f t="shared" si="82"/>
        <v>3.6453839516824793E-2</v>
      </c>
      <c r="JJ70">
        <f t="shared" si="83"/>
        <v>7.1407395723672273E-2</v>
      </c>
      <c r="JK70">
        <f t="shared" si="84"/>
        <v>-4.4600191143677748E-3</v>
      </c>
      <c r="JL70">
        <f t="shared" si="85"/>
        <v>5.6772100567776818E-3</v>
      </c>
      <c r="JM70">
        <f t="shared" si="86"/>
        <v>3.4083162917515342E-3</v>
      </c>
      <c r="JN70">
        <f t="shared" si="87"/>
        <v>3.7836440341538102E-2</v>
      </c>
      <c r="JO70">
        <f t="shared" si="88"/>
        <v>7.6859179422005486E-2</v>
      </c>
      <c r="JP70">
        <f t="shared" si="89"/>
        <v>8.8567551024739677E-2</v>
      </c>
      <c r="JQ70">
        <f t="shared" si="90"/>
        <v>-9.6502043186671438E-3</v>
      </c>
      <c r="JR70">
        <f t="shared" si="91"/>
        <v>2.2000593855344697E-2</v>
      </c>
      <c r="JS70">
        <f t="shared" si="92"/>
        <v>1.6181711918926256E-2</v>
      </c>
      <c r="JT70">
        <f t="shared" si="93"/>
        <v>2.9379361780107471E-2</v>
      </c>
      <c r="JU70">
        <f t="shared" si="94"/>
        <v>1.5455380921922224E-2</v>
      </c>
      <c r="JV70">
        <f t="shared" si="95"/>
        <v>1.8955462520178212E-2</v>
      </c>
      <c r="JW70">
        <f t="shared" si="96"/>
        <v>3.1849814301490031E-2</v>
      </c>
      <c r="JX70">
        <f t="shared" si="97"/>
        <v>4.7661623627056837E-2</v>
      </c>
      <c r="JY70">
        <f t="shared" si="98"/>
        <v>5.0951646537399142E-2</v>
      </c>
      <c r="JZ70">
        <f t="shared" si="99"/>
        <v>0.12927459216790527</v>
      </c>
      <c r="KA70">
        <f t="shared" si="100"/>
        <v>0.23868778280542835</v>
      </c>
      <c r="KB70">
        <f t="shared" si="101"/>
        <v>2.801471403268696E-2</v>
      </c>
      <c r="KC70">
        <f t="shared" si="102"/>
        <v>1.7372384937239582E-2</v>
      </c>
      <c r="KD70">
        <f t="shared" si="103"/>
        <v>6.7951318458419063E-2</v>
      </c>
      <c r="KE70">
        <f t="shared" si="104"/>
        <v>0.16695229934304545</v>
      </c>
      <c r="KF70">
        <f t="shared" si="105"/>
        <v>4.2882147024506212E-2</v>
      </c>
      <c r="KG70">
        <f t="shared" si="106"/>
        <v>3.4144498833629022E-2</v>
      </c>
      <c r="KH70">
        <f t="shared" si="107"/>
        <v>1.4220877458395176E-2</v>
      </c>
      <c r="KI70">
        <f t="shared" si="108"/>
        <v>1.6229705805175465E-2</v>
      </c>
      <c r="KJ70">
        <f t="shared" si="109"/>
        <v>6.9156755311940987E-3</v>
      </c>
      <c r="KK70">
        <f t="shared" si="110"/>
        <v>3.2018967943801435E-2</v>
      </c>
      <c r="KL70">
        <f t="shared" si="111"/>
        <v>1.4264036418817128E-2</v>
      </c>
      <c r="KM70">
        <f t="shared" si="112"/>
        <v>4.9789210528427219E-2</v>
      </c>
      <c r="KN70">
        <f t="shared" si="113"/>
        <v>-1.7445972500365059E-3</v>
      </c>
      <c r="KO70">
        <f t="shared" si="114"/>
        <v>4.2780539991471134E-2</v>
      </c>
      <c r="KP70">
        <f t="shared" si="115"/>
        <v>2.5299600532623145E-2</v>
      </c>
      <c r="KQ70">
        <f t="shared" si="116"/>
        <v>2.4170946978563146E-2</v>
      </c>
      <c r="KR70">
        <f t="shared" si="117"/>
        <v>1.474685694869482E-2</v>
      </c>
      <c r="KS70">
        <f t="shared" si="118"/>
        <v>1.2665515256186088E-2</v>
      </c>
      <c r="KT70">
        <f t="shared" si="119"/>
        <v>0.21007128237701744</v>
      </c>
      <c r="KU70">
        <f t="shared" si="120"/>
        <v>7.5815738333884664E-2</v>
      </c>
      <c r="KV70">
        <f t="shared" si="121"/>
        <v>7.6635641884434946E-2</v>
      </c>
      <c r="KW70" t="str">
        <f t="shared" si="122"/>
        <v/>
      </c>
      <c r="KX70">
        <f t="shared" si="123"/>
        <v>4.7808402136959138E-2</v>
      </c>
      <c r="KY70" t="str">
        <f t="shared" si="124"/>
        <v/>
      </c>
      <c r="KZ70" t="str">
        <f t="shared" si="125"/>
        <v/>
      </c>
      <c r="LA70">
        <f t="shared" si="126"/>
        <v>2.1666689824443308E-2</v>
      </c>
      <c r="LB70">
        <f t="shared" si="127"/>
        <v>3.5775712570270679E-2</v>
      </c>
      <c r="LC70">
        <f t="shared" si="128"/>
        <v>3.0715532286212044E-2</v>
      </c>
      <c r="LD70">
        <f t="shared" si="129"/>
        <v>0.17907448128535974</v>
      </c>
      <c r="LE70">
        <f t="shared" si="130"/>
        <v>4.8225132008699045E-3</v>
      </c>
      <c r="LF70">
        <f t="shared" si="131"/>
        <v>2.5808559294347999E-2</v>
      </c>
      <c r="LG70">
        <f t="shared" si="132"/>
        <v>2.3127035830621034E-2</v>
      </c>
      <c r="LH70">
        <f t="shared" si="133"/>
        <v>4.2722427224275217E-2</v>
      </c>
      <c r="LI70">
        <f t="shared" si="134"/>
        <v>1.7377394996154427E-2</v>
      </c>
      <c r="LJ70">
        <f t="shared" si="135"/>
        <v>1.6468475855144549E-2</v>
      </c>
      <c r="LK70">
        <f t="shared" si="136"/>
        <v>6.0162601626017942E-2</v>
      </c>
      <c r="LL70">
        <f t="shared" si="137"/>
        <v>2.3398455247617189E-2</v>
      </c>
      <c r="LM70">
        <f t="shared" si="138"/>
        <v>3.5156136317337605E-2</v>
      </c>
      <c r="LN70">
        <f t="shared" si="139"/>
        <v>2.8846153846151301E-2</v>
      </c>
      <c r="LO70">
        <f t="shared" si="140"/>
        <v>2.0290649849197262E-2</v>
      </c>
      <c r="LP70">
        <f t="shared" si="141"/>
        <v>1.4173843120107943E-2</v>
      </c>
      <c r="LQ70">
        <f t="shared" si="142"/>
        <v>9.6213531967694887E-3</v>
      </c>
      <c r="LR70">
        <f t="shared" si="143"/>
        <v>1.4551115021519401E-3</v>
      </c>
      <c r="LS70">
        <f t="shared" si="144"/>
        <v>4.6190605155315811E-2</v>
      </c>
      <c r="LT70">
        <f t="shared" si="145"/>
        <v>-6.1301903407107172E-3</v>
      </c>
      <c r="LU70">
        <f t="shared" si="146"/>
        <v>2.085549431067113E-2</v>
      </c>
      <c r="LV70">
        <f t="shared" si="147"/>
        <v>3.067150635209237E-2</v>
      </c>
      <c r="LW70">
        <f t="shared" si="148"/>
        <v>1.6170448537641935E-2</v>
      </c>
      <c r="LX70">
        <f t="shared" si="149"/>
        <v>0.1957584417537801</v>
      </c>
      <c r="LY70">
        <f t="shared" si="150"/>
        <v>6.2519685572757222E-3</v>
      </c>
      <c r="LZ70">
        <f t="shared" si="151"/>
        <v>1.691779011366723E-2</v>
      </c>
      <c r="MA70">
        <f t="shared" si="152"/>
        <v>9.2383494149002043E-3</v>
      </c>
      <c r="MB70">
        <f t="shared" si="153"/>
        <v>1.804358844399756E-2</v>
      </c>
      <c r="MC70">
        <f t="shared" si="154"/>
        <v>-1.8050541516248186E-2</v>
      </c>
      <c r="MD70">
        <f t="shared" si="155"/>
        <v>6.4991334488737618E-2</v>
      </c>
      <c r="ME70">
        <f t="shared" si="156"/>
        <v>3.6382164715352205</v>
      </c>
      <c r="MF70">
        <f t="shared" si="157"/>
        <v>2.7434344460687488E-2</v>
      </c>
      <c r="MG70">
        <f t="shared" si="158"/>
        <v>7.7824519230763389E-2</v>
      </c>
      <c r="MH70">
        <f t="shared" si="159"/>
        <v>5.9383542275364132E-3</v>
      </c>
      <c r="MI70">
        <f t="shared" si="160"/>
        <v>-9.2993802637274525E-3</v>
      </c>
      <c r="MJ70">
        <f t="shared" si="161"/>
        <v>1.6873607131493662E-2</v>
      </c>
      <c r="MK70">
        <f t="shared" si="162"/>
        <v>0.33694594117061416</v>
      </c>
      <c r="ML70">
        <f t="shared" si="163"/>
        <v>0.45034854557519277</v>
      </c>
      <c r="MM70">
        <f t="shared" si="164"/>
        <v>1.478307899509268E-2</v>
      </c>
      <c r="MN70">
        <f t="shared" si="165"/>
        <v>0.3626957623215108</v>
      </c>
      <c r="MO70">
        <f t="shared" si="166"/>
        <v>6.1285899309663661E-2</v>
      </c>
      <c r="MP70">
        <f t="shared" si="167"/>
        <v>5.6729191877334273E-2</v>
      </c>
      <c r="MQ70">
        <f t="shared" si="168"/>
        <v>1.2512742421628698E-2</v>
      </c>
      <c r="MR70">
        <f t="shared" si="169"/>
        <v>6.4391500322202866E-4</v>
      </c>
      <c r="MS70">
        <f t="shared" si="170"/>
        <v>-1.8350346326466704E-2</v>
      </c>
      <c r="MT70">
        <f t="shared" si="171"/>
        <v>7.8769230769229814E-2</v>
      </c>
      <c r="MU70">
        <f t="shared" si="172"/>
        <v>2.9763830475575404E-2</v>
      </c>
      <c r="MV70">
        <f t="shared" si="173"/>
        <v>4.7228970326602004E-2</v>
      </c>
      <c r="MW70">
        <f t="shared" si="174"/>
        <v>0.10212734937856238</v>
      </c>
      <c r="MX70" t="str">
        <f t="shared" si="175"/>
        <v/>
      </c>
      <c r="MY70">
        <f t="shared" si="176"/>
        <v>5.8024813926621288E-2</v>
      </c>
      <c r="MZ70">
        <f t="shared" si="177"/>
        <v>0.13931398416886376</v>
      </c>
      <c r="NA70">
        <f t="shared" si="178"/>
        <v>2.6399592382645665E-2</v>
      </c>
      <c r="NB70">
        <f t="shared" si="179"/>
        <v>2.163781624500305E-2</v>
      </c>
      <c r="NC70">
        <f t="shared" si="180"/>
        <v>2.5393205730738444E-2</v>
      </c>
      <c r="ND70">
        <f t="shared" si="181"/>
        <v>7.349923037454853E-2</v>
      </c>
      <c r="NE70">
        <f t="shared" si="182"/>
        <v>0.10295601470852689</v>
      </c>
      <c r="NF70">
        <f t="shared" si="183"/>
        <v>2.1276595744679883E-2</v>
      </c>
      <c r="NG70" t="str">
        <f t="shared" si="184"/>
        <v/>
      </c>
      <c r="NH70">
        <f t="shared" si="185"/>
        <v>4.9608652493887018E-2</v>
      </c>
      <c r="NI70">
        <f t="shared" si="186"/>
        <v>6.6862135788048338E-3</v>
      </c>
      <c r="NJ70" t="str">
        <f t="shared" si="187"/>
        <v/>
      </c>
      <c r="NK70">
        <f t="shared" si="188"/>
        <v>6.8349378222071433E-2</v>
      </c>
      <c r="NL70">
        <f t="shared" si="189"/>
        <v>-1.642036124792301E-3</v>
      </c>
    </row>
    <row r="71" spans="1:376" x14ac:dyDescent="0.4">
      <c r="A71" s="1" t="s">
        <v>69</v>
      </c>
      <c r="B71" s="3">
        <v>114.769087918643</v>
      </c>
      <c r="C71" s="4">
        <v>141.85079155349999</v>
      </c>
      <c r="D71" s="3">
        <v>263.90214292223902</v>
      </c>
      <c r="E71" s="4">
        <v>105.303274023114</v>
      </c>
      <c r="F71" s="3">
        <v>112.45631280035001</v>
      </c>
      <c r="G71" s="4">
        <v>125.595084745492</v>
      </c>
      <c r="H71" s="3">
        <v>101.47486442334301</v>
      </c>
      <c r="I71" s="4">
        <v>115.192507804371</v>
      </c>
      <c r="J71" s="3">
        <v>113.889058365805</v>
      </c>
      <c r="K71" s="4">
        <v>149.46666666666701</v>
      </c>
      <c r="L71" s="3">
        <v>110.61833421755</v>
      </c>
      <c r="M71" s="4">
        <v>114.87771213438199</v>
      </c>
      <c r="N71" s="3">
        <v>158.193885706244</v>
      </c>
      <c r="O71" s="4">
        <v>121.20788154366301</v>
      </c>
      <c r="P71" s="3">
        <v>458.96196735519101</v>
      </c>
      <c r="Q71" s="4">
        <v>113.015861623484</v>
      </c>
      <c r="R71" s="3">
        <v>105.66154235734599</v>
      </c>
      <c r="S71" s="4">
        <v>109.202533701478</v>
      </c>
      <c r="T71" s="3">
        <v>160.45307012663901</v>
      </c>
      <c r="U71" s="4">
        <v>140.908276282304</v>
      </c>
      <c r="V71" s="3">
        <v>102.929129222448</v>
      </c>
      <c r="W71" s="4">
        <v>141.23471504372</v>
      </c>
      <c r="X71" s="3">
        <v>155.23198582974001</v>
      </c>
      <c r="Y71" s="4">
        <v>98.2529114612</v>
      </c>
      <c r="Z71" s="3">
        <v>107.59843442047701</v>
      </c>
      <c r="AA71" s="4">
        <v>109.715807361399</v>
      </c>
      <c r="AB71" s="3">
        <v>189.31994967938601</v>
      </c>
      <c r="AC71" s="4">
        <v>107.55008071799099</v>
      </c>
      <c r="AD71" s="3">
        <v>124.09495128259</v>
      </c>
      <c r="AE71" s="4">
        <v>114.499859993079</v>
      </c>
      <c r="AF71" s="3">
        <v>111.991986262164</v>
      </c>
      <c r="AG71" s="4"/>
      <c r="AH71" s="3">
        <v>145.493679655101</v>
      </c>
      <c r="AI71" s="4">
        <v>113.394217831267</v>
      </c>
      <c r="AJ71" s="3">
        <v>125.46119114168999</v>
      </c>
      <c r="AK71" s="4">
        <v>127.59630547420601</v>
      </c>
      <c r="AL71" s="3">
        <v>135.627683162712</v>
      </c>
      <c r="AM71" s="4">
        <v>118.599627262921</v>
      </c>
      <c r="AN71" s="3">
        <v>132.05430035395199</v>
      </c>
      <c r="AO71" s="4"/>
      <c r="AP71" s="3"/>
      <c r="AQ71" s="4">
        <v>120.424945183959</v>
      </c>
      <c r="AR71" s="3">
        <v>122.99103447675</v>
      </c>
      <c r="AS71" s="4">
        <v>113.112070732284</v>
      </c>
      <c r="AT71" s="3">
        <v>107.444523979957</v>
      </c>
      <c r="AU71" s="4">
        <v>109.48319848385501</v>
      </c>
      <c r="AV71" s="3">
        <v>101.355525364325</v>
      </c>
      <c r="AW71" s="4">
        <v>110.553664217882</v>
      </c>
      <c r="AX71" s="3">
        <v>108.526024462102</v>
      </c>
      <c r="AY71" s="4">
        <v>116.61755035243</v>
      </c>
      <c r="AZ71" s="3">
        <v>102.70532975888401</v>
      </c>
      <c r="BA71" s="4">
        <v>124.483452811956</v>
      </c>
      <c r="BB71" s="3">
        <v>124.684717281411</v>
      </c>
      <c r="BC71" s="4">
        <v>226.11643551615899</v>
      </c>
      <c r="BD71" s="3">
        <v>109.947291745673</v>
      </c>
      <c r="BE71" s="4">
        <v>121.383233532934</v>
      </c>
      <c r="BF71" s="3">
        <v>115.183844541818</v>
      </c>
      <c r="BG71" s="4">
        <v>156.195388161643</v>
      </c>
      <c r="BH71" s="3">
        <v>238.72830139435499</v>
      </c>
      <c r="BI71" s="4">
        <v>124.59831675593</v>
      </c>
      <c r="BJ71" s="3">
        <v>110.035231618777</v>
      </c>
      <c r="BK71" s="4">
        <v>106.948916926217</v>
      </c>
      <c r="BL71" s="3">
        <v>114.358382352565</v>
      </c>
      <c r="BM71" s="4">
        <v>150.21307721956299</v>
      </c>
      <c r="BN71" s="3">
        <v>124.039866666667</v>
      </c>
      <c r="BO71" s="4">
        <v>109.25417372870599</v>
      </c>
      <c r="BP71" s="3">
        <v>240.332517756176</v>
      </c>
      <c r="BQ71" s="4">
        <v>101.800894400282</v>
      </c>
      <c r="BR71" s="3">
        <v>106.425393080142</v>
      </c>
      <c r="BS71" s="4"/>
      <c r="BT71" s="3">
        <v>131.65517772515901</v>
      </c>
      <c r="BU71" s="4">
        <v>216.21772256915401</v>
      </c>
      <c r="BV71" s="3">
        <v>112.164411563428</v>
      </c>
      <c r="BW71" s="4">
        <v>111.96369098151899</v>
      </c>
      <c r="BX71" s="3">
        <v>157.48295674574001</v>
      </c>
      <c r="BY71" s="4">
        <v>137.576629077424</v>
      </c>
      <c r="BZ71" s="3">
        <v>114.34695980762601</v>
      </c>
      <c r="CA71" s="4">
        <v>121.887476951862</v>
      </c>
      <c r="CB71" s="3">
        <v>156.83620632453099</v>
      </c>
      <c r="CC71" s="4">
        <v>141.68161201432801</v>
      </c>
      <c r="CD71" s="3">
        <v>331.29908754991197</v>
      </c>
      <c r="CE71" s="4">
        <v>119.198984840636</v>
      </c>
      <c r="CF71" s="3">
        <v>105.413945649884</v>
      </c>
      <c r="CG71" s="4">
        <v>103.919845315521</v>
      </c>
      <c r="CH71" s="3">
        <v>118.90063311208699</v>
      </c>
      <c r="CI71" s="4">
        <v>168.40474543364701</v>
      </c>
      <c r="CJ71" s="3">
        <v>175.43164909305199</v>
      </c>
      <c r="CK71" s="4">
        <v>102.203251447112</v>
      </c>
      <c r="CL71" s="3">
        <v>112.815782770784</v>
      </c>
      <c r="CM71" s="4">
        <v>113.53646906335899</v>
      </c>
      <c r="CN71" s="3">
        <v>124.24557651002</v>
      </c>
      <c r="CO71" s="4">
        <v>152.13966671342101</v>
      </c>
      <c r="CP71" s="3">
        <v>128.52140841758799</v>
      </c>
      <c r="CQ71" s="4">
        <v>111.29148377615699</v>
      </c>
      <c r="CR71" s="3">
        <v>118.058558065464</v>
      </c>
      <c r="CS71" s="4">
        <v>141.52494233022</v>
      </c>
      <c r="CT71" s="3">
        <v>173.900388735804</v>
      </c>
      <c r="CU71" s="4">
        <v>221.63060215820599</v>
      </c>
      <c r="CV71" s="3">
        <v>112.807102023106</v>
      </c>
      <c r="CW71" s="4">
        <v>111.504231504231</v>
      </c>
      <c r="CX71" s="3">
        <v>159.77378479399499</v>
      </c>
      <c r="CY71" s="4">
        <v>331.37900285822201</v>
      </c>
      <c r="CZ71" s="3">
        <v>119.080153307782</v>
      </c>
      <c r="DA71" s="4">
        <v>137.022862181981</v>
      </c>
      <c r="DB71" s="3">
        <v>109.553601692185</v>
      </c>
      <c r="DC71" s="4">
        <v>110.425368784428</v>
      </c>
      <c r="DD71" s="3">
        <v>106.73423642919801</v>
      </c>
      <c r="DE71" s="4">
        <v>127.093387388602</v>
      </c>
      <c r="DF71" s="3">
        <v>126.592916060165</v>
      </c>
      <c r="DG71" s="4">
        <v>129.20295950484001</v>
      </c>
      <c r="DH71" s="3">
        <v>112.64689020175</v>
      </c>
      <c r="DI71" s="4">
        <v>154.432766500268</v>
      </c>
      <c r="DJ71" s="3">
        <v>170.933224976297</v>
      </c>
      <c r="DK71" s="4">
        <v>112.764712778835</v>
      </c>
      <c r="DL71" s="3">
        <v>109.24362915558299</v>
      </c>
      <c r="DM71" s="4">
        <v>108.308354469295</v>
      </c>
      <c r="DN71" s="3">
        <v>171.97390744917701</v>
      </c>
      <c r="DO71" s="4">
        <v>142.99242686131899</v>
      </c>
      <c r="DP71" s="3">
        <v>145.73068096737001</v>
      </c>
      <c r="DQ71" s="4"/>
      <c r="DR71" s="3">
        <v>168.598746940214</v>
      </c>
      <c r="DS71" s="4"/>
      <c r="DT71" s="3"/>
      <c r="DU71" s="4">
        <v>110.351037685983</v>
      </c>
      <c r="DV71" s="3">
        <v>146.306995787114</v>
      </c>
      <c r="DW71" s="4">
        <v>109.000562630072</v>
      </c>
      <c r="DX71" s="3">
        <v>211.449980977889</v>
      </c>
      <c r="DY71" s="4">
        <v>111.02</v>
      </c>
      <c r="DZ71" s="3">
        <v>114.52357252737301</v>
      </c>
      <c r="EA71" s="4">
        <v>112.181544221679</v>
      </c>
      <c r="EB71" s="3">
        <v>156.75593960320001</v>
      </c>
      <c r="EC71" s="4">
        <v>118.182285476407</v>
      </c>
      <c r="ED71" s="3">
        <v>121.577794043312</v>
      </c>
      <c r="EE71" s="4">
        <v>142.97319252640099</v>
      </c>
      <c r="EF71" s="3">
        <v>134.18973791066799</v>
      </c>
      <c r="EG71" s="4">
        <v>125.580806511006</v>
      </c>
      <c r="EH71" s="3">
        <v>119.761930623583</v>
      </c>
      <c r="EI71" s="4">
        <v>109.520316854922</v>
      </c>
      <c r="EJ71" s="3">
        <v>109.821495151216</v>
      </c>
      <c r="EK71" s="4">
        <v>115.570429179201</v>
      </c>
      <c r="EL71" s="3">
        <v>113.22306184212999</v>
      </c>
      <c r="EM71" s="4">
        <v>168.32419719459699</v>
      </c>
      <c r="EN71" s="3">
        <v>118.371608163654</v>
      </c>
      <c r="EO71" s="4">
        <v>105.144151912041</v>
      </c>
      <c r="EP71" s="3">
        <v>139.05975128905101</v>
      </c>
      <c r="EQ71" s="4">
        <v>122.989003011552</v>
      </c>
      <c r="ER71" s="3">
        <v>172.80797053446</v>
      </c>
      <c r="ES71" s="4">
        <v>113.19155914111801</v>
      </c>
      <c r="ET71" s="3">
        <v>115.992334030677</v>
      </c>
      <c r="EU71" s="4">
        <v>109.40739508842</v>
      </c>
      <c r="EV71" s="3">
        <v>107.803822893215</v>
      </c>
      <c r="EW71" s="4">
        <v>127.539499447597</v>
      </c>
      <c r="EX71" s="3">
        <v>145.66779064653301</v>
      </c>
      <c r="EY71" s="4">
        <v>4235.2623203739604</v>
      </c>
      <c r="EZ71" s="3">
        <v>108.470962279802</v>
      </c>
      <c r="FA71" s="4">
        <v>146.49778655479099</v>
      </c>
      <c r="FB71" s="3">
        <v>105.374192066669</v>
      </c>
      <c r="FC71" s="4">
        <v>108.443981627203</v>
      </c>
      <c r="FD71" s="3">
        <v>107.183051969546</v>
      </c>
      <c r="FE71" s="4">
        <v>525.42723260848902</v>
      </c>
      <c r="FF71" s="3">
        <v>260.45746664464099</v>
      </c>
      <c r="FG71" s="4">
        <v>106.37330666424199</v>
      </c>
      <c r="FH71" s="3">
        <v>541.28772899882597</v>
      </c>
      <c r="FI71" s="4"/>
      <c r="FJ71" s="3">
        <v>176.1825026926</v>
      </c>
      <c r="FK71" s="4">
        <v>111.002672617119</v>
      </c>
      <c r="FL71" s="3">
        <v>141.68716583235701</v>
      </c>
      <c r="FM71" s="4">
        <v>113.084106267603</v>
      </c>
      <c r="FN71" s="3">
        <v>121.891264444513</v>
      </c>
      <c r="FO71" s="4">
        <v>139.89518968521099</v>
      </c>
      <c r="FP71" s="3">
        <v>134.18928321399201</v>
      </c>
      <c r="FQ71" s="4">
        <v>173.695814648729</v>
      </c>
      <c r="FR71" s="3"/>
      <c r="FS71" s="4">
        <v>167.11464897128101</v>
      </c>
      <c r="FT71" s="3">
        <v>232.722241438948</v>
      </c>
      <c r="FU71" s="4">
        <v>113.00084057158899</v>
      </c>
      <c r="FV71" s="3">
        <v>114.740151655262</v>
      </c>
      <c r="FW71" s="4">
        <v>112.23625789458799</v>
      </c>
      <c r="FX71" s="3">
        <v>173.685021837801</v>
      </c>
      <c r="FY71" s="4">
        <v>206.80261097146601</v>
      </c>
      <c r="FZ71" s="3">
        <v>111.07155557807501</v>
      </c>
      <c r="GA71" s="4"/>
      <c r="GB71" s="3">
        <v>152.591219747693</v>
      </c>
      <c r="GC71" s="4">
        <v>111.00314542832901</v>
      </c>
      <c r="GD71" s="3"/>
      <c r="GE71" s="4">
        <v>180.23881056929301</v>
      </c>
      <c r="GF71" s="3">
        <v>105.163238889688</v>
      </c>
      <c r="GG71" s="1" t="s">
        <v>69</v>
      </c>
      <c r="GH71">
        <f t="shared" ref="GH71:GH101" si="190">IF(IFERROR(B71/B67-1,"")=-1,"",IFERROR(B71/B67-1,""))</f>
        <v>2.0416183559728962E-2</v>
      </c>
      <c r="GI71">
        <f t="shared" ref="GI71:GI101" si="191">IF(IFERROR(C71/C67-1,"")=-1,"",IFERROR(C71/C67-1,""))</f>
        <v>5.1817043743311642E-2</v>
      </c>
      <c r="GJ71">
        <f t="shared" ref="GJ71:GJ101" si="192">IF(IFERROR(D71/D67-1,"")=-1,"",IFERROR(D71/D67-1,""))</f>
        <v>0.3258536746584535</v>
      </c>
      <c r="GK71">
        <f t="shared" ref="GK71:GK101" si="193">IF(IFERROR(E71/E67-1,"")=-1,"",IFERROR(E71/E67-1,""))</f>
        <v>6.5285268237356142E-3</v>
      </c>
      <c r="GL71">
        <f t="shared" ref="GL71:GL101" si="194">IF(IFERROR(F71/F67-1,"")=-1,"",IFERROR(F71/F67-1,""))</f>
        <v>2.9212584651524542E-2</v>
      </c>
      <c r="GM71">
        <f t="shared" ref="GM71:GM101" si="195">IF(IFERROR(G71/G67-1,"")=-1,"",IFERROR(G71/G67-1,""))</f>
        <v>1.2951551344449586E-2</v>
      </c>
      <c r="GN71">
        <f t="shared" ref="GN71:GN101" si="196">IF(IFERROR(H71/H67-1,"")=-1,"",IFERROR(H71/H67-1,""))</f>
        <v>-7.4526208263361315E-3</v>
      </c>
      <c r="GO71">
        <f t="shared" ref="GO71:GO101" si="197">IF(IFERROR(I71/I67-1,"")=-1,"",IFERROR(I71/I67-1,""))</f>
        <v>1.9337016574593191E-2</v>
      </c>
      <c r="GP71">
        <f t="shared" ref="GP71:GP101" si="198">IF(IFERROR(J71/J67-1,"")=-1,"",IFERROR(J71/J67-1,""))</f>
        <v>1.9484826676838152E-2</v>
      </c>
      <c r="GQ71">
        <f t="shared" ref="GQ71:GQ101" si="199">IF(IFERROR(K71/K67-1,"")=-1,"",IFERROR(K71/K67-1,""))</f>
        <v>0.14563106796116476</v>
      </c>
      <c r="GR71">
        <f t="shared" ref="GR71:GR101" si="200">IF(IFERROR(L71/L67-1,"")=-1,"",IFERROR(L71/L67-1,""))</f>
        <v>1.3453209082559203E-2</v>
      </c>
      <c r="GS71">
        <f t="shared" ref="GS71:GS101" si="201">IF(IFERROR(M71/M67-1,"")=-1,"",IFERROR(M71/M67-1,""))</f>
        <v>9.1469663785415101E-3</v>
      </c>
      <c r="GT71">
        <f t="shared" ref="GT71:GT101" si="202">IF(IFERROR(N71/N67-1,"")=-1,"",IFERROR(N71/N67-1,""))</f>
        <v>5.7221569867221378E-2</v>
      </c>
      <c r="GU71">
        <f t="shared" ref="GU71:GU101" si="203">IF(IFERROR(O71/O67-1,"")=-1,"",IFERROR(O71/O67-1,""))</f>
        <v>2.8695824262810365E-2</v>
      </c>
      <c r="GV71">
        <f t="shared" ref="GV71:GV101" si="204">IF(IFERROR(P71/P67-1,"")=-1,"",IFERROR(P71/P67-1,""))</f>
        <v>6.3088914520855743E-2</v>
      </c>
      <c r="GW71">
        <f t="shared" ref="GW71:GW101" si="205">IF(IFERROR(Q71/Q67-1,"")=-1,"",IFERROR(Q71/Q67-1,""))</f>
        <v>1.9124975729729599E-2</v>
      </c>
      <c r="GX71">
        <f t="shared" ref="GX71:GX101" si="206">IF(IFERROR(R71/R67-1,"")=-1,"",IFERROR(R71/R67-1,""))</f>
        <v>1.1777519706707817E-2</v>
      </c>
      <c r="GY71">
        <f t="shared" ref="GY71:GY101" si="207">IF(IFERROR(S71/S67-1,"")=-1,"",IFERROR(S71/S67-1,""))</f>
        <v>-2.3640799256503975E-2</v>
      </c>
      <c r="GZ71">
        <f t="shared" ref="GZ71:GZ101" si="208">IF(IFERROR(T71/T67-1,"")=-1,"",IFERROR(T71/T67-1,""))</f>
        <v>5.4511105716149366E-2</v>
      </c>
      <c r="HA71">
        <f t="shared" ref="HA71:HA101" si="209">IF(IFERROR(U71/U67-1,"")=-1,"",IFERROR(U71/U67-1,""))</f>
        <v>1.8656716417910113E-2</v>
      </c>
      <c r="HB71">
        <f t="shared" ref="HB71:HB101" si="210">IF(IFERROR(V71/V67-1,"")=-1,"",IFERROR(V71/V67-1,""))</f>
        <v>9.8772438919374483E-3</v>
      </c>
      <c r="HC71">
        <f t="shared" ref="HC71:HC101" si="211">IF(IFERROR(W71/W67-1,"")=-1,"",IFERROR(W71/W67-1,""))</f>
        <v>3.4899734641091529E-2</v>
      </c>
      <c r="HD71">
        <f t="shared" ref="HD71:HD101" si="212">IF(IFERROR(X71/X67-1,"")=-1,"",IFERROR(X71/X67-1,""))</f>
        <v>3.5574369889193047E-2</v>
      </c>
      <c r="HE71">
        <f t="shared" ref="HE71:HE101" si="213">IF(IFERROR(Y71/Y67-1,"")=-1,"",IFERROR(Y71/Y67-1,""))</f>
        <v>-1.3508815023134724E-2</v>
      </c>
      <c r="HF71">
        <f t="shared" ref="HF71:HF101" si="214">IF(IFERROR(Z71/Z67-1,"")=-1,"",IFERROR(Z71/Z67-1,""))</f>
        <v>2.2684638080108899E-2</v>
      </c>
      <c r="HG71">
        <f t="shared" ref="HG71:HG101" si="215">IF(IFERROR(AA71/AA67-1,"")=-1,"",IFERROR(AA71/AA67-1,""))</f>
        <v>1.7364523949944255E-2</v>
      </c>
      <c r="HH71">
        <f t="shared" ref="HH71:HH101" si="216">IF(IFERROR(AB71/AB67-1,"")=-1,"",IFERROR(AB71/AB67-1,""))</f>
        <v>0.17754491857334753</v>
      </c>
      <c r="HI71">
        <f t="shared" ref="HI71:HI101" si="217">IF(IFERROR(AC71/AC67-1,"")=-1,"",IFERROR(AC71/AC67-1,""))</f>
        <v>8.1579754785627845E-3</v>
      </c>
      <c r="HJ71">
        <f t="shared" ref="HJ71:HJ101" si="218">IF(IFERROR(AD71/AD67-1,"")=-1,"",IFERROR(AD71/AD67-1,""))</f>
        <v>2.733752094480324E-2</v>
      </c>
      <c r="HK71">
        <f t="shared" ref="HK71:HK101" si="219">IF(IFERROR(AE71/AE67-1,"")=-1,"",IFERROR(AE71/AE67-1,""))</f>
        <v>5.595818050588397E-3</v>
      </c>
      <c r="HL71">
        <f t="shared" ref="HL71:HL101" si="220">IF(IFERROR(AF71/AF67-1,"")=-1,"",IFERROR(AF71/AF67-1,""))</f>
        <v>1.320559295701873E-2</v>
      </c>
      <c r="HM71" t="str">
        <f t="shared" ref="HM71:HM101" si="221">IF(IFERROR(AG71/AG67-1,"")=-1,"",IFERROR(AG71/AG67-1,""))</f>
        <v/>
      </c>
      <c r="HN71">
        <f t="shared" ref="HN71:HN101" si="222">IF(IFERROR(AH71/AH67-1,"")=-1,"",IFERROR(AH71/AH67-1,""))</f>
        <v>6.1381452665397074E-2</v>
      </c>
      <c r="HO71">
        <f t="shared" ref="HO71:HO101" si="223">IF(IFERROR(AI71/AI67-1,"")=-1,"",IFERROR(AI71/AI67-1,""))</f>
        <v>-1.7436228608328941E-2</v>
      </c>
      <c r="HP71">
        <f t="shared" ref="HP71:HP101" si="224">IF(IFERROR(AJ71/AJ67-1,"")=-1,"",IFERROR(AJ71/AJ67-1,""))</f>
        <v>2.3037273396683933E-2</v>
      </c>
      <c r="HQ71">
        <f t="shared" ref="HQ71:HQ101" si="225">IF(IFERROR(AK71/AK67-1,"")=-1,"",IFERROR(AK71/AK67-1,""))</f>
        <v>2.0172910662823229E-2</v>
      </c>
      <c r="HR71">
        <f t="shared" ref="HR71:HR101" si="226">IF(IFERROR(AL71/AL67-1,"")=-1,"",IFERROR(AL71/AL67-1,""))</f>
        <v>9.3743416894886966E-3</v>
      </c>
      <c r="HS71">
        <f t="shared" ref="HS71:HS101" si="227">IF(IFERROR(AM71/AM67-1,"")=-1,"",IFERROR(AM71/AM67-1,""))</f>
        <v>1.5081945413516706E-2</v>
      </c>
      <c r="HT71">
        <f t="shared" ref="HT71:HT101" si="228">IF(IFERROR(AN71/AN67-1,"")=-1,"",IFERROR(AN71/AN67-1,""))</f>
        <v>4.3379415662126553E-2</v>
      </c>
      <c r="HU71" t="str">
        <f t="shared" ref="HU71:HU101" si="229">IF(IFERROR(AO71/AO67-1,"")=-1,"",IFERROR(AO71/AO67-1,""))</f>
        <v/>
      </c>
      <c r="HV71" t="str">
        <f t="shared" ref="HV71:HV101" si="230">IF(IFERROR(AP71/AP67-1,"")=-1,"",IFERROR(AP71/AP67-1,""))</f>
        <v/>
      </c>
      <c r="HW71">
        <f t="shared" ref="HW71:HW101" si="231">IF(IFERROR(AQ71/AQ67-1,"")=-1,"",IFERROR(AQ71/AQ67-1,""))</f>
        <v>-9.2923090723218138E-4</v>
      </c>
      <c r="HX71">
        <f t="shared" ref="HX71:HX101" si="232">IF(IFERROR(AR71/AR67-1,"")=-1,"",IFERROR(AR71/AR67-1,""))</f>
        <v>1.696618649837256E-2</v>
      </c>
      <c r="HY71">
        <f t="shared" ref="HY71:HY101" si="233">IF(IFERROR(AS71/AS67-1,"")=-1,"",IFERROR(AS71/AS67-1,""))</f>
        <v>-1.1514104778331813E-3</v>
      </c>
      <c r="HZ71">
        <f t="shared" ref="HZ71:HZ101" si="234">IF(IFERROR(AT71/AT67-1,"")=-1,"",IFERROR(AT71/AT67-1,""))</f>
        <v>1.0774410774412102E-2</v>
      </c>
      <c r="IA71">
        <f t="shared" ref="IA71:IA101" si="235">IF(IFERROR(AU71/AU67-1,"")=-1,"",IFERROR(AU71/AU67-1,""))</f>
        <v>1.8443178736107457E-2</v>
      </c>
      <c r="IB71">
        <f t="shared" ref="IB71:IB101" si="236">IF(IFERROR(AV71/AV67-1,"")=-1,"",IFERROR(AV71/AV67-1,""))</f>
        <v>1.2430986010909306E-2</v>
      </c>
      <c r="IC71">
        <f t="shared" ref="IC71:IC101" si="237">IF(IFERROR(AW71/AW67-1,"")=-1,"",IFERROR(AW71/AW67-1,""))</f>
        <v>2.2200132538106487E-2</v>
      </c>
      <c r="ID71">
        <f t="shared" ref="ID71:ID101" si="238">IF(IFERROR(AX71/AX67-1,"")=-1,"",IFERROR(AX71/AX67-1,""))</f>
        <v>8.2946250829503132E-3</v>
      </c>
      <c r="IE71">
        <f t="shared" ref="IE71:IE101" si="239">IF(IFERROR(AY71/AY67-1,"")=-1,"",IFERROR(AY71/AY67-1,""))</f>
        <v>7.8418319566477823E-3</v>
      </c>
      <c r="IF71">
        <f t="shared" ref="IF71:IF101" si="240">IF(IFERROR(AZ71/AZ67-1,"")=-1,"",IFERROR(AZ71/AZ67-1,""))</f>
        <v>2.3458881793232411E-3</v>
      </c>
      <c r="IG71">
        <f t="shared" ref="IG71:IG101" si="241">IF(IFERROR(BA71/BA67-1,"")=-1,"",IFERROR(BA71/BA67-1,""))</f>
        <v>3.0554403428727506E-2</v>
      </c>
      <c r="IH71">
        <f t="shared" ref="IH71:IH101" si="242">IF(IFERROR(BB71/BB67-1,"")=-1,"",IFERROR(BB71/BB67-1,""))</f>
        <v>7.8408748011162821E-3</v>
      </c>
      <c r="II71">
        <f t="shared" ref="II71:II101" si="243">IF(IFERROR(BC71/BC67-1,"")=-1,"",IFERROR(BC71/BC67-1,""))</f>
        <v>0.30299418599728467</v>
      </c>
      <c r="IJ71">
        <f t="shared" ref="IJ71:IJ101" si="244">IF(IFERROR(BD71/BD67-1,"")=-1,"",IFERROR(BD71/BD67-1,""))</f>
        <v>9.1877828993633948E-3</v>
      </c>
      <c r="IK71">
        <f t="shared" ref="IK71:IK101" si="245">IF(IFERROR(BE71/BE67-1,"")=-1,"",IFERROR(BE71/BE67-1,""))</f>
        <v>1.6291497516943032E-2</v>
      </c>
      <c r="IL71">
        <f t="shared" ref="IL71:IL101" si="246">IF(IFERROR(BF71/BF67-1,"")=-1,"",IFERROR(BF71/BF67-1,""))</f>
        <v>3.1388604571826129E-2</v>
      </c>
      <c r="IM71">
        <f t="shared" ref="IM71:IM101" si="247">IF(IFERROR(BG71/BG67-1,"")=-1,"",IFERROR(BG71/BG67-1,""))</f>
        <v>6.9992649422931708E-2</v>
      </c>
      <c r="IN71">
        <f t="shared" ref="IN71:IN101" si="248">IF(IFERROR(BH71/BH67-1,"")=-1,"",IFERROR(BH71/BH67-1,""))</f>
        <v>8.5206823977012736E-2</v>
      </c>
      <c r="IO71">
        <f t="shared" ref="IO71:IO101" si="249">IF(IFERROR(BI71/BI67-1,"")=-1,"",IFERROR(BI71/BI67-1,""))</f>
        <v>2.8418061256709315E-2</v>
      </c>
      <c r="IP71">
        <f t="shared" ref="IP71:IP101" si="250">IF(IFERROR(BJ71/BJ67-1,"")=-1,"",IFERROR(BJ71/BJ67-1,""))</f>
        <v>7.705081368316824E-3</v>
      </c>
      <c r="IQ71">
        <f t="shared" ref="IQ71:IQ101" si="251">IF(IFERROR(BK71/BK67-1,"")=-1,"",IFERROR(BK71/BK67-1,""))</f>
        <v>8.8639532567582613E-3</v>
      </c>
      <c r="IR71">
        <f t="shared" ref="IR71:IR101" si="252">IF(IFERROR(BL71/BL67-1,"")=-1,"",IFERROR(BL71/BL67-1,""))</f>
        <v>3.5162060829270425E-2</v>
      </c>
      <c r="IS71">
        <f t="shared" ref="IS71:IS101" si="253">IF(IFERROR(BM71/BM67-1,"")=-1,"",IFERROR(BM71/BM67-1,""))</f>
        <v>8.4960307920994849E-2</v>
      </c>
      <c r="IT71">
        <f t="shared" ref="IT71:IT101" si="254">IF(IFERROR(BN71/BN67-1,"")=-1,"",IFERROR(BN71/BN67-1,""))</f>
        <v>6.586046298471615E-2</v>
      </c>
      <c r="IU71">
        <f t="shared" ref="IU71:IU101" si="255">IF(IFERROR(BO71/BO67-1,"")=-1,"",IFERROR(BO71/BO67-1,""))</f>
        <v>1.4266729045807391E-2</v>
      </c>
      <c r="IV71">
        <f t="shared" ref="IV71:IV101" si="256">IF(IFERROR(BP71/BP67-1,"")=-1,"",IFERROR(BP71/BP67-1,""))</f>
        <v>0.12569090609719313</v>
      </c>
      <c r="IW71">
        <f t="shared" ref="IW71:IW101" si="257">IF(IFERROR(BQ71/BQ67-1,"")=-1,"",IFERROR(BQ71/BQ67-1,""))</f>
        <v>1.2834218778271067E-2</v>
      </c>
      <c r="IX71">
        <f t="shared" ref="IX71:IX101" si="258">IF(IFERROR(BR71/BR67-1,"")=-1,"",IFERROR(BR71/BR67-1,""))</f>
        <v>8.5822671953661445E-3</v>
      </c>
      <c r="IY71" t="str">
        <f t="shared" ref="IY71:IY101" si="259">IF(IFERROR(BS71/BS67-1,"")=-1,"",IFERROR(BS71/BS67-1,""))</f>
        <v/>
      </c>
      <c r="IZ71">
        <f t="shared" ref="IZ71:IZ101" si="260">IF(IFERROR(BT71/BT67-1,"")=-1,"",IFERROR(BT71/BT67-1,""))</f>
        <v>4.1292783837515667E-2</v>
      </c>
      <c r="JA71">
        <f t="shared" ref="JA71:JA101" si="261">IF(IFERROR(BU71/BU67-1,"")=-1,"",IFERROR(BU71/BU67-1,""))</f>
        <v>8.6147624305608073E-2</v>
      </c>
      <c r="JB71">
        <f t="shared" ref="JB71:JB101" si="262">IF(IFERROR(BV71/BV67-1,"")=-1,"",IFERROR(BV71/BV67-1,""))</f>
        <v>2.428155997526793E-2</v>
      </c>
      <c r="JC71">
        <f t="shared" ref="JC71:JC101" si="263">IF(IFERROR(BW71/BW67-1,"")=-1,"",IFERROR(BW71/BW67-1,""))</f>
        <v>1.6000000000005121E-2</v>
      </c>
      <c r="JD71">
        <f t="shared" ref="JD71:JD101" si="264">IF(IFERROR(BX71/BX67-1,"")=-1,"",IFERROR(BX71/BX67-1,""))</f>
        <v>0.10774141555519123</v>
      </c>
      <c r="JE71">
        <f t="shared" ref="JE71:JE101" si="265">IF(IFERROR(BY71/BY67-1,"")=-1,"",IFERROR(BY71/BY67-1,""))</f>
        <v>3.9336763865070346E-2</v>
      </c>
      <c r="JF71">
        <f t="shared" ref="JF71:JF101" si="266">IF(IFERROR(BZ71/BZ67-1,"")=-1,"",IFERROR(BZ71/BZ67-1,""))</f>
        <v>2.0804710500491153E-2</v>
      </c>
      <c r="JG71">
        <f t="shared" ref="JG71:JG101" si="267">IF(IFERROR(CA71/CA67-1,"")=-1,"",IFERROR(CA71/CA67-1,""))</f>
        <v>1.7396854537618411E-2</v>
      </c>
      <c r="JH71">
        <f t="shared" ref="JH71:JH101" si="268">IF(IFERROR(CB71/CB67-1,"")=-1,"",IFERROR(CB71/CB67-1,""))</f>
        <v>2.2279792746109361E-2</v>
      </c>
      <c r="JI71">
        <f t="shared" ref="JI71:JI101" si="269">IF(IFERROR(CC71/CC67-1,"")=-1,"",IFERROR(CC71/CC67-1,""))</f>
        <v>4.2915678240238009E-2</v>
      </c>
      <c r="JJ71">
        <f t="shared" ref="JJ71:JJ101" si="270">IF(IFERROR(CD71/CD67-1,"")=-1,"",IFERROR(CD71/CD67-1,""))</f>
        <v>8.6978587941861418E-2</v>
      </c>
      <c r="JK71">
        <f t="shared" ref="JK71:JK101" si="271">IF(IFERROR(CE71/CE67-1,"")=-1,"",IFERROR(CE71/CE67-1,""))</f>
        <v>3.2113037893373164E-3</v>
      </c>
      <c r="JL71">
        <f t="shared" ref="JL71:JL101" si="272">IF(IFERROR(CF71/CF67-1,"")=-1,"",IFERROR(CF71/CF67-1,""))</f>
        <v>2.4038461538418154E-3</v>
      </c>
      <c r="JM71">
        <f t="shared" ref="JM71:JM101" si="273">IF(IFERROR(CG71/CG67-1,"")=-1,"",IFERROR(CG71/CG67-1,""))</f>
        <v>4.0760869565232838E-3</v>
      </c>
      <c r="JN71">
        <f t="shared" ref="JN71:JN101" si="274">IF(IFERROR(CH71/CH67-1,"")=-1,"",IFERROR(CH71/CH67-1,""))</f>
        <v>3.6335756685520915E-2</v>
      </c>
      <c r="JO71">
        <f t="shared" ref="JO71:JO101" si="275">IF(IFERROR(CI71/CI67-1,"")=-1,"",IFERROR(CI71/CI67-1,""))</f>
        <v>7.5436985429558456E-2</v>
      </c>
      <c r="JP71">
        <f t="shared" ref="JP71:JP101" si="276">IF(IFERROR(CJ71/CJ67-1,"")=-1,"",IFERROR(CJ71/CJ67-1,""))</f>
        <v>0.10787077660561017</v>
      </c>
      <c r="JQ71">
        <f t="shared" ref="JQ71:JQ101" si="277">IF(IFERROR(CK71/CK67-1,"")=-1,"",IFERROR(CK71/CK67-1,""))</f>
        <v>6.3880463121162023E-3</v>
      </c>
      <c r="JR71">
        <f t="shared" ref="JR71:JR101" si="278">IF(IFERROR(CL71/CL67-1,"")=-1,"",IFERROR(CL71/CL67-1,""))</f>
        <v>1.9218029803289349E-2</v>
      </c>
      <c r="JS71">
        <f t="shared" ref="JS71:JS101" si="279">IF(IFERROR(CM71/CM67-1,"")=-1,"",IFERROR(CM71/CM67-1,""))</f>
        <v>1.8946695875280417E-2</v>
      </c>
      <c r="JT71">
        <f t="shared" ref="JT71:JT101" si="280">IF(IFERROR(CN71/CN67-1,"")=-1,"",IFERROR(CN71/CN67-1,""))</f>
        <v>2.4702756126870007E-2</v>
      </c>
      <c r="JU71">
        <f t="shared" ref="JU71:JU101" si="281">IF(IFERROR(CO71/CO67-1,"")=-1,"",IFERROR(CO71/CO67-1,""))</f>
        <v>3.8793050185158773E-2</v>
      </c>
      <c r="JV71">
        <f t="shared" ref="JV71:JV101" si="282">IF(IFERROR(CP71/CP67-1,"")=-1,"",IFERROR(CP71/CP67-1,""))</f>
        <v>9.9915699386259327E-3</v>
      </c>
      <c r="JW71">
        <f t="shared" ref="JW71:JW101" si="283">IF(IFERROR(CQ71/CQ67-1,"")=-1,"",IFERROR(CQ71/CQ67-1,""))</f>
        <v>3.0952145490602101E-2</v>
      </c>
      <c r="JX71">
        <f t="shared" ref="JX71:JX101" si="284">IF(IFERROR(CR71/CR67-1,"")=-1,"",IFERROR(CR71/CR67-1,""))</f>
        <v>4.0020172512911234E-2</v>
      </c>
      <c r="JY71">
        <f t="shared" ref="JY71:JY101" si="285">IF(IFERROR(CS71/CS67-1,"")=-1,"",IFERROR(CS71/CS67-1,""))</f>
        <v>4.1359444251149791E-2</v>
      </c>
      <c r="JZ71">
        <f t="shared" ref="JZ71:JZ101" si="286">IF(IFERROR(CT71/CT67-1,"")=-1,"",IFERROR(CT71/CT67-1,""))</f>
        <v>0.11844020283485857</v>
      </c>
      <c r="KA71">
        <f t="shared" ref="KA71:KA101" si="287">IF(IFERROR(CU71/CU67-1,"")=-1,"",IFERROR(CU71/CU67-1,""))</f>
        <v>0.29656186799043871</v>
      </c>
      <c r="KB71">
        <f t="shared" ref="KB71:KB101" si="288">IF(IFERROR(CV71/CV67-1,"")=-1,"",IFERROR(CV71/CV67-1,""))</f>
        <v>3.4996550507422119E-2</v>
      </c>
      <c r="KC71">
        <f t="shared" ref="KC71:KC101" si="289">IF(IFERROR(CW71/CW67-1,"")=-1,"",IFERROR(CW71/CW67-1,""))</f>
        <v>1.7099408991292808E-2</v>
      </c>
      <c r="KD71">
        <f t="shared" ref="KD71:KD101" si="290">IF(IFERROR(CX71/CX67-1,"")=-1,"",IFERROR(CX71/CX67-1,""))</f>
        <v>8.7642713230359881E-2</v>
      </c>
      <c r="KE71">
        <f t="shared" ref="KE71:KE101" si="291">IF(IFERROR(CY71/CY67-1,"")=-1,"",IFERROR(CY71/CY67-1,""))</f>
        <v>0.12760917838638375</v>
      </c>
      <c r="KF71">
        <f t="shared" ref="KF71:KF101" si="292">IF(IFERROR(CZ71/CZ67-1,"")=-1,"",IFERROR(CZ71/CZ67-1,""))</f>
        <v>3.9569391911553176E-2</v>
      </c>
      <c r="KG71">
        <f t="shared" ref="KG71:KG101" si="293">IF(IFERROR(DA71/DA67-1,"")=-1,"",IFERROR(DA71/DA67-1,""))</f>
        <v>4.1577141054994549E-2</v>
      </c>
      <c r="KH71">
        <f t="shared" ref="KH71:KH101" si="294">IF(IFERROR(DB71/DB67-1,"")=-1,"",IFERROR(DB71/DB67-1,""))</f>
        <v>1.3996426444320198E-2</v>
      </c>
      <c r="KI71">
        <f t="shared" ref="KI71:KI101" si="295">IF(IFERROR(DC71/DC67-1,"")=-1,"",IFERROR(DC71/DC67-1,""))</f>
        <v>1.3514183497819188E-2</v>
      </c>
      <c r="KJ71">
        <f t="shared" ref="KJ71:KJ101" si="296">IF(IFERROR(DD71/DD67-1,"")=-1,"",IFERROR(DD71/DD67-1,""))</f>
        <v>6.281323087206081E-3</v>
      </c>
      <c r="KK71">
        <f t="shared" ref="KK71:KK101" si="297">IF(IFERROR(DE71/DE67-1,"")=-1,"",IFERROR(DE71/DE67-1,""))</f>
        <v>2.7384732575884252E-2</v>
      </c>
      <c r="KL71">
        <f t="shared" ref="KL71:KL101" si="298">IF(IFERROR(DF71/DF67-1,"")=-1,"",IFERROR(DF71/DF67-1,""))</f>
        <v>5.0489596083230559E-2</v>
      </c>
      <c r="KM71">
        <f t="shared" ref="KM71:KM101" si="299">IF(IFERROR(DG71/DG67-1,"")=-1,"",IFERROR(DG71/DG67-1,""))</f>
        <v>6.0979415972238771E-2</v>
      </c>
      <c r="KN71">
        <f t="shared" ref="KN71:KN101" si="300">IF(IFERROR(DH71/DH67-1,"")=-1,"",IFERROR(DH71/DH67-1,""))</f>
        <v>1.0951938409916817E-2</v>
      </c>
      <c r="KO71">
        <f t="shared" ref="KO71:KO101" si="301">IF(IFERROR(DI71/DI67-1,"")=-1,"",IFERROR(DI71/DI67-1,""))</f>
        <v>7.1125162783105766E-2</v>
      </c>
      <c r="KP71">
        <f t="shared" ref="KP71:KP101" si="302">IF(IFERROR(DJ71/DJ67-1,"")=-1,"",IFERROR(DJ71/DJ67-1,""))</f>
        <v>3.4426229508194739E-2</v>
      </c>
      <c r="KQ71">
        <f t="shared" ref="KQ71:KQ101" si="303">IF(IFERROR(DK71/DK67-1,"")=-1,"",IFERROR(DK71/DK67-1,""))</f>
        <v>2.2265110493671969E-2</v>
      </c>
      <c r="KR71">
        <f t="shared" ref="KR71:KR101" si="304">IF(IFERROR(DL71/DL67-1,"")=-1,"",IFERROR(DL71/DL67-1,""))</f>
        <v>1.2824417148845191E-2</v>
      </c>
      <c r="KS71">
        <f t="shared" ref="KS71:KS101" si="305">IF(IFERROR(DM71/DM67-1,"")=-1,"",IFERROR(DM71/DM67-1,""))</f>
        <v>3.1321184510197941E-3</v>
      </c>
      <c r="KT71">
        <f t="shared" ref="KT71:KT101" si="306">IF(IFERROR(DN71/DN67-1,"")=-1,"",IFERROR(DN71/DN67-1,""))</f>
        <v>0.19931745320417371</v>
      </c>
      <c r="KU71">
        <f t="shared" ref="KU71:KU101" si="307">IF(IFERROR(DO71/DO67-1,"")=-1,"",IFERROR(DO71/DO67-1,""))</f>
        <v>3.8479073499644079E-2</v>
      </c>
      <c r="KV71">
        <f t="shared" ref="KV71:KV101" si="308">IF(IFERROR(DP71/DP67-1,"")=-1,"",IFERROR(DP71/DP67-1,""))</f>
        <v>6.3480991963363209E-2</v>
      </c>
      <c r="KW71" t="str">
        <f t="shared" ref="KW71:KW101" si="309">IF(IFERROR(DQ71/DQ67-1,"")=-1,"",IFERROR(DQ71/DQ67-1,""))</f>
        <v/>
      </c>
      <c r="KX71">
        <f t="shared" ref="KX71:KX101" si="310">IF(IFERROR(DR71/DR67-1,"")=-1,"",IFERROR(DR71/DR67-1,""))</f>
        <v>3.2706214180692195E-2</v>
      </c>
      <c r="KY71" t="str">
        <f t="shared" ref="KY71:KY101" si="311">IF(IFERROR(DS71/DS67-1,"")=-1,"",IFERROR(DS71/DS67-1,""))</f>
        <v/>
      </c>
      <c r="KZ71" t="str">
        <f t="shared" ref="KZ71:KZ101" si="312">IF(IFERROR(DT71/DT67-1,"")=-1,"",IFERROR(DT71/DT67-1,""))</f>
        <v/>
      </c>
      <c r="LA71">
        <f t="shared" ref="LA71:LA101" si="313">IF(IFERROR(DU71/DU67-1,"")=-1,"",IFERROR(DU71/DU67-1,""))</f>
        <v>1.7427412404328546E-2</v>
      </c>
      <c r="LB71">
        <f t="shared" ref="LB71:LB101" si="314">IF(IFERROR(DV71/DV67-1,"")=-1,"",IFERROR(DV71/DV67-1,""))</f>
        <v>3.1072691260050744E-2</v>
      </c>
      <c r="LC71">
        <f t="shared" ref="LC71:LC101" si="315">IF(IFERROR(DW71/DW67-1,"")=-1,"",IFERROR(DW71/DW67-1,""))</f>
        <v>2.810700982052694E-2</v>
      </c>
      <c r="LD71">
        <f t="shared" ref="LD71:LD101" si="316">IF(IFERROR(DX71/DX67-1,"")=-1,"",IFERROR(DX71/DX67-1,""))</f>
        <v>0.16522532645851684</v>
      </c>
      <c r="LE71">
        <f t="shared" ref="LE71:LE101" si="317">IF(IFERROR(DY71/DY67-1,"")=-1,"",IFERROR(DY71/DY67-1,""))</f>
        <v>1.2340425531911725E-2</v>
      </c>
      <c r="LF71">
        <f t="shared" ref="LF71:LF101" si="318">IF(IFERROR(DZ71/DZ67-1,"")=-1,"",IFERROR(DZ71/DZ67-1,""))</f>
        <v>2.0974507905776374E-2</v>
      </c>
      <c r="LG71">
        <f t="shared" ref="LG71:LG101" si="319">IF(IFERROR(EA71/EA67-1,"")=-1,"",IFERROR(EA71/EA67-1,""))</f>
        <v>1.5508885298868957E-2</v>
      </c>
      <c r="LH71">
        <f t="shared" ref="LH71:LH101" si="320">IF(IFERROR(EB71/EB67-1,"")=-1,"",IFERROR(EB71/EB67-1,""))</f>
        <v>4.5762602465628799E-2</v>
      </c>
      <c r="LI71">
        <f t="shared" ref="LI71:LI101" si="321">IF(IFERROR(EC71/EC67-1,"")=-1,"",IFERROR(EC71/EC67-1,""))</f>
        <v>1.8389710812064974E-2</v>
      </c>
      <c r="LJ71">
        <f t="shared" ref="LJ71:LJ101" si="322">IF(IFERROR(ED71/ED67-1,"")=-1,"",IFERROR(ED71/ED67-1,""))</f>
        <v>8.043758043757121E-3</v>
      </c>
      <c r="LK71">
        <f t="shared" ref="LK71:LK101" si="323">IF(IFERROR(EE71/EE67-1,"")=-1,"",IFERROR(EE71/EE67-1,""))</f>
        <v>5.8540497193259489E-2</v>
      </c>
      <c r="LL71">
        <f t="shared" ref="LL71:LL101" si="324">IF(IFERROR(EF71/EF67-1,"")=-1,"",IFERROR(EF71/EF67-1,""))</f>
        <v>3.3196907685311805E-2</v>
      </c>
      <c r="LM71">
        <f t="shared" ref="LM71:LM101" si="325">IF(IFERROR(EG71/EG67-1,"")=-1,"",IFERROR(EG71/EG67-1,""))</f>
        <v>3.4598472575792627E-2</v>
      </c>
      <c r="LN71">
        <f t="shared" ref="LN71:LN101" si="326">IF(IFERROR(EH71/EH67-1,"")=-1,"",IFERROR(EH71/EH67-1,""))</f>
        <v>2.8403828342085768E-2</v>
      </c>
      <c r="LO71">
        <f t="shared" ref="LO71:LO101" si="327">IF(IFERROR(EI71/EI67-1,"")=-1,"",IFERROR(EI71/EI67-1,""))</f>
        <v>1.8831877729265534E-2</v>
      </c>
      <c r="LP71">
        <f t="shared" ref="LP71:LP101" si="328">IF(IFERROR(EJ71/EJ67-1,"")=-1,"",IFERROR(EJ71/EJ67-1,""))</f>
        <v>1.4452061534428351E-2</v>
      </c>
      <c r="LQ71">
        <f t="shared" ref="LQ71:LQ101" si="329">IF(IFERROR(EK71/EK67-1,"")=-1,"",IFERROR(EK71/EK67-1,""))</f>
        <v>5.326726540721527E-3</v>
      </c>
      <c r="LR71">
        <f t="shared" ref="LR71:LR101" si="330">IF(IFERROR(EL71/EL67-1,"")=-1,"",IFERROR(EL71/EL67-1,""))</f>
        <v>7.0086338242711932E-3</v>
      </c>
      <c r="LS71">
        <f t="shared" ref="LS71:LS101" si="331">IF(IFERROR(EM71/EM67-1,"")=-1,"",IFERROR(EM71/EM67-1,""))</f>
        <v>4.1937043366947258E-2</v>
      </c>
      <c r="LT71">
        <f t="shared" ref="LT71:LT101" si="332">IF(IFERROR(EN71/EN67-1,"")=-1,"",IFERROR(EN71/EN67-1,""))</f>
        <v>-6.4959231315752097E-3</v>
      </c>
      <c r="LU71">
        <f t="shared" ref="LU71:LU101" si="333">IF(IFERROR(EO71/EO67-1,"")=-1,"",IFERROR(EO71/EO67-1,""))</f>
        <v>1.7472373439381572E-2</v>
      </c>
      <c r="LV71">
        <f t="shared" ref="LV71:LV101" si="334">IF(IFERROR(EP71/EP67-1,"")=-1,"",IFERROR(EP71/EP67-1,""))</f>
        <v>3.6534635557973205E-2</v>
      </c>
      <c r="LW71">
        <f t="shared" ref="LW71:LW101" si="335">IF(IFERROR(EQ71/EQ67-1,"")=-1,"",IFERROR(EQ71/EQ67-1,""))</f>
        <v>3.0453332879162298E-2</v>
      </c>
      <c r="LX71">
        <f t="shared" ref="LX71:LX101" si="336">IF(IFERROR(ER71/ER67-1,"")=-1,"",IFERROR(ER71/ER67-1,""))</f>
        <v>0.192859233245533</v>
      </c>
      <c r="LY71">
        <f t="shared" ref="LY71:LY101" si="337">IF(IFERROR(ES71/ES67-1,"")=-1,"",IFERROR(ES71/ES67-1,""))</f>
        <v>7.7341463580291592E-3</v>
      </c>
      <c r="LZ71">
        <f t="shared" ref="LZ71:LZ101" si="338">IF(IFERROR(ET71/ET67-1,"")=-1,"",IFERROR(ET71/ET67-1,""))</f>
        <v>2.2187004754351536E-2</v>
      </c>
      <c r="MA71">
        <f t="shared" ref="MA71:MA101" si="339">IF(IFERROR(EU71/EU67-1,"")=-1,"",IFERROR(EU71/EU67-1,""))</f>
        <v>9.6173521587932242E-3</v>
      </c>
      <c r="MB71">
        <f t="shared" ref="MB71:MB101" si="340">IF(IFERROR(EV71/EV67-1,"")=-1,"",IFERROR(EV71/EV67-1,""))</f>
        <v>1.3984387975420898E-2</v>
      </c>
      <c r="MC71">
        <f t="shared" ref="MC71:MC101" si="341">IF(IFERROR(EW71/EW67-1,"")=-1,"",IFERROR(EW71/EW67-1,""))</f>
        <v>4.5958973209294651E-3</v>
      </c>
      <c r="MD71">
        <f t="shared" ref="MD71:MD101" si="342">IF(IFERROR(EX71/EX67-1,"")=-1,"",IFERROR(EX71/EX67-1,""))</f>
        <v>5.2096569250319025E-2</v>
      </c>
      <c r="ME71">
        <f t="shared" ref="ME71:ME101" si="343">IF(IFERROR(EY71/EY67-1,"")=-1,"",IFERROR(EY71/EY67-1,""))</f>
        <v>3.2419567376431981</v>
      </c>
      <c r="MF71">
        <f t="shared" ref="MF71:MF101" si="344">IF(IFERROR(EZ71/EZ67-1,"")=-1,"",IFERROR(EZ71/EZ67-1,""))</f>
        <v>1.9974982130091634E-2</v>
      </c>
      <c r="MG71">
        <f t="shared" ref="MG71:MG101" si="345">IF(IFERROR(FA71/FA67-1,"")=-1,"",IFERROR(FA71/FA67-1,""))</f>
        <v>7.2642062097242333E-2</v>
      </c>
      <c r="MH71">
        <f t="shared" ref="MH71:MH101" si="346">IF(IFERROR(FB71/FB67-1,"")=-1,"",IFERROR(FB71/FB67-1,""))</f>
        <v>5.0696291660135007E-3</v>
      </c>
      <c r="MI71">
        <f t="shared" ref="MI71:MI101" si="347">IF(IFERROR(FC71/FC67-1,"")=-1,"",IFERROR(FC71/FC67-1,""))</f>
        <v>6.9692228527293842E-3</v>
      </c>
      <c r="MJ71">
        <f t="shared" ref="MJ71:MJ101" si="348">IF(IFERROR(FD71/FD67-1,"")=-1,"",IFERROR(FD71/FD67-1,""))</f>
        <v>2.4035420619858527E-2</v>
      </c>
      <c r="MK71">
        <f t="shared" ref="MK71:MK101" si="349">IF(IFERROR(FE71/FE67-1,"")=-1,"",IFERROR(FE71/FE67-1,""))</f>
        <v>0.34297721897103051</v>
      </c>
      <c r="ML71">
        <f t="shared" ref="ML71:ML101" si="350">IF(IFERROR(FF71/FF67-1,"")=-1,"",IFERROR(FF71/FF67-1,""))</f>
        <v>0.24341447149049444</v>
      </c>
      <c r="MM71">
        <f t="shared" ref="MM71:MM101" si="351">IF(IFERROR(FG71/FG67-1,"")=-1,"",IFERROR(FG71/FG67-1,""))</f>
        <v>1.7777496599498344E-2</v>
      </c>
      <c r="MN71">
        <f t="shared" ref="MN71:MN101" si="352">IF(IFERROR(FH71/FH67-1,"")=-1,"",IFERROR(FH71/FH67-1,""))</f>
        <v>0.24583311397736241</v>
      </c>
      <c r="MO71" t="str">
        <f t="shared" ref="MO71:MO101" si="353">IF(IFERROR(FI71/FI67-1,"")=-1,"",IFERROR(FI71/FI67-1,""))</f>
        <v/>
      </c>
      <c r="MP71">
        <f t="shared" ref="MP71:MP101" si="354">IF(IFERROR(FJ71/FJ67-1,"")=-1,"",IFERROR(FJ71/FJ67-1,""))</f>
        <v>5.9774765505335337E-2</v>
      </c>
      <c r="MQ71">
        <f t="shared" ref="MQ71:MQ101" si="355">IF(IFERROR(FK71/FK67-1,"")=-1,"",IFERROR(FK71/FK67-1,""))</f>
        <v>9.6882564288902628E-4</v>
      </c>
      <c r="MR71">
        <f t="shared" ref="MR71:MR101" si="356">IF(IFERROR(FL71/FL67-1,"")=-1,"",IFERROR(FL71/FL67-1,""))</f>
        <v>7.1151358344132554E-3</v>
      </c>
      <c r="MS71">
        <f t="shared" ref="MS71:MS101" si="357">IF(IFERROR(FM71/FM67-1,"")=-1,"",IFERROR(FM71/FM67-1,""))</f>
        <v>-1.5601237104870491E-2</v>
      </c>
      <c r="MT71">
        <f t="shared" ref="MT71:MT101" si="358">IF(IFERROR(FN71/FN67-1,"")=-1,"",IFERROR(FN71/FN67-1,""))</f>
        <v>0.10248542497699331</v>
      </c>
      <c r="MU71">
        <f t="shared" ref="MU71:MU101" si="359">IF(IFERROR(FO71/FO67-1,"")=-1,"",IFERROR(FO71/FO67-1,""))</f>
        <v>1.6943734015346212E-2</v>
      </c>
      <c r="MV71">
        <f t="shared" ref="MV71:MV101" si="360">IF(IFERROR(FP71/FP67-1,"")=-1,"",IFERROR(FP71/FP67-1,""))</f>
        <v>4.8864671476978483E-2</v>
      </c>
      <c r="MW71">
        <f t="shared" ref="MW71:MW101" si="361">IF(IFERROR(FQ71/FQ67-1,"")=-1,"",IFERROR(FQ71/FQ67-1,""))</f>
        <v>0.1149597610851909</v>
      </c>
      <c r="MX71" t="str">
        <f t="shared" ref="MX71:MX101" si="362">IF(IFERROR(FR71/FR67-1,"")=-1,"",IFERROR(FR71/FR67-1,""))</f>
        <v/>
      </c>
      <c r="MY71">
        <f t="shared" ref="MY71:MY101" si="363">IF(IFERROR(FS71/FS67-1,"")=-1,"",IFERROR(FS71/FS67-1,""))</f>
        <v>6.2801322133101189E-2</v>
      </c>
      <c r="MZ71">
        <f t="shared" ref="MZ71:MZ101" si="364">IF(IFERROR(FT71/FT67-1,"")=-1,"",IFERROR(FT71/FT67-1,""))</f>
        <v>0.13783189582275868</v>
      </c>
      <c r="NA71">
        <f t="shared" ref="NA71:NA101" si="365">IF(IFERROR(FU71/FU67-1,"")=-1,"",IFERROR(FU71/FU67-1,""))</f>
        <v>2.017327515335654E-2</v>
      </c>
      <c r="NB71">
        <f t="shared" ref="NB71:NB101" si="366">IF(IFERROR(FV71/FV67-1,"")=-1,"",IFERROR(FV71/FV67-1,""))</f>
        <v>2.5793650793650036E-2</v>
      </c>
      <c r="NC71">
        <f t="shared" ref="NC71:NC101" si="367">IF(IFERROR(FW71/FW67-1,"")=-1,"",IFERROR(FW71/FW67-1,""))</f>
        <v>1.9019913727536863E-2</v>
      </c>
      <c r="ND71">
        <f t="shared" ref="ND71:ND101" si="368">IF(IFERROR(FX71/FX67-1,"")=-1,"",IFERROR(FX71/FX67-1,""))</f>
        <v>5.7811065676377504E-2</v>
      </c>
      <c r="NE71">
        <f t="shared" ref="NE71:NE101" si="369">IF(IFERROR(FY71/FY67-1,"")=-1,"",IFERROR(FY71/FY67-1,""))</f>
        <v>0.12492493484622291</v>
      </c>
      <c r="NF71">
        <f t="shared" ref="NF71:NF101" si="370">IF(IFERROR(FZ71/FZ67-1,"")=-1,"",IFERROR(FZ71/FZ67-1,""))</f>
        <v>3.2876712328766322E-2</v>
      </c>
      <c r="NG71" t="str">
        <f t="shared" ref="NG71:NG101" si="371">IF(IFERROR(GA71/GA67-1,"")=-1,"",IFERROR(GA71/GA67-1,""))</f>
        <v/>
      </c>
      <c r="NH71">
        <f t="shared" ref="NH71:NH101" si="372">IF(IFERROR(GB71/GB67-1,"")=-1,"",IFERROR(GB71/GB67-1,""))</f>
        <v>3.3401847843760324E-2</v>
      </c>
      <c r="NI71">
        <f t="shared" ref="NI71:NI101" si="373">IF(IFERROR(GC71/GC67-1,"")=-1,"",IFERROR(GC71/GC67-1,""))</f>
        <v>2.2421680103328345E-3</v>
      </c>
      <c r="NJ71" t="str">
        <f t="shared" ref="NJ71:NJ101" si="374">IF(IFERROR(GD71/GD67-1,"")=-1,"",IFERROR(GD71/GD67-1,""))</f>
        <v/>
      </c>
      <c r="NK71">
        <f t="shared" ref="NK71:NK101" si="375">IF(IFERROR(GE71/GE67-1,"")=-1,"",IFERROR(GE71/GE67-1,""))</f>
        <v>6.6924466008790429E-2</v>
      </c>
      <c r="NL71">
        <f t="shared" ref="NL71:NL101" si="376">IF(IFERROR(GF71/GF67-1,"")=-1,"",IFERROR(GF71/GF67-1,""))</f>
        <v>4.9477735019265445E-3</v>
      </c>
    </row>
    <row r="72" spans="1:376" x14ac:dyDescent="0.4">
      <c r="A72" s="1" t="s">
        <v>70</v>
      </c>
      <c r="B72" s="3">
        <v>114.32712387708401</v>
      </c>
      <c r="C72" s="4">
        <v>142.11015684259499</v>
      </c>
      <c r="D72" s="3">
        <v>277.35946233910499</v>
      </c>
      <c r="E72" s="4">
        <v>105.303274023114</v>
      </c>
      <c r="F72" s="3">
        <v>112.42354740061199</v>
      </c>
      <c r="G72" s="4">
        <v>121.22645523835099</v>
      </c>
      <c r="H72" s="3">
        <v>101.03763602482501</v>
      </c>
      <c r="I72" s="4">
        <v>115.920915712799</v>
      </c>
      <c r="J72" s="3">
        <v>113.962846902998</v>
      </c>
      <c r="K72" s="4">
        <v>149.26666666666699</v>
      </c>
      <c r="L72" s="3">
        <v>110.729360843229</v>
      </c>
      <c r="M72" s="4">
        <v>115.992258183103</v>
      </c>
      <c r="N72" s="3">
        <v>162.38824136980699</v>
      </c>
      <c r="O72" s="4">
        <v>125.24192608138</v>
      </c>
      <c r="P72" s="3">
        <v>459.02149742651102</v>
      </c>
      <c r="Q72" s="4">
        <v>113.213234766382</v>
      </c>
      <c r="R72" s="3">
        <v>105.375313758703</v>
      </c>
      <c r="S72" s="4">
        <v>109.277245411726</v>
      </c>
      <c r="T72" s="3">
        <v>161.66931481148299</v>
      </c>
      <c r="U72" s="4">
        <v>143.17836959508699</v>
      </c>
      <c r="V72" s="3">
        <v>101.95714518048</v>
      </c>
      <c r="W72" s="4">
        <v>141.784801567747</v>
      </c>
      <c r="X72" s="3">
        <v>155.80618102667501</v>
      </c>
      <c r="Y72" s="4">
        <v>98.411087204080104</v>
      </c>
      <c r="Z72" s="3">
        <v>107.624256552633</v>
      </c>
      <c r="AA72" s="4">
        <v>111.30932240455201</v>
      </c>
      <c r="AB72" s="3">
        <v>188.04839297227599</v>
      </c>
      <c r="AC72" s="4">
        <v>108.17011444779</v>
      </c>
      <c r="AD72" s="3">
        <v>124.98643343583601</v>
      </c>
      <c r="AE72" s="4">
        <v>114.93006027627899</v>
      </c>
      <c r="AF72" s="3">
        <v>112.106468231254</v>
      </c>
      <c r="AG72" s="4"/>
      <c r="AH72" s="3">
        <v>147.252290744352</v>
      </c>
      <c r="AI72" s="4">
        <v>115.741847053538</v>
      </c>
      <c r="AJ72" s="3">
        <v>125.590195656848</v>
      </c>
      <c r="AK72" s="4">
        <v>128.001802207704</v>
      </c>
      <c r="AL72" s="3">
        <v>136.118318629995</v>
      </c>
      <c r="AM72" s="4">
        <v>118.982705093525</v>
      </c>
      <c r="AN72" s="3">
        <v>132.32929116178499</v>
      </c>
      <c r="AO72" s="4"/>
      <c r="AP72" s="3"/>
      <c r="AQ72" s="4">
        <v>120.949746749488</v>
      </c>
      <c r="AR72" s="3">
        <v>123.470676901362</v>
      </c>
      <c r="AS72" s="4">
        <v>112.394933684414</v>
      </c>
      <c r="AT72" s="3">
        <v>106.836077308518</v>
      </c>
      <c r="AU72" s="4">
        <v>109.716451636416</v>
      </c>
      <c r="AV72" s="3">
        <v>100.124610151637</v>
      </c>
      <c r="AW72" s="4">
        <v>111.05536642178799</v>
      </c>
      <c r="AX72" s="3">
        <v>109.097402017677</v>
      </c>
      <c r="AY72" s="4">
        <v>115.81000433161</v>
      </c>
      <c r="AZ72" s="3">
        <v>102.822176935505</v>
      </c>
      <c r="BA72" s="4">
        <v>125.43202540649899</v>
      </c>
      <c r="BB72" s="3">
        <v>123.992558829597</v>
      </c>
      <c r="BC72" s="4">
        <v>238.527280313121</v>
      </c>
      <c r="BD72" s="3">
        <v>109.981288290172</v>
      </c>
      <c r="BE72" s="4">
        <v>120.907185628742</v>
      </c>
      <c r="BF72" s="3">
        <v>116.250714421795</v>
      </c>
      <c r="BG72" s="4">
        <v>156.37976628386301</v>
      </c>
      <c r="BH72" s="3">
        <v>251.12559580001201</v>
      </c>
      <c r="BI72" s="4">
        <v>124.980872226473</v>
      </c>
      <c r="BJ72" s="3">
        <v>109.984460633257</v>
      </c>
      <c r="BK72" s="4">
        <v>106.913723627021</v>
      </c>
      <c r="BL72" s="3">
        <v>114.72921272686899</v>
      </c>
      <c r="BM72" s="4">
        <v>152.47893371617999</v>
      </c>
      <c r="BN72" s="3">
        <v>123.0442</v>
      </c>
      <c r="BO72" s="4">
        <v>110.004698644922</v>
      </c>
      <c r="BP72" s="3">
        <v>243.62124890569299</v>
      </c>
      <c r="BQ72" s="4">
        <v>100.551276774016</v>
      </c>
      <c r="BR72" s="3">
        <v>106.803990988091</v>
      </c>
      <c r="BS72" s="4"/>
      <c r="BT72" s="3">
        <v>134.04310285069801</v>
      </c>
      <c r="BU72" s="4">
        <v>221.57489589400001</v>
      </c>
      <c r="BV72" s="3">
        <v>113.173026227875</v>
      </c>
      <c r="BW72" s="4">
        <v>112.75386926141201</v>
      </c>
      <c r="BX72" s="3">
        <v>161.50493325111401</v>
      </c>
      <c r="BY72" s="4">
        <v>138.66646484522801</v>
      </c>
      <c r="BZ72" s="3">
        <v>114.528340776365</v>
      </c>
      <c r="CA72" s="4">
        <v>122.196195524267</v>
      </c>
      <c r="CB72" s="3">
        <v>160.89025930098899</v>
      </c>
      <c r="CC72" s="4">
        <v>142.820543500486</v>
      </c>
      <c r="CD72" s="3">
        <v>335.89036690682502</v>
      </c>
      <c r="CE72" s="4">
        <v>119.695011346055</v>
      </c>
      <c r="CF72" s="3">
        <v>105.498209395408</v>
      </c>
      <c r="CG72" s="4">
        <v>103.919845315521</v>
      </c>
      <c r="CH72" s="3">
        <v>119.226955924229</v>
      </c>
      <c r="CI72" s="4">
        <v>169.58481319370699</v>
      </c>
      <c r="CJ72" s="3">
        <v>173.14623312981601</v>
      </c>
      <c r="CK72" s="4">
        <v>102.568841469604</v>
      </c>
      <c r="CL72" s="3">
        <v>113.35723492771599</v>
      </c>
      <c r="CM72" s="4">
        <v>113.44088393082799</v>
      </c>
      <c r="CN72" s="3">
        <v>124.615135036224</v>
      </c>
      <c r="CO72" s="4">
        <v>150.72886616206</v>
      </c>
      <c r="CP72" s="3">
        <v>129.080136622987</v>
      </c>
      <c r="CQ72" s="4">
        <v>110.57885561000499</v>
      </c>
      <c r="CR72" s="3">
        <v>118.948203243698</v>
      </c>
      <c r="CS72" s="4">
        <v>142.29325478705701</v>
      </c>
      <c r="CT72" s="3">
        <v>185.383661600984</v>
      </c>
      <c r="CU72" s="4">
        <v>228.230492466377</v>
      </c>
      <c r="CV72" s="3">
        <v>112.91314841643</v>
      </c>
      <c r="CW72" s="4">
        <v>111.624351624352</v>
      </c>
      <c r="CX72" s="3">
        <v>161.450940917179</v>
      </c>
      <c r="CY72" s="4">
        <v>323.065272355361</v>
      </c>
      <c r="CZ72" s="3">
        <v>119.646725545742</v>
      </c>
      <c r="DA72" s="4">
        <v>136.021491529115</v>
      </c>
      <c r="DB72" s="3">
        <v>112.256245610582</v>
      </c>
      <c r="DC72" s="4">
        <v>110.29371351980799</v>
      </c>
      <c r="DD72" s="3">
        <v>106.46135854205301</v>
      </c>
      <c r="DE72" s="4">
        <v>128.72331220281899</v>
      </c>
      <c r="DF72" s="3">
        <v>126.150412421155</v>
      </c>
      <c r="DG72" s="4">
        <v>130.42082133915301</v>
      </c>
      <c r="DH72" s="3">
        <v>112.660233169131</v>
      </c>
      <c r="DI72" s="4">
        <v>153.11584940772499</v>
      </c>
      <c r="DJ72" s="3">
        <v>171.74590274956</v>
      </c>
      <c r="DK72" s="4">
        <v>113.69777222537</v>
      </c>
      <c r="DL72" s="3">
        <v>108.71441873771801</v>
      </c>
      <c r="DM72" s="4">
        <v>108.73875951118301</v>
      </c>
      <c r="DN72" s="3">
        <v>169.64078439103</v>
      </c>
      <c r="DO72" s="4">
        <v>144.246290256827</v>
      </c>
      <c r="DP72" s="3">
        <v>146.258347041787</v>
      </c>
      <c r="DQ72" s="4"/>
      <c r="DR72" s="3">
        <v>173.262314569208</v>
      </c>
      <c r="DS72" s="4"/>
      <c r="DT72" s="3"/>
      <c r="DU72" s="4">
        <v>110.891095664418</v>
      </c>
      <c r="DV72" s="3">
        <v>147.12459426256501</v>
      </c>
      <c r="DW72" s="4">
        <v>110.221254042925</v>
      </c>
      <c r="DX72" s="3">
        <v>219.572746259372</v>
      </c>
      <c r="DY72" s="4">
        <v>111.166666666667</v>
      </c>
      <c r="DZ72" s="3">
        <v>114.84933490181901</v>
      </c>
      <c r="EA72" s="4">
        <v>112.467084264241</v>
      </c>
      <c r="EB72" s="3">
        <v>157.409008725729</v>
      </c>
      <c r="EC72" s="4">
        <v>118.29976289735799</v>
      </c>
      <c r="ED72" s="3">
        <v>121.538988491431</v>
      </c>
      <c r="EE72" s="4">
        <v>144.381261846737</v>
      </c>
      <c r="EF72" s="3">
        <v>134.60317460317501</v>
      </c>
      <c r="EG72" s="4">
        <v>126.012705605091</v>
      </c>
      <c r="EH72" s="3">
        <v>120.22932933211101</v>
      </c>
      <c r="EI72" s="4">
        <v>109.31494792430701</v>
      </c>
      <c r="EJ72" s="3">
        <v>109.058402014083</v>
      </c>
      <c r="EK72" s="4">
        <v>115.848122897271</v>
      </c>
      <c r="EL72" s="3">
        <v>113.756019567162</v>
      </c>
      <c r="EM72" s="4">
        <v>168.63949718934199</v>
      </c>
      <c r="EN72" s="3">
        <v>118.299049370978</v>
      </c>
      <c r="EO72" s="4">
        <v>107.825558534986</v>
      </c>
      <c r="EP72" s="3">
        <v>138.647255080376</v>
      </c>
      <c r="EQ72" s="4">
        <v>124.282767838041</v>
      </c>
      <c r="ER72" s="3">
        <v>177.65176607753199</v>
      </c>
      <c r="ES72" s="4">
        <v>113.192321846357</v>
      </c>
      <c r="ET72" s="3">
        <v>116.966412175515</v>
      </c>
      <c r="EU72" s="4">
        <v>109.629136870115</v>
      </c>
      <c r="EV72" s="3">
        <v>107.42594799805801</v>
      </c>
      <c r="EW72" s="4">
        <v>126.614475182467</v>
      </c>
      <c r="EX72" s="3">
        <v>146.547427063481</v>
      </c>
      <c r="EY72" s="4">
        <v>4943.9176133652199</v>
      </c>
      <c r="EZ72" s="3">
        <v>107.93808859120099</v>
      </c>
      <c r="FA72" s="4">
        <v>147.21787398187601</v>
      </c>
      <c r="FB72" s="3">
        <v>106.076314839726</v>
      </c>
      <c r="FC72" s="4">
        <v>107.11138974416799</v>
      </c>
      <c r="FD72" s="3">
        <v>107.679576299239</v>
      </c>
      <c r="FE72" s="4">
        <v>569.28062254723204</v>
      </c>
      <c r="FF72" s="3">
        <v>268.48981007830503</v>
      </c>
      <c r="FG72" s="4">
        <v>106.95076962919499</v>
      </c>
      <c r="FH72" s="3">
        <v>532.24133494107605</v>
      </c>
      <c r="FI72" s="4"/>
      <c r="FJ72" s="3">
        <v>175.31814462896699</v>
      </c>
      <c r="FK72" s="4">
        <v>111.223361187219</v>
      </c>
      <c r="FL72" s="3">
        <v>141.41416551283399</v>
      </c>
      <c r="FM72" s="4">
        <v>111.803182887738</v>
      </c>
      <c r="FN72" s="3">
        <v>122.162661637821</v>
      </c>
      <c r="FO72" s="4">
        <v>140.15905989524299</v>
      </c>
      <c r="FP72" s="3">
        <v>136.477340265338</v>
      </c>
      <c r="FQ72" s="4">
        <v>174.88228699551601</v>
      </c>
      <c r="FR72" s="3"/>
      <c r="FS72" s="4">
        <v>166.62802297788201</v>
      </c>
      <c r="FT72" s="3">
        <v>238.083708059495</v>
      </c>
      <c r="FU72" s="4">
        <v>112.93079293919899</v>
      </c>
      <c r="FV72" s="3">
        <v>115.33197706676501</v>
      </c>
      <c r="FW72" s="4">
        <v>112.681404504816</v>
      </c>
      <c r="FX72" s="3">
        <v>175.69923781793301</v>
      </c>
      <c r="FY72" s="4">
        <v>212.59762938512799</v>
      </c>
      <c r="FZ72" s="3">
        <v>112.397343376752</v>
      </c>
      <c r="GA72" s="4"/>
      <c r="GB72" s="3">
        <v>153.54963220614999</v>
      </c>
      <c r="GC72" s="4">
        <v>110.461890970629</v>
      </c>
      <c r="GD72" s="3"/>
      <c r="GE72" s="4">
        <v>181.08928433864901</v>
      </c>
      <c r="GF72" s="3">
        <v>104.70300589673499</v>
      </c>
      <c r="GG72" s="1" t="s">
        <v>70</v>
      </c>
      <c r="GH72">
        <f t="shared" si="190"/>
        <v>1.7251800751208357E-2</v>
      </c>
      <c r="GI72">
        <f t="shared" si="191"/>
        <v>4.2823284375339998E-2</v>
      </c>
      <c r="GJ72">
        <f t="shared" si="192"/>
        <v>0.25863228809207905</v>
      </c>
      <c r="GK72">
        <f t="shared" si="193"/>
        <v>6.623769871314078E-3</v>
      </c>
      <c r="GL72">
        <f t="shared" si="194"/>
        <v>2.5657632522916529E-2</v>
      </c>
      <c r="GM72">
        <f t="shared" si="195"/>
        <v>9.234796900074782E-3</v>
      </c>
      <c r="GN72">
        <f t="shared" si="196"/>
        <v>-1.5623936400799288E-2</v>
      </c>
      <c r="GO72">
        <f t="shared" si="197"/>
        <v>1.8281535648990266E-2</v>
      </c>
      <c r="GP72">
        <f t="shared" si="198"/>
        <v>2.1494716929722602E-2</v>
      </c>
      <c r="GQ72">
        <f t="shared" si="199"/>
        <v>0.13857106534452335</v>
      </c>
      <c r="GR72">
        <f t="shared" si="200"/>
        <v>1.0392496486806513E-2</v>
      </c>
      <c r="GS72">
        <f t="shared" si="201"/>
        <v>1.7320296290936454E-2</v>
      </c>
      <c r="GT72">
        <f t="shared" si="202"/>
        <v>5.8622259424060852E-2</v>
      </c>
      <c r="GU72">
        <f t="shared" si="203"/>
        <v>3.6472404477030151E-2</v>
      </c>
      <c r="GV72">
        <f t="shared" si="204"/>
        <v>5.3700858872961721E-2</v>
      </c>
      <c r="GW72">
        <f t="shared" si="205"/>
        <v>1.8959335938761201E-2</v>
      </c>
      <c r="GX72">
        <f t="shared" si="206"/>
        <v>6.5866375950043299E-3</v>
      </c>
      <c r="GY72">
        <f t="shared" si="207"/>
        <v>1.6129519436973272E-2</v>
      </c>
      <c r="GZ72">
        <f t="shared" si="208"/>
        <v>5.1744355034394784E-2</v>
      </c>
      <c r="HA72">
        <f t="shared" si="209"/>
        <v>3.1432899538664349E-2</v>
      </c>
      <c r="HB72">
        <f t="shared" si="210"/>
        <v>6.4479949406668347E-3</v>
      </c>
      <c r="HC72">
        <f t="shared" si="211"/>
        <v>3.3411293017041155E-2</v>
      </c>
      <c r="HD72">
        <f t="shared" si="212"/>
        <v>2.5681908173318613E-2</v>
      </c>
      <c r="HE72">
        <f t="shared" si="213"/>
        <v>-1.213931556047565E-2</v>
      </c>
      <c r="HF72">
        <f t="shared" si="214"/>
        <v>1.5832004450160087E-2</v>
      </c>
      <c r="HG72">
        <f t="shared" si="215"/>
        <v>1.8328161365400497E-2</v>
      </c>
      <c r="HH72">
        <f t="shared" si="216"/>
        <v>0.14273935891736467</v>
      </c>
      <c r="HI72">
        <f t="shared" si="217"/>
        <v>1.5809137105173399E-2</v>
      </c>
      <c r="HJ72">
        <f t="shared" si="218"/>
        <v>2.5289753358730627E-2</v>
      </c>
      <c r="HK72">
        <f t="shared" si="219"/>
        <v>6.9381598793434307E-3</v>
      </c>
      <c r="HL72">
        <f t="shared" si="220"/>
        <v>1.3716356107662753E-2</v>
      </c>
      <c r="HM72" t="str">
        <f t="shared" si="221"/>
        <v/>
      </c>
      <c r="HN72">
        <f t="shared" si="222"/>
        <v>7.0222574393241644E-2</v>
      </c>
      <c r="HO72">
        <f t="shared" si="223"/>
        <v>-1.8020866266199809E-2</v>
      </c>
      <c r="HP72">
        <f t="shared" si="224"/>
        <v>1.6638819270398564E-2</v>
      </c>
      <c r="HQ72">
        <f t="shared" si="225"/>
        <v>1.7550143266471974E-2</v>
      </c>
      <c r="HR72">
        <f t="shared" si="226"/>
        <v>1.2634682202651071E-2</v>
      </c>
      <c r="HS72">
        <f t="shared" si="227"/>
        <v>1.6028774730290962E-2</v>
      </c>
      <c r="HT72">
        <f t="shared" si="228"/>
        <v>3.7453019274290122E-2</v>
      </c>
      <c r="HU72" t="str">
        <f t="shared" si="229"/>
        <v/>
      </c>
      <c r="HV72" t="str">
        <f t="shared" si="230"/>
        <v/>
      </c>
      <c r="HW72">
        <f t="shared" si="231"/>
        <v>7.4033095149583783E-3</v>
      </c>
      <c r="HX72">
        <f t="shared" si="232"/>
        <v>1.2376900738326757E-2</v>
      </c>
      <c r="HY72">
        <f t="shared" si="233"/>
        <v>1.084725886836857E-2</v>
      </c>
      <c r="HZ72">
        <f t="shared" si="234"/>
        <v>1.0152284263958311E-2</v>
      </c>
      <c r="IA72">
        <f t="shared" si="235"/>
        <v>1.1015583019872821E-2</v>
      </c>
      <c r="IB72">
        <f t="shared" si="236"/>
        <v>-4.0812196438202442E-3</v>
      </c>
      <c r="IC72">
        <f t="shared" si="237"/>
        <v>2.5479814692251024E-2</v>
      </c>
      <c r="ID72">
        <f t="shared" si="238"/>
        <v>1.5287470920569035E-2</v>
      </c>
      <c r="IE72">
        <f t="shared" si="239"/>
        <v>-6.8713375992317527E-3</v>
      </c>
      <c r="IF72">
        <f t="shared" si="240"/>
        <v>-2.6876497636142416E-3</v>
      </c>
      <c r="IG72">
        <f t="shared" si="241"/>
        <v>3.173164097915393E-2</v>
      </c>
      <c r="IH72">
        <f t="shared" si="242"/>
        <v>1.1840108763780943E-3</v>
      </c>
      <c r="II72">
        <f t="shared" si="243"/>
        <v>0.32145972510658094</v>
      </c>
      <c r="IJ72">
        <f t="shared" si="244"/>
        <v>1.2329601778177546E-2</v>
      </c>
      <c r="IK72">
        <f t="shared" si="245"/>
        <v>5.1408630196148053E-3</v>
      </c>
      <c r="IL72">
        <f t="shared" si="246"/>
        <v>3.7225905150434446E-2</v>
      </c>
      <c r="IM72">
        <f t="shared" si="247"/>
        <v>5.9849769759504401E-2</v>
      </c>
      <c r="IN72">
        <f t="shared" si="248"/>
        <v>0.11388498821521376</v>
      </c>
      <c r="IO72">
        <f t="shared" si="249"/>
        <v>1.998126756166374E-2</v>
      </c>
      <c r="IP72">
        <f t="shared" si="250"/>
        <v>6.8054310659657613E-3</v>
      </c>
      <c r="IQ72">
        <f t="shared" si="251"/>
        <v>8.6994056512950113E-3</v>
      </c>
      <c r="IR72">
        <f t="shared" si="252"/>
        <v>3.0587371708505895E-2</v>
      </c>
      <c r="IS72">
        <f t="shared" si="253"/>
        <v>7.8411715825521977E-2</v>
      </c>
      <c r="IT72">
        <f t="shared" si="254"/>
        <v>5.9519592923226394E-2</v>
      </c>
      <c r="IU72">
        <f t="shared" si="255"/>
        <v>1.5506450318169662E-2</v>
      </c>
      <c r="IV72">
        <f t="shared" si="256"/>
        <v>0.12121519658082991</v>
      </c>
      <c r="IW72">
        <f t="shared" si="257"/>
        <v>9.6573601858576108E-3</v>
      </c>
      <c r="IX72">
        <f t="shared" si="258"/>
        <v>6.2160768974155456E-3</v>
      </c>
      <c r="IY72" t="str">
        <f t="shared" si="259"/>
        <v/>
      </c>
      <c r="IZ72">
        <f t="shared" si="260"/>
        <v>4.765444553588094E-2</v>
      </c>
      <c r="JA72">
        <f t="shared" si="261"/>
        <v>9.1678349055230646E-2</v>
      </c>
      <c r="JB72">
        <f t="shared" si="262"/>
        <v>2.1296673902079455E-2</v>
      </c>
      <c r="JC72">
        <f t="shared" si="263"/>
        <v>1.8643067846608741E-2</v>
      </c>
      <c r="JD72">
        <f t="shared" si="264"/>
        <v>0.11140633887557816</v>
      </c>
      <c r="JE72">
        <f t="shared" si="265"/>
        <v>3.7133476734974025E-2</v>
      </c>
      <c r="JF72">
        <f t="shared" si="266"/>
        <v>2.4182845908079509E-2</v>
      </c>
      <c r="JG72">
        <f t="shared" si="267"/>
        <v>1.647082406929079E-2</v>
      </c>
      <c r="JH72">
        <f t="shared" si="268"/>
        <v>2.9763418977356126E-2</v>
      </c>
      <c r="JI72">
        <f t="shared" si="269"/>
        <v>3.8063296867103746E-2</v>
      </c>
      <c r="JJ72">
        <f t="shared" si="270"/>
        <v>7.6616758025550347E-2</v>
      </c>
      <c r="JK72">
        <f t="shared" si="271"/>
        <v>3.5188739603382313E-3</v>
      </c>
      <c r="JL72">
        <f t="shared" si="272"/>
        <v>2.0008003201306135E-3</v>
      </c>
      <c r="JM72">
        <f t="shared" si="273"/>
        <v>6.1266167460831689E-3</v>
      </c>
      <c r="JN72">
        <f t="shared" si="274"/>
        <v>2.5393431781219888E-2</v>
      </c>
      <c r="JO72">
        <f t="shared" si="275"/>
        <v>7.0799943820002653E-2</v>
      </c>
      <c r="JP72">
        <f t="shared" si="276"/>
        <v>7.5227201591523185E-2</v>
      </c>
      <c r="JQ72">
        <f t="shared" si="277"/>
        <v>3.7178070816863418E-3</v>
      </c>
      <c r="JR72">
        <f t="shared" si="278"/>
        <v>2.2181622035457815E-2</v>
      </c>
      <c r="JS72">
        <f t="shared" si="279"/>
        <v>1.6890455528848491E-2</v>
      </c>
      <c r="JT72">
        <f t="shared" si="280"/>
        <v>1.7880009068431013E-2</v>
      </c>
      <c r="JU72">
        <f t="shared" si="281"/>
        <v>3.5622471429924252E-2</v>
      </c>
      <c r="JV72">
        <f t="shared" si="282"/>
        <v>1.4621175375144624E-3</v>
      </c>
      <c r="JW72">
        <f t="shared" si="283"/>
        <v>2.8856735163301117E-2</v>
      </c>
      <c r="JX72">
        <f t="shared" si="284"/>
        <v>4.1837248953871642E-2</v>
      </c>
      <c r="JY72">
        <f t="shared" si="285"/>
        <v>4.2906401101060476E-2</v>
      </c>
      <c r="JZ72">
        <f t="shared" si="286"/>
        <v>0.11957002711081111</v>
      </c>
      <c r="KA72">
        <f t="shared" si="287"/>
        <v>0.23168249660787477</v>
      </c>
      <c r="KB72">
        <f t="shared" si="288"/>
        <v>4.361908166131645E-2</v>
      </c>
      <c r="KC72">
        <f t="shared" si="289"/>
        <v>1.8803986710962839E-2</v>
      </c>
      <c r="KD72">
        <f t="shared" si="290"/>
        <v>8.6653386454180525E-2</v>
      </c>
      <c r="KE72">
        <f t="shared" si="291"/>
        <v>9.2928477668505316E-2</v>
      </c>
      <c r="KF72">
        <f t="shared" si="292"/>
        <v>3.757225433525635E-2</v>
      </c>
      <c r="KG72">
        <f t="shared" si="293"/>
        <v>2.8879946714696958E-2</v>
      </c>
      <c r="KH72">
        <f t="shared" si="294"/>
        <v>2.4970622796706365E-2</v>
      </c>
      <c r="KI72">
        <f t="shared" si="295"/>
        <v>1.2076070566622521E-2</v>
      </c>
      <c r="KJ72">
        <f t="shared" si="296"/>
        <v>1.3332888903789808E-3</v>
      </c>
      <c r="KK72">
        <f t="shared" si="297"/>
        <v>2.0760007517796719E-2</v>
      </c>
      <c r="KL72">
        <f t="shared" si="298"/>
        <v>4.4580152671755968E-2</v>
      </c>
      <c r="KM72">
        <f t="shared" si="299"/>
        <v>6.4829346473773253E-2</v>
      </c>
      <c r="KN72">
        <f t="shared" si="300"/>
        <v>6.1269535890495774E-3</v>
      </c>
      <c r="KO72">
        <f t="shared" si="301"/>
        <v>7.397463096114687E-2</v>
      </c>
      <c r="KP72">
        <f t="shared" si="302"/>
        <v>4.6895640686923423E-2</v>
      </c>
      <c r="KQ72">
        <f t="shared" si="303"/>
        <v>2.6921787884952142E-2</v>
      </c>
      <c r="KR72">
        <f t="shared" si="304"/>
        <v>8.6005485389215597E-3</v>
      </c>
      <c r="KS72">
        <f t="shared" si="305"/>
        <v>1.9830028328629012E-3</v>
      </c>
      <c r="KT72">
        <f t="shared" si="306"/>
        <v>0.1363907284768231</v>
      </c>
      <c r="KU72">
        <f t="shared" si="307"/>
        <v>2.7014505642802389E-2</v>
      </c>
      <c r="KV72">
        <f t="shared" si="308"/>
        <v>5.4578361592404701E-2</v>
      </c>
      <c r="KW72" t="str">
        <f t="shared" si="309"/>
        <v/>
      </c>
      <c r="KX72">
        <f t="shared" si="310"/>
        <v>2.7929551267149133E-2</v>
      </c>
      <c r="KY72" t="str">
        <f t="shared" si="311"/>
        <v/>
      </c>
      <c r="KZ72" t="str">
        <f t="shared" si="312"/>
        <v/>
      </c>
      <c r="LA72">
        <f t="shared" si="313"/>
        <v>1.9023990456471518E-2</v>
      </c>
      <c r="LB72">
        <f t="shared" si="314"/>
        <v>3.5729567591288314E-2</v>
      </c>
      <c r="LC72">
        <f t="shared" si="315"/>
        <v>1.5211640211638233E-2</v>
      </c>
      <c r="LD72">
        <f t="shared" si="316"/>
        <v>0.16014246575126356</v>
      </c>
      <c r="LE72">
        <f t="shared" si="317"/>
        <v>1.5406162464989048E-2</v>
      </c>
      <c r="LF72">
        <f t="shared" si="318"/>
        <v>1.5035188739608074E-2</v>
      </c>
      <c r="LG72">
        <f t="shared" si="319"/>
        <v>1.0907924286173154E-2</v>
      </c>
      <c r="LH72">
        <f t="shared" si="320"/>
        <v>3.3936004575638945E-2</v>
      </c>
      <c r="LI72">
        <f t="shared" si="321"/>
        <v>7.684761954094288E-3</v>
      </c>
      <c r="LJ72">
        <f t="shared" si="322"/>
        <v>6.1034371988448743E-3</v>
      </c>
      <c r="LK72">
        <f t="shared" si="323"/>
        <v>5.1261829652998081E-2</v>
      </c>
      <c r="LL72">
        <f t="shared" si="324"/>
        <v>4.0639269406397283E-2</v>
      </c>
      <c r="LM72">
        <f t="shared" si="325"/>
        <v>3.1976994967651384E-2</v>
      </c>
      <c r="LN72">
        <f t="shared" si="326"/>
        <v>2.6711697881492746E-2</v>
      </c>
      <c r="LO72">
        <f t="shared" si="327"/>
        <v>1.9983575143716514E-2</v>
      </c>
      <c r="LP72">
        <f t="shared" si="328"/>
        <v>1.142736706217784E-2</v>
      </c>
      <c r="LQ72">
        <f t="shared" si="329"/>
        <v>-2.1465808034331069E-3</v>
      </c>
      <c r="LR72">
        <f t="shared" si="330"/>
        <v>1.446224877783675E-2</v>
      </c>
      <c r="LS72">
        <f t="shared" si="331"/>
        <v>3.3735867361357696E-2</v>
      </c>
      <c r="LT72">
        <f t="shared" si="332"/>
        <v>-7.6756610536234948E-3</v>
      </c>
      <c r="LU72">
        <f t="shared" si="333"/>
        <v>1.4966547230233163E-2</v>
      </c>
      <c r="LV72">
        <f t="shared" si="334"/>
        <v>2.9549549549547471E-2</v>
      </c>
      <c r="LW72">
        <f t="shared" si="335"/>
        <v>3.4434067725177986E-2</v>
      </c>
      <c r="LX72">
        <f t="shared" si="336"/>
        <v>0.18126717880048004</v>
      </c>
      <c r="LY72">
        <f t="shared" si="337"/>
        <v>4.4738338251639753E-3</v>
      </c>
      <c r="LZ72">
        <f t="shared" si="338"/>
        <v>2.0795032696839133E-2</v>
      </c>
      <c r="MA72">
        <f t="shared" si="339"/>
        <v>1.5403573629080736E-2</v>
      </c>
      <c r="MB72">
        <f t="shared" si="340"/>
        <v>1.1942781104456568E-2</v>
      </c>
      <c r="MC72">
        <f t="shared" si="341"/>
        <v>1.5465388346742159E-2</v>
      </c>
      <c r="MD72">
        <f t="shared" si="342"/>
        <v>4.5606694560671679E-2</v>
      </c>
      <c r="ME72">
        <f t="shared" si="343"/>
        <v>1.3541673207305047</v>
      </c>
      <c r="MF72">
        <f t="shared" si="344"/>
        <v>1.6537386305470525E-2</v>
      </c>
      <c r="MG72">
        <f t="shared" si="345"/>
        <v>7.6023391812865437E-2</v>
      </c>
      <c r="MH72">
        <f t="shared" si="346"/>
        <v>7.2590192535342268E-3</v>
      </c>
      <c r="MI72">
        <f t="shared" si="347"/>
        <v>-9.3462947391735884E-3</v>
      </c>
      <c r="MJ72">
        <f t="shared" si="348"/>
        <v>1.9749216300940065E-2</v>
      </c>
      <c r="MK72">
        <f t="shared" si="349"/>
        <v>0.34659220854973372</v>
      </c>
      <c r="ML72">
        <f t="shared" si="350"/>
        <v>0.15609022556391183</v>
      </c>
      <c r="MM72">
        <f t="shared" si="351"/>
        <v>2.1546914801798378E-2</v>
      </c>
      <c r="MN72">
        <f t="shared" si="352"/>
        <v>0.11967568087768288</v>
      </c>
      <c r="MO72" t="str">
        <f t="shared" si="353"/>
        <v/>
      </c>
      <c r="MP72">
        <f t="shared" si="354"/>
        <v>5.1512119549431024E-2</v>
      </c>
      <c r="MQ72">
        <f t="shared" si="355"/>
        <v>4.4946700471641954E-3</v>
      </c>
      <c r="MR72">
        <f t="shared" si="356"/>
        <v>6.8027210884356037E-3</v>
      </c>
      <c r="MS72">
        <f t="shared" si="357"/>
        <v>-2.4523526743773782E-3</v>
      </c>
      <c r="MT72">
        <f t="shared" si="358"/>
        <v>6.1928634621061684E-2</v>
      </c>
      <c r="MU72">
        <f t="shared" si="359"/>
        <v>1.3322106973290282E-2</v>
      </c>
      <c r="MV72">
        <f t="shared" si="360"/>
        <v>5.6141394408572021E-2</v>
      </c>
      <c r="MW72">
        <f t="shared" si="361"/>
        <v>0.10555037148155622</v>
      </c>
      <c r="MX72" t="str">
        <f t="shared" si="362"/>
        <v/>
      </c>
      <c r="MY72">
        <f t="shared" si="363"/>
        <v>4.9498550905946681E-2</v>
      </c>
      <c r="MZ72">
        <f t="shared" si="364"/>
        <v>0.16129576514256905</v>
      </c>
      <c r="NA72">
        <f t="shared" si="365"/>
        <v>1.0371948735625747E-2</v>
      </c>
      <c r="NB72">
        <f t="shared" si="366"/>
        <v>2.7009222661396937E-2</v>
      </c>
      <c r="NC72">
        <f t="shared" si="367"/>
        <v>1.9669251146413824E-2</v>
      </c>
      <c r="ND72">
        <f t="shared" si="368"/>
        <v>5.4806070826308062E-2</v>
      </c>
      <c r="NE72">
        <f t="shared" si="369"/>
        <v>0.15674907691271867</v>
      </c>
      <c r="NF72">
        <f t="shared" si="370"/>
        <v>3.5980991174478172E-2</v>
      </c>
      <c r="NG72" t="str">
        <f t="shared" si="371"/>
        <v/>
      </c>
      <c r="NH72">
        <f t="shared" si="372"/>
        <v>3.0936442472001779E-2</v>
      </c>
      <c r="NI72">
        <f t="shared" si="373"/>
        <v>-5.8055767083033949E-3</v>
      </c>
      <c r="NJ72" t="str">
        <f t="shared" si="374"/>
        <v/>
      </c>
      <c r="NK72">
        <f t="shared" si="375"/>
        <v>6.5177988834914657E-2</v>
      </c>
      <c r="NL72">
        <f t="shared" si="376"/>
        <v>3.8610038609980801E-3</v>
      </c>
    </row>
    <row r="73" spans="1:376" x14ac:dyDescent="0.4">
      <c r="A73" s="1" t="s">
        <v>71</v>
      </c>
      <c r="B73" s="3">
        <v>115.08651539982</v>
      </c>
      <c r="C73" s="4">
        <v>144.831045535736</v>
      </c>
      <c r="D73" s="3">
        <v>292.69183506603002</v>
      </c>
      <c r="E73" s="4">
        <v>107.29292979286799</v>
      </c>
      <c r="F73" s="3">
        <v>112.445391000437</v>
      </c>
      <c r="G73" s="4">
        <v>124.404526905433</v>
      </c>
      <c r="H73" s="3">
        <v>101.68446929058901</v>
      </c>
      <c r="I73" s="4">
        <v>116.64932362122801</v>
      </c>
      <c r="J73" s="3">
        <v>115.069639054064</v>
      </c>
      <c r="K73" s="4">
        <v>152.166666666667</v>
      </c>
      <c r="L73" s="3">
        <v>111.456406166229</v>
      </c>
      <c r="M73" s="4">
        <v>115.88004594512</v>
      </c>
      <c r="N73" s="3">
        <v>165.733363904925</v>
      </c>
      <c r="O73" s="4">
        <v>129.13606155998599</v>
      </c>
      <c r="P73" s="3">
        <v>465.73351296777997</v>
      </c>
      <c r="Q73" s="4">
        <v>113.654632885954</v>
      </c>
      <c r="R73" s="3">
        <v>105.924568632115</v>
      </c>
      <c r="S73" s="4">
        <v>109.706025661848</v>
      </c>
      <c r="T73" s="3">
        <v>162.81325796635701</v>
      </c>
      <c r="U73" s="4">
        <v>144.24411866614099</v>
      </c>
      <c r="V73" s="3">
        <v>103.165559641076</v>
      </c>
      <c r="W73" s="4">
        <v>142.24320700443499</v>
      </c>
      <c r="X73" s="3">
        <v>157.24953543969701</v>
      </c>
      <c r="Y73" s="4">
        <v>98.646144808535098</v>
      </c>
      <c r="Z73" s="3">
        <v>108.92333816700101</v>
      </c>
      <c r="AA73" s="4">
        <v>110.320000426541</v>
      </c>
      <c r="AB73" s="3">
        <v>192.07759732416</v>
      </c>
      <c r="AC73" s="4">
        <v>108.341855436271</v>
      </c>
      <c r="AD73" s="3">
        <v>125.556718015908</v>
      </c>
      <c r="AE73" s="4">
        <v>115.02259729718401</v>
      </c>
      <c r="AF73" s="3">
        <v>112.47853463079601</v>
      </c>
      <c r="AG73" s="4"/>
      <c r="AH73" s="3">
        <v>147.44297845808799</v>
      </c>
      <c r="AI73" s="4">
        <v>114.959303979447</v>
      </c>
      <c r="AJ73" s="3">
        <v>126.42012470436499</v>
      </c>
      <c r="AK73" s="4">
        <v>128.677630096869</v>
      </c>
      <c r="AL73" s="3">
        <v>137.321319054583</v>
      </c>
      <c r="AM73" s="4">
        <v>119.86377983087699</v>
      </c>
      <c r="AN73" s="3">
        <v>132.776951788329</v>
      </c>
      <c r="AO73" s="4"/>
      <c r="AP73" s="3"/>
      <c r="AQ73" s="4">
        <v>121.48350376024</v>
      </c>
      <c r="AR73" s="3">
        <v>124.60073362201901</v>
      </c>
      <c r="AS73" s="4">
        <v>111.87337946778101</v>
      </c>
      <c r="AT73" s="3">
        <v>108.267716535433</v>
      </c>
      <c r="AU73" s="4">
        <v>110.241271229681</v>
      </c>
      <c r="AV73" s="3">
        <v>100.985911705419</v>
      </c>
      <c r="AW73" s="4">
        <v>111.592904497402</v>
      </c>
      <c r="AX73" s="3">
        <v>108.847424337113</v>
      </c>
      <c r="AY73" s="4">
        <v>115.406594038785</v>
      </c>
      <c r="AZ73" s="3">
        <v>103.680169060978</v>
      </c>
      <c r="BA73" s="4">
        <v>127.25568961995</v>
      </c>
      <c r="BB73" s="3">
        <v>123.538982820916</v>
      </c>
      <c r="BC73" s="4">
        <v>245.070583186596</v>
      </c>
      <c r="BD73" s="3">
        <v>110.387383742157</v>
      </c>
      <c r="BE73" s="4">
        <v>121.04191616766499</v>
      </c>
      <c r="BF73" s="3">
        <v>116.36502190893501</v>
      </c>
      <c r="BG73" s="4">
        <v>156.748190101891</v>
      </c>
      <c r="BH73" s="3">
        <v>259.21761944160698</v>
      </c>
      <c r="BI73" s="4">
        <v>125.24866105585301</v>
      </c>
      <c r="BJ73" s="3">
        <v>110.376122521558</v>
      </c>
      <c r="BK73" s="4">
        <v>107.272695278819</v>
      </c>
      <c r="BL73" s="3">
        <v>114.55806024642099</v>
      </c>
      <c r="BM73" s="4">
        <v>154.74988564404401</v>
      </c>
      <c r="BN73" s="3">
        <v>125.895833333333</v>
      </c>
      <c r="BO73" s="4">
        <v>109.79026134002601</v>
      </c>
      <c r="BP73" s="3">
        <v>248.098098130186</v>
      </c>
      <c r="BQ73" s="4">
        <v>101.43691311384001</v>
      </c>
      <c r="BR73" s="3">
        <v>106.729964596074</v>
      </c>
      <c r="BS73" s="4"/>
      <c r="BT73" s="3">
        <v>135.34066671692301</v>
      </c>
      <c r="BU73" s="4">
        <v>226.24453246138799</v>
      </c>
      <c r="BV73" s="3">
        <v>111.661898919219</v>
      </c>
      <c r="BW73" s="4">
        <v>112.78325605694501</v>
      </c>
      <c r="BX73" s="3">
        <v>165.36509934145599</v>
      </c>
      <c r="BY73" s="4">
        <v>139.98334973132501</v>
      </c>
      <c r="BZ73" s="3">
        <v>115.231879079354</v>
      </c>
      <c r="CA73" s="4">
        <v>122.968639761587</v>
      </c>
      <c r="CB73" s="3">
        <v>163.31474196337999</v>
      </c>
      <c r="CC73" s="4">
        <v>143.45409702815499</v>
      </c>
      <c r="CD73" s="3">
        <v>344.010485768443</v>
      </c>
      <c r="CE73" s="4">
        <v>119.542387805926</v>
      </c>
      <c r="CF73" s="3">
        <v>104.90836317674299</v>
      </c>
      <c r="CG73" s="4">
        <v>104.517489892776</v>
      </c>
      <c r="CH73" s="3">
        <v>120.507147982037</v>
      </c>
      <c r="CI73" s="4">
        <v>173.45706522235201</v>
      </c>
      <c r="CJ73" s="3">
        <v>171.78310356275199</v>
      </c>
      <c r="CK73" s="4">
        <v>102.914154117618</v>
      </c>
      <c r="CL73" s="3">
        <v>113.12297872012</v>
      </c>
      <c r="CM73" s="4">
        <v>113.843081713272</v>
      </c>
      <c r="CN73" s="3">
        <v>125.354252088634</v>
      </c>
      <c r="CO73" s="4">
        <v>152.733952986855</v>
      </c>
      <c r="CP73" s="3">
        <v>129.595762370876</v>
      </c>
      <c r="CQ73" s="4">
        <v>111.528727762454</v>
      </c>
      <c r="CR73" s="3">
        <v>121.64221691369499</v>
      </c>
      <c r="CS73" s="4">
        <v>143.066114177853</v>
      </c>
      <c r="CT73" s="3">
        <v>191.88081812116101</v>
      </c>
      <c r="CU73" s="4">
        <v>244.007373107814</v>
      </c>
      <c r="CV73" s="3">
        <v>114.05458214321899</v>
      </c>
      <c r="CW73" s="4">
        <v>111.89007189007199</v>
      </c>
      <c r="CX73" s="3">
        <v>165.79181558895201</v>
      </c>
      <c r="CY73" s="4">
        <v>351.04334699527197</v>
      </c>
      <c r="CZ73" s="3">
        <v>120.546575570738</v>
      </c>
      <c r="DA73" s="4">
        <v>136.21191334071801</v>
      </c>
      <c r="DB73" s="3">
        <v>111.25884130736399</v>
      </c>
      <c r="DC73" s="4">
        <v>111.28291598750501</v>
      </c>
      <c r="DD73" s="3">
        <v>106.606657157285</v>
      </c>
      <c r="DE73" s="4">
        <v>129.57902273028299</v>
      </c>
      <c r="DF73" s="3">
        <v>125.449781659389</v>
      </c>
      <c r="DG73" s="4">
        <v>132.898507986998</v>
      </c>
      <c r="DH73" s="3">
        <v>112.155424236542</v>
      </c>
      <c r="DI73" s="4">
        <v>157.24882221461499</v>
      </c>
      <c r="DJ73" s="3">
        <v>173.587972368956</v>
      </c>
      <c r="DK73" s="4">
        <v>114.399698381447</v>
      </c>
      <c r="DL73" s="3">
        <v>108.65237337838199</v>
      </c>
      <c r="DM73" s="4">
        <v>109.876258550457</v>
      </c>
      <c r="DN73" s="3">
        <v>171.70203929621499</v>
      </c>
      <c r="DO73" s="4">
        <v>148.18285703810099</v>
      </c>
      <c r="DP73" s="3">
        <v>147.17454285191801</v>
      </c>
      <c r="DQ73" s="4"/>
      <c r="DR73" s="3">
        <v>176.230930097749</v>
      </c>
      <c r="DS73" s="4"/>
      <c r="DT73" s="3"/>
      <c r="DU73" s="4">
        <v>111.013143912099</v>
      </c>
      <c r="DV73" s="3">
        <v>149.98752074980999</v>
      </c>
      <c r="DW73" s="4">
        <v>110.29305942015201</v>
      </c>
      <c r="DX73" s="3">
        <v>224.72030039324201</v>
      </c>
      <c r="DY73" s="4">
        <v>111.74</v>
      </c>
      <c r="DZ73" s="3">
        <v>115.17509727626501</v>
      </c>
      <c r="EA73" s="4">
        <v>112.75262430680399</v>
      </c>
      <c r="EB73" s="3">
        <v>159.69475065458099</v>
      </c>
      <c r="EC73" s="4">
        <v>118.769672581161</v>
      </c>
      <c r="ED73" s="3">
        <v>121.577794043312</v>
      </c>
      <c r="EE73" s="4">
        <v>146.33089629027899</v>
      </c>
      <c r="EF73" s="3">
        <v>136.61129568106301</v>
      </c>
      <c r="EG73" s="4">
        <v>125.615920258492</v>
      </c>
      <c r="EH73" s="3">
        <v>121.595571710885</v>
      </c>
      <c r="EI73" s="4">
        <v>110.547161507995</v>
      </c>
      <c r="EJ73" s="3">
        <v>109.854873817987</v>
      </c>
      <c r="EK73" s="4">
        <v>116.20414048454001</v>
      </c>
      <c r="EL73" s="3">
        <v>116.146715648019</v>
      </c>
      <c r="EM73" s="4">
        <v>168.98616385023101</v>
      </c>
      <c r="EN73" s="3">
        <v>117.158263908341</v>
      </c>
      <c r="EO73" s="4">
        <v>107.82892713627101</v>
      </c>
      <c r="EP73" s="3">
        <v>139.15680922050399</v>
      </c>
      <c r="EQ73" s="4">
        <v>123.91090728911</v>
      </c>
      <c r="ER73" s="3">
        <v>184.15962267150701</v>
      </c>
      <c r="ES73" s="4">
        <v>113.37498975114799</v>
      </c>
      <c r="ET73" s="3">
        <v>118.31246514727199</v>
      </c>
      <c r="EU73" s="4">
        <v>110.31653639337</v>
      </c>
      <c r="EV73" s="3">
        <v>107.976868405951</v>
      </c>
      <c r="EW73" s="4">
        <v>126.301390046577</v>
      </c>
      <c r="EX73" s="3">
        <v>147.83756047500401</v>
      </c>
      <c r="EY73" s="4">
        <v>5924.35038721607</v>
      </c>
      <c r="EZ73" s="3">
        <v>109.481217817821</v>
      </c>
      <c r="FA73" s="4">
        <v>151.13834997378501</v>
      </c>
      <c r="FB73" s="3">
        <v>106.151776633092</v>
      </c>
      <c r="FC73" s="4">
        <v>108.82487257796799</v>
      </c>
      <c r="FD73" s="3">
        <v>108.109897384972</v>
      </c>
      <c r="FE73" s="4">
        <v>588.28208675533097</v>
      </c>
      <c r="FF73" s="3">
        <v>273.029830279941</v>
      </c>
      <c r="FG73" s="4">
        <v>107.188807797954</v>
      </c>
      <c r="FH73" s="3">
        <v>533.69379011848901</v>
      </c>
      <c r="FI73" s="4"/>
      <c r="FJ73" s="3">
        <v>175.73250655340999</v>
      </c>
      <c r="FK73" s="4">
        <v>111.88910504035201</v>
      </c>
      <c r="FL73" s="3">
        <v>142.05116625838701</v>
      </c>
      <c r="FM73" s="4">
        <v>110.338562747643</v>
      </c>
      <c r="FN73" s="3">
        <v>121.719689860036</v>
      </c>
      <c r="FO73" s="4">
        <v>141.25851910370901</v>
      </c>
      <c r="FP73" s="3">
        <v>139.227888852467</v>
      </c>
      <c r="FQ73" s="4">
        <v>181.79932735425999</v>
      </c>
      <c r="FR73" s="3"/>
      <c r="FS73" s="4">
        <v>168.45535323880901</v>
      </c>
      <c r="FT73" s="3">
        <v>246.350743687305</v>
      </c>
      <c r="FU73" s="4">
        <v>114.39478845615</v>
      </c>
      <c r="FV73" s="3">
        <v>116.182726095802</v>
      </c>
      <c r="FW73" s="4">
        <v>113.09903518446799</v>
      </c>
      <c r="FX73" s="3">
        <v>177.80594330735599</v>
      </c>
      <c r="FY73" s="4">
        <v>223.697046231191</v>
      </c>
      <c r="FZ73" s="3">
        <v>112.47099825445601</v>
      </c>
      <c r="GA73" s="4"/>
      <c r="GB73" s="3">
        <v>155.504651802729</v>
      </c>
      <c r="GC73" s="4">
        <v>110.940656311826</v>
      </c>
      <c r="GD73" s="3"/>
      <c r="GE73" s="4">
        <v>184.306293814036</v>
      </c>
      <c r="GF73" s="3">
        <v>107.23428735797501</v>
      </c>
      <c r="GG73" s="1" t="s">
        <v>71</v>
      </c>
      <c r="GH73">
        <f t="shared" si="190"/>
        <v>1.7842708295217946E-2</v>
      </c>
      <c r="GI73">
        <f t="shared" si="191"/>
        <v>5.4271159874602848E-2</v>
      </c>
      <c r="GJ73">
        <f t="shared" si="192"/>
        <v>0.24855474436000136</v>
      </c>
      <c r="GK73">
        <f t="shared" si="193"/>
        <v>1.3419245305503535E-2</v>
      </c>
      <c r="GL73">
        <f t="shared" si="194"/>
        <v>2.3587602217090886E-2</v>
      </c>
      <c r="GM73">
        <f t="shared" si="195"/>
        <v>2.019189138551214E-2</v>
      </c>
      <c r="GN73">
        <f t="shared" si="196"/>
        <v>-1.0499006995757454E-2</v>
      </c>
      <c r="GO73">
        <f t="shared" si="197"/>
        <v>1.9090909090907715E-2</v>
      </c>
      <c r="GP73">
        <f t="shared" si="198"/>
        <v>2.1952810614766838E-2</v>
      </c>
      <c r="GQ73">
        <f t="shared" si="199"/>
        <v>0.1029234114520412</v>
      </c>
      <c r="GR73">
        <f t="shared" si="200"/>
        <v>1.500326157860421E-2</v>
      </c>
      <c r="GS73">
        <f t="shared" si="201"/>
        <v>2.2295825092492949E-2</v>
      </c>
      <c r="GT73">
        <f t="shared" si="202"/>
        <v>5.9289334254781778E-2</v>
      </c>
      <c r="GU73">
        <f t="shared" si="203"/>
        <v>7.1179883945837519E-2</v>
      </c>
      <c r="GV73">
        <f t="shared" si="204"/>
        <v>4.9205784973622491E-2</v>
      </c>
      <c r="GW73">
        <f t="shared" si="205"/>
        <v>2.0690321956877256E-2</v>
      </c>
      <c r="GX73">
        <f t="shared" si="206"/>
        <v>9.4511239258763258E-3</v>
      </c>
      <c r="GY73">
        <f t="shared" si="207"/>
        <v>2.4697351254587385E-2</v>
      </c>
      <c r="GZ73">
        <f t="shared" si="208"/>
        <v>3.9506032365284272E-2</v>
      </c>
      <c r="HA73">
        <f t="shared" si="209"/>
        <v>2.7962262865703691E-2</v>
      </c>
      <c r="HB73">
        <f t="shared" si="210"/>
        <v>7.2343852425755806E-3</v>
      </c>
      <c r="HC73">
        <f t="shared" si="211"/>
        <v>3.0554633012288113E-2</v>
      </c>
      <c r="HD73">
        <f t="shared" si="212"/>
        <v>2.8177086322028311E-2</v>
      </c>
      <c r="HE73">
        <f t="shared" si="213"/>
        <v>-1.066795633069173E-2</v>
      </c>
      <c r="HF73">
        <f t="shared" si="214"/>
        <v>2.7426671498836708E-2</v>
      </c>
      <c r="HG73">
        <f t="shared" si="215"/>
        <v>9.7668251350193636E-3</v>
      </c>
      <c r="HH73">
        <f t="shared" si="216"/>
        <v>0.14230167760628931</v>
      </c>
      <c r="HI73">
        <f t="shared" si="217"/>
        <v>5.9104698397873801E-3</v>
      </c>
      <c r="HJ73">
        <f t="shared" si="218"/>
        <v>2.1955392849326127E-2</v>
      </c>
      <c r="HK73">
        <f t="shared" si="219"/>
        <v>8.6587807673197403E-3</v>
      </c>
      <c r="HL73">
        <f t="shared" si="220"/>
        <v>1.7871017871025074E-2</v>
      </c>
      <c r="HM73" t="str">
        <f t="shared" si="221"/>
        <v/>
      </c>
      <c r="HN73">
        <f t="shared" si="222"/>
        <v>5.8746372205396691E-2</v>
      </c>
      <c r="HO73">
        <f t="shared" si="223"/>
        <v>8.1699346405186279E-3</v>
      </c>
      <c r="HP73">
        <f t="shared" si="224"/>
        <v>2.0196411840234685E-2</v>
      </c>
      <c r="HQ73">
        <f t="shared" si="225"/>
        <v>1.6370106761568692E-2</v>
      </c>
      <c r="HR73">
        <f t="shared" si="226"/>
        <v>1.758433840237239E-2</v>
      </c>
      <c r="HS73">
        <f t="shared" si="227"/>
        <v>1.8223246944224947E-2</v>
      </c>
      <c r="HT73">
        <f t="shared" si="228"/>
        <v>4.0832183408582079E-2</v>
      </c>
      <c r="HU73" t="str">
        <f t="shared" si="229"/>
        <v/>
      </c>
      <c r="HV73" t="str">
        <f t="shared" si="230"/>
        <v/>
      </c>
      <c r="HW73">
        <f t="shared" si="231"/>
        <v>1.2542012709424233E-2</v>
      </c>
      <c r="HX73">
        <f t="shared" si="232"/>
        <v>2.4636471435374618E-2</v>
      </c>
      <c r="HY73">
        <f t="shared" si="233"/>
        <v>8.2256169212713282E-3</v>
      </c>
      <c r="HZ73">
        <f t="shared" si="234"/>
        <v>1.3400335008376896E-2</v>
      </c>
      <c r="IA73">
        <f t="shared" si="235"/>
        <v>1.7218186709711203E-2</v>
      </c>
      <c r="IB73">
        <f t="shared" si="236"/>
        <v>-6.04047115669748E-4</v>
      </c>
      <c r="IC73">
        <f t="shared" si="237"/>
        <v>2.6029654036245908E-2</v>
      </c>
      <c r="ID73">
        <f t="shared" si="238"/>
        <v>1.2624584717612075E-2</v>
      </c>
      <c r="IE73">
        <f t="shared" si="239"/>
        <v>-9.5571060597581248E-3</v>
      </c>
      <c r="IF73">
        <f t="shared" si="240"/>
        <v>5.3739074134078191E-3</v>
      </c>
      <c r="IG73">
        <f t="shared" si="241"/>
        <v>3.9421634156317831E-2</v>
      </c>
      <c r="IH73">
        <f t="shared" si="242"/>
        <v>-1.6883040975743668E-3</v>
      </c>
      <c r="II73">
        <f t="shared" si="243"/>
        <v>0.26116808092921118</v>
      </c>
      <c r="IJ73">
        <f t="shared" si="244"/>
        <v>1.7116014125611478E-2</v>
      </c>
      <c r="IK73">
        <f t="shared" si="245"/>
        <v>2.0046285732626679E-3</v>
      </c>
      <c r="IL73">
        <f t="shared" si="246"/>
        <v>3.8069340584640399E-2</v>
      </c>
      <c r="IM73">
        <f t="shared" si="247"/>
        <v>4.9705225081950077E-2</v>
      </c>
      <c r="IN73">
        <f t="shared" si="248"/>
        <v>0.15074337342110899</v>
      </c>
      <c r="IO73">
        <f t="shared" si="249"/>
        <v>2.6654123549698427E-2</v>
      </c>
      <c r="IP73">
        <f t="shared" si="250"/>
        <v>6.0157334567381149E-3</v>
      </c>
      <c r="IQ73">
        <f t="shared" si="251"/>
        <v>1.1414540266121209E-2</v>
      </c>
      <c r="IR73">
        <f t="shared" si="252"/>
        <v>8.2426039660210559E-3</v>
      </c>
      <c r="IS73">
        <f t="shared" si="253"/>
        <v>7.0870219129520962E-2</v>
      </c>
      <c r="IT73">
        <f t="shared" si="254"/>
        <v>6.6872854602196163E-2</v>
      </c>
      <c r="IU73">
        <f t="shared" si="255"/>
        <v>1.4196007460121063E-2</v>
      </c>
      <c r="IV73">
        <f t="shared" si="256"/>
        <v>0.11736169979441868</v>
      </c>
      <c r="IW73">
        <f t="shared" si="257"/>
        <v>8.35297653414524E-3</v>
      </c>
      <c r="IX73">
        <f t="shared" si="258"/>
        <v>6.4341861665075939E-3</v>
      </c>
      <c r="IY73" t="str">
        <f t="shared" si="259"/>
        <v/>
      </c>
      <c r="IZ73">
        <f t="shared" si="260"/>
        <v>4.8581504289699096E-2</v>
      </c>
      <c r="JA73">
        <f t="shared" si="261"/>
        <v>9.4164090388691113E-2</v>
      </c>
      <c r="JB73">
        <f t="shared" si="262"/>
        <v>3.1072696583418491E-3</v>
      </c>
      <c r="JC73">
        <f t="shared" si="263"/>
        <v>1.6509711595056764E-2</v>
      </c>
      <c r="JD73">
        <f t="shared" si="264"/>
        <v>0.10623055740901455</v>
      </c>
      <c r="JE73">
        <f t="shared" si="265"/>
        <v>4.3439016134487973E-2</v>
      </c>
      <c r="JF73">
        <f t="shared" si="266"/>
        <v>2.2932422542078834E-2</v>
      </c>
      <c r="JG73">
        <f t="shared" si="267"/>
        <v>1.8224968722104773E-2</v>
      </c>
      <c r="JH73">
        <f t="shared" si="268"/>
        <v>4.5547073791347703E-2</v>
      </c>
      <c r="JI73">
        <f t="shared" si="269"/>
        <v>3.4982033396740109E-2</v>
      </c>
      <c r="JJ73">
        <f t="shared" si="270"/>
        <v>8.656301654538634E-2</v>
      </c>
      <c r="JK73">
        <f t="shared" si="271"/>
        <v>5.1331408405566048E-3</v>
      </c>
      <c r="JL73">
        <f t="shared" si="272"/>
        <v>4.4372730939876703E-3</v>
      </c>
      <c r="JM73">
        <f t="shared" si="273"/>
        <v>5.7510148849859721E-3</v>
      </c>
      <c r="JN73">
        <f t="shared" si="274"/>
        <v>3.3506264218343684E-2</v>
      </c>
      <c r="JO73">
        <f t="shared" si="275"/>
        <v>7.4686101552693618E-2</v>
      </c>
      <c r="JP73">
        <f t="shared" si="276"/>
        <v>4.9801047181395219E-2</v>
      </c>
      <c r="JQ73">
        <f t="shared" si="277"/>
        <v>1.3636161075768038E-2</v>
      </c>
      <c r="JR73">
        <f t="shared" si="278"/>
        <v>1.4410398743069264E-2</v>
      </c>
      <c r="JS73">
        <f t="shared" si="279"/>
        <v>7.5973673140676823E-3</v>
      </c>
      <c r="JT73">
        <f t="shared" si="280"/>
        <v>1.5119082752126811E-2</v>
      </c>
      <c r="JU73">
        <f t="shared" si="281"/>
        <v>3.736019414571623E-2</v>
      </c>
      <c r="JV73">
        <f t="shared" si="282"/>
        <v>2.8951440143649698E-3</v>
      </c>
      <c r="JW73">
        <f t="shared" si="283"/>
        <v>2.5612531264037397E-2</v>
      </c>
      <c r="JX73">
        <f t="shared" si="284"/>
        <v>4.3397046709195308E-2</v>
      </c>
      <c r="JY73">
        <f t="shared" si="285"/>
        <v>4.2888820956971108E-2</v>
      </c>
      <c r="JZ73">
        <f t="shared" si="286"/>
        <v>0.12944312619295251</v>
      </c>
      <c r="KA73">
        <f t="shared" si="287"/>
        <v>0.26593836621555256</v>
      </c>
      <c r="KB73">
        <f t="shared" si="288"/>
        <v>4.220893318664487E-2</v>
      </c>
      <c r="KC73">
        <f t="shared" si="289"/>
        <v>1.5963775780012623E-2</v>
      </c>
      <c r="KD73">
        <f t="shared" si="290"/>
        <v>0.10160603080956743</v>
      </c>
      <c r="KE73">
        <f t="shared" si="291"/>
        <v>7.6728049105948992E-2</v>
      </c>
      <c r="KF73">
        <f t="shared" si="292"/>
        <v>3.4907010014306072E-2</v>
      </c>
      <c r="KG73">
        <f t="shared" si="293"/>
        <v>8.5934800967000236E-3</v>
      </c>
      <c r="KH73">
        <f t="shared" si="294"/>
        <v>1.7058823529414013E-2</v>
      </c>
      <c r="KI73">
        <f t="shared" si="295"/>
        <v>1.2793437012885045E-2</v>
      </c>
      <c r="KJ73">
        <f t="shared" si="296"/>
        <v>8.0085782260466143E-3</v>
      </c>
      <c r="KK73">
        <f t="shared" si="297"/>
        <v>1.0542975511198982E-2</v>
      </c>
      <c r="KL73">
        <f t="shared" si="298"/>
        <v>3.7511436413545374E-2</v>
      </c>
      <c r="KM73">
        <f t="shared" si="299"/>
        <v>6.5938872390289394E-2</v>
      </c>
      <c r="KN73">
        <f t="shared" si="300"/>
        <v>7.9545748285905216E-3</v>
      </c>
      <c r="KO73">
        <f t="shared" si="301"/>
        <v>7.49207401823897E-2</v>
      </c>
      <c r="KP73">
        <f t="shared" si="302"/>
        <v>6.5513801130696381E-2</v>
      </c>
      <c r="KQ73">
        <f t="shared" si="303"/>
        <v>2.1870113930543944E-2</v>
      </c>
      <c r="KR73">
        <f t="shared" si="304"/>
        <v>1.155283724091194E-2</v>
      </c>
      <c r="KS73">
        <f t="shared" si="305"/>
        <v>1.2464589235124945E-2</v>
      </c>
      <c r="KT73">
        <f t="shared" si="306"/>
        <v>7.0314907253341552E-2</v>
      </c>
      <c r="KU73">
        <f t="shared" si="307"/>
        <v>4.3092473225031958E-2</v>
      </c>
      <c r="KV73">
        <f t="shared" si="308"/>
        <v>5.1691754162757508E-2</v>
      </c>
      <c r="KW73" t="str">
        <f t="shared" si="309"/>
        <v/>
      </c>
      <c r="KX73">
        <f t="shared" si="310"/>
        <v>3.7012481623477811E-2</v>
      </c>
      <c r="KY73" t="str">
        <f t="shared" si="311"/>
        <v/>
      </c>
      <c r="KZ73" t="str">
        <f t="shared" si="312"/>
        <v/>
      </c>
      <c r="LA73">
        <f t="shared" si="313"/>
        <v>1.5943957865192981E-2</v>
      </c>
      <c r="LB73">
        <f t="shared" si="314"/>
        <v>5.1349863426709108E-2</v>
      </c>
      <c r="LC73">
        <f t="shared" si="315"/>
        <v>3.818857722204072E-2</v>
      </c>
      <c r="LD73">
        <f t="shared" si="316"/>
        <v>0.15724368466496075</v>
      </c>
      <c r="LE73">
        <f t="shared" si="317"/>
        <v>2.1482768077520698E-2</v>
      </c>
      <c r="LF73">
        <f t="shared" si="318"/>
        <v>1.3375796178351163E-2</v>
      </c>
      <c r="LG73">
        <f t="shared" si="319"/>
        <v>1.4125200642055802E-2</v>
      </c>
      <c r="LH73">
        <f t="shared" si="320"/>
        <v>4.1125916581248756E-2</v>
      </c>
      <c r="LI73">
        <f t="shared" si="321"/>
        <v>1.3351441636143102E-2</v>
      </c>
      <c r="LJ73">
        <f t="shared" si="322"/>
        <v>4.4886181468366537E-3</v>
      </c>
      <c r="LK73">
        <f t="shared" si="323"/>
        <v>4.7286821705426307E-2</v>
      </c>
      <c r="LL73">
        <f t="shared" si="324"/>
        <v>4.6843177189407559E-2</v>
      </c>
      <c r="LM73">
        <f t="shared" si="325"/>
        <v>1.8273938289874447E-2</v>
      </c>
      <c r="LN73">
        <f t="shared" si="326"/>
        <v>3.0155345720383364E-2</v>
      </c>
      <c r="LO73">
        <f t="shared" si="327"/>
        <v>2.3913043478264395E-2</v>
      </c>
      <c r="LP73">
        <f t="shared" si="328"/>
        <v>1.4690495947732751E-2</v>
      </c>
      <c r="LQ73">
        <f t="shared" si="329"/>
        <v>3.0731407498481023E-3</v>
      </c>
      <c r="LR73">
        <f t="shared" si="330"/>
        <v>3.0603972436149318E-2</v>
      </c>
      <c r="LS73">
        <f t="shared" si="331"/>
        <v>2.5841587784727782E-2</v>
      </c>
      <c r="LT73">
        <f t="shared" si="332"/>
        <v>-1.3240985944186212E-2</v>
      </c>
      <c r="LU73">
        <f t="shared" si="333"/>
        <v>-1.2494533642060102E-4</v>
      </c>
      <c r="LV73">
        <f t="shared" si="334"/>
        <v>2.8515064562416148E-2</v>
      </c>
      <c r="LW73">
        <f t="shared" si="335"/>
        <v>3.3143721032671491E-2</v>
      </c>
      <c r="LX73">
        <f t="shared" si="336"/>
        <v>0.16135285074527239</v>
      </c>
      <c r="LY73">
        <f t="shared" si="337"/>
        <v>4.5989673442867751E-3</v>
      </c>
      <c r="LZ73">
        <f t="shared" si="338"/>
        <v>2.7703590210881757E-2</v>
      </c>
      <c r="MA73">
        <f t="shared" si="339"/>
        <v>1.8215309046250683E-2</v>
      </c>
      <c r="MB73">
        <f t="shared" si="340"/>
        <v>1.3256006628004524E-2</v>
      </c>
      <c r="MC73">
        <f t="shared" si="341"/>
        <v>1.8242312987608589E-2</v>
      </c>
      <c r="MD73">
        <f t="shared" si="342"/>
        <v>4.5190713101163293E-2</v>
      </c>
      <c r="ME73">
        <f t="shared" si="343"/>
        <v>1.3012729534173455</v>
      </c>
      <c r="MF73">
        <f t="shared" si="344"/>
        <v>1.4485760775387435E-2</v>
      </c>
      <c r="MG73">
        <f t="shared" si="345"/>
        <v>8.1591754938445504E-2</v>
      </c>
      <c r="MH73">
        <f t="shared" si="346"/>
        <v>9.5166775874451215E-3</v>
      </c>
      <c r="MI73">
        <f t="shared" si="347"/>
        <v>1.6073949218822658E-2</v>
      </c>
      <c r="MJ73">
        <f t="shared" si="348"/>
        <v>2.5431711146000513E-2</v>
      </c>
      <c r="MK73">
        <f t="shared" si="349"/>
        <v>0.27503418472159114</v>
      </c>
      <c r="ML73">
        <f t="shared" si="350"/>
        <v>9.7725358045492206E-2</v>
      </c>
      <c r="MM73">
        <f t="shared" si="351"/>
        <v>1.765050534641599E-2</v>
      </c>
      <c r="MN73">
        <f t="shared" si="352"/>
        <v>4.1215583024675873E-2</v>
      </c>
      <c r="MO73" t="str">
        <f t="shared" si="353"/>
        <v/>
      </c>
      <c r="MP73">
        <f t="shared" si="354"/>
        <v>4.4889758792325818E-2</v>
      </c>
      <c r="MQ73">
        <f t="shared" si="355"/>
        <v>8.710455732736877E-3</v>
      </c>
      <c r="MR73">
        <f t="shared" si="356"/>
        <v>7.746933505484721E-3</v>
      </c>
      <c r="MS73">
        <f t="shared" si="357"/>
        <v>-2.5738809942932317E-3</v>
      </c>
      <c r="MT73">
        <f t="shared" si="358"/>
        <v>5.8702413753642047E-2</v>
      </c>
      <c r="MU73">
        <f t="shared" si="359"/>
        <v>1.5383947616268268E-2</v>
      </c>
      <c r="MV73">
        <f t="shared" si="360"/>
        <v>5.9848410535000562E-2</v>
      </c>
      <c r="MW73">
        <f t="shared" si="361"/>
        <v>0.12266349748465188</v>
      </c>
      <c r="MX73" t="str">
        <f t="shared" si="362"/>
        <v/>
      </c>
      <c r="MY73">
        <f t="shared" si="363"/>
        <v>3.8567584124566512E-2</v>
      </c>
      <c r="MZ73">
        <f t="shared" si="364"/>
        <v>0.13915547024951924</v>
      </c>
      <c r="NA73">
        <f t="shared" si="365"/>
        <v>2.1837066700038488E-2</v>
      </c>
      <c r="NB73">
        <f t="shared" si="366"/>
        <v>2.7814136125655198E-2</v>
      </c>
      <c r="NC73">
        <f t="shared" si="367"/>
        <v>2.1175574247017215E-2</v>
      </c>
      <c r="ND73">
        <f t="shared" si="368"/>
        <v>6.2972292191434187E-2</v>
      </c>
      <c r="NE73">
        <f t="shared" si="369"/>
        <v>0.16871773250093636</v>
      </c>
      <c r="NF73">
        <f t="shared" si="370"/>
        <v>3.3152909336938263E-2</v>
      </c>
      <c r="NG73" t="str">
        <f t="shared" si="371"/>
        <v/>
      </c>
      <c r="NH73">
        <f t="shared" si="372"/>
        <v>2.7294781869855012E-2</v>
      </c>
      <c r="NI73">
        <f t="shared" si="373"/>
        <v>5.4163230636723458E-3</v>
      </c>
      <c r="NJ73" t="str">
        <f t="shared" si="374"/>
        <v/>
      </c>
      <c r="NK73">
        <f t="shared" si="375"/>
        <v>6.2757640369578871E-2</v>
      </c>
      <c r="NL73">
        <f t="shared" si="376"/>
        <v>2.8697571743935057E-2</v>
      </c>
    </row>
    <row r="74" spans="1:376" x14ac:dyDescent="0.4">
      <c r="A74" s="1" t="s">
        <v>72</v>
      </c>
      <c r="B74" s="3">
        <v>118.27766732738699</v>
      </c>
      <c r="C74" s="4">
        <v>145.57488561011999</v>
      </c>
      <c r="D74" s="3">
        <v>304.36090585447801</v>
      </c>
      <c r="E74" s="4">
        <v>106.600014848177</v>
      </c>
      <c r="F74" s="3">
        <v>113.02216247885499</v>
      </c>
      <c r="G74" s="4">
        <v>129.72704751836301</v>
      </c>
      <c r="H74" s="3">
        <v>103.50472208508999</v>
      </c>
      <c r="I74" s="4">
        <v>117.169614984391</v>
      </c>
      <c r="J74" s="3">
        <v>115.106531327837</v>
      </c>
      <c r="K74" s="4">
        <v>153</v>
      </c>
      <c r="L74" s="3">
        <v>111.832464091918</v>
      </c>
      <c r="M74" s="4">
        <v>117.18052491071199</v>
      </c>
      <c r="N74" s="3">
        <v>167.72692177939001</v>
      </c>
      <c r="O74" s="4">
        <v>128.62306167657701</v>
      </c>
      <c r="P74" s="3">
        <v>474.56478714200699</v>
      </c>
      <c r="Q74" s="4">
        <v>114.350821789995</v>
      </c>
      <c r="R74" s="3">
        <v>105.651298753342</v>
      </c>
      <c r="S74" s="4">
        <v>108.699041741108</v>
      </c>
      <c r="T74" s="3">
        <v>163.94794561034701</v>
      </c>
      <c r="U74" s="4">
        <v>145.29553030574601</v>
      </c>
      <c r="V74" s="3">
        <v>104.136196008925</v>
      </c>
      <c r="W74" s="4">
        <v>143.526742227163</v>
      </c>
      <c r="X74" s="3">
        <v>158.70016762967899</v>
      </c>
      <c r="Y74" s="4">
        <v>99.399646412476301</v>
      </c>
      <c r="Z74" s="3">
        <v>109.759614526364</v>
      </c>
      <c r="AA74" s="4">
        <v>110.24580127819</v>
      </c>
      <c r="AB74" s="3">
        <v>186.437918725418</v>
      </c>
      <c r="AC74" s="4">
        <v>108.698257234107</v>
      </c>
      <c r="AD74" s="3">
        <v>126.373400734306</v>
      </c>
      <c r="AE74" s="4">
        <v>114.826767831453</v>
      </c>
      <c r="AF74" s="3">
        <v>113.651974813967</v>
      </c>
      <c r="AG74" s="4"/>
      <c r="AH74" s="3">
        <v>146.05908567886499</v>
      </c>
      <c r="AI74" s="4">
        <v>113.170634095813</v>
      </c>
      <c r="AJ74" s="3">
        <v>127.28875510642899</v>
      </c>
      <c r="AK74" s="4">
        <v>130.02928587519699</v>
      </c>
      <c r="AL74" s="3">
        <v>138.713025428127</v>
      </c>
      <c r="AM74" s="4">
        <v>121.434377571167</v>
      </c>
      <c r="AN74" s="3">
        <v>134.772254597527</v>
      </c>
      <c r="AO74" s="4"/>
      <c r="AP74" s="3"/>
      <c r="AQ74" s="4">
        <v>121.658900197297</v>
      </c>
      <c r="AR74" s="3">
        <v>125.730790342676</v>
      </c>
      <c r="AS74" s="4">
        <v>112.492725100033</v>
      </c>
      <c r="AT74" s="3">
        <v>107.945597709377</v>
      </c>
      <c r="AU74" s="4">
        <v>111.378380348422</v>
      </c>
      <c r="AV74" s="3">
        <v>100.253466289605</v>
      </c>
      <c r="AW74" s="4">
        <v>112.30962193155401</v>
      </c>
      <c r="AX74" s="3">
        <v>108.70457994821901</v>
      </c>
      <c r="AY74" s="4">
        <v>115.872848269814</v>
      </c>
      <c r="AZ74" s="3">
        <v>102.745391648012</v>
      </c>
      <c r="BA74" s="4">
        <v>128.835530596072</v>
      </c>
      <c r="BB74" s="3">
        <v>123.963505232204</v>
      </c>
      <c r="BC74" s="4">
        <v>246.644765434525</v>
      </c>
      <c r="BD74" s="3">
        <v>110.76774909253299</v>
      </c>
      <c r="BE74" s="4">
        <v>120.691857111937</v>
      </c>
      <c r="BF74" s="3">
        <v>117.565250523909</v>
      </c>
      <c r="BG74" s="4">
        <v>157.529720734492</v>
      </c>
      <c r="BH74" s="3">
        <v>266.31865204562098</v>
      </c>
      <c r="BI74" s="4">
        <v>127.42922723794899</v>
      </c>
      <c r="BJ74" s="3">
        <v>110.412387511215</v>
      </c>
      <c r="BK74" s="4">
        <v>107.76892079748001</v>
      </c>
      <c r="BL74" s="3">
        <v>116.440737531347</v>
      </c>
      <c r="BM74" s="4">
        <v>157.620473865018</v>
      </c>
      <c r="BN74" s="3">
        <v>127.81683333333299</v>
      </c>
      <c r="BO74" s="4">
        <v>109.790265107306</v>
      </c>
      <c r="BP74" s="3">
        <v>254.800648500969</v>
      </c>
      <c r="BQ74" s="4">
        <v>100.332602750359</v>
      </c>
      <c r="BR74" s="3">
        <v>106.823302220792</v>
      </c>
      <c r="BS74" s="4"/>
      <c r="BT74" s="3">
        <v>135.962274537654</v>
      </c>
      <c r="BU74" s="4">
        <v>230.94021454615401</v>
      </c>
      <c r="BV74" s="3">
        <v>110.488172957388</v>
      </c>
      <c r="BW74" s="4">
        <v>113.13589760334401</v>
      </c>
      <c r="BX74" s="3">
        <v>170.028171098142</v>
      </c>
      <c r="BY74" s="4">
        <v>141.99651858018601</v>
      </c>
      <c r="BZ74" s="3">
        <v>115.94641016832701</v>
      </c>
      <c r="CA74" s="4">
        <v>123.74077305188</v>
      </c>
      <c r="CB74" s="3">
        <v>162.877540171802</v>
      </c>
      <c r="CC74" s="4">
        <v>145.38771704323901</v>
      </c>
      <c r="CD74" s="3">
        <v>349.20792530304101</v>
      </c>
      <c r="CE74" s="4">
        <v>119.046361300507</v>
      </c>
      <c r="CF74" s="3">
        <v>104.73983568569599</v>
      </c>
      <c r="CG74" s="4">
        <v>104.833889963087</v>
      </c>
      <c r="CH74" s="3">
        <v>122.998772658882</v>
      </c>
      <c r="CI74" s="4">
        <v>176.947461183787</v>
      </c>
      <c r="CJ74" s="3">
        <v>176.94281069865801</v>
      </c>
      <c r="CK74" s="4">
        <v>103.136288298208</v>
      </c>
      <c r="CL74" s="3">
        <v>114.12252332913999</v>
      </c>
      <c r="CM74" s="4">
        <v>114.301884440734</v>
      </c>
      <c r="CN74" s="3">
        <v>124.947737709808</v>
      </c>
      <c r="CO74" s="4">
        <v>155.51626931593401</v>
      </c>
      <c r="CP74" s="3">
        <v>130.24189729467599</v>
      </c>
      <c r="CQ74" s="4">
        <v>112.200058697991</v>
      </c>
      <c r="CR74" s="3">
        <v>123.6445521401</v>
      </c>
      <c r="CS74" s="4">
        <v>146.01560510343501</v>
      </c>
      <c r="CT74" s="3">
        <v>201.26620496330301</v>
      </c>
      <c r="CU74" s="4">
        <v>252.08438172305301</v>
      </c>
      <c r="CV74" s="3">
        <v>114.546894272983</v>
      </c>
      <c r="CW74" s="4">
        <v>111.83547183547201</v>
      </c>
      <c r="CX74" s="3">
        <v>170.87261207977701</v>
      </c>
      <c r="CY74" s="4">
        <v>386.104348569058</v>
      </c>
      <c r="CZ74" s="3">
        <v>121.14647558740199</v>
      </c>
      <c r="DA74" s="4">
        <v>137.54662542320801</v>
      </c>
      <c r="DB74" s="3">
        <v>110.18199187849</v>
      </c>
      <c r="DC74" s="4">
        <v>110.33722655684799</v>
      </c>
      <c r="DD74" s="3">
        <v>107.602484251934</v>
      </c>
      <c r="DE74" s="4">
        <v>130.43473325774701</v>
      </c>
      <c r="DF74" s="3">
        <v>131.386705482775</v>
      </c>
      <c r="DG74" s="4">
        <v>135.07462517128499</v>
      </c>
      <c r="DH74" s="3">
        <v>112.33889003803399</v>
      </c>
      <c r="DI74" s="4">
        <v>158.42869424881599</v>
      </c>
      <c r="DJ74" s="3">
        <v>178.24732493566299</v>
      </c>
      <c r="DK74" s="4">
        <v>115.669430774887</v>
      </c>
      <c r="DL74" s="3">
        <v>109.484511138888</v>
      </c>
      <c r="DM74" s="4">
        <v>110.46930421950699</v>
      </c>
      <c r="DN74" s="3">
        <v>175.043546048986</v>
      </c>
      <c r="DO74" s="4">
        <v>150.51370879024799</v>
      </c>
      <c r="DP74" s="3">
        <v>150.08162716272301</v>
      </c>
      <c r="DQ74" s="4"/>
      <c r="DR74" s="3">
        <v>174.702533984045</v>
      </c>
      <c r="DS74" s="4"/>
      <c r="DT74" s="3"/>
      <c r="DU74" s="4">
        <v>111.564899100529</v>
      </c>
      <c r="DV74" s="3">
        <v>152.47232475774399</v>
      </c>
      <c r="DW74" s="4">
        <v>110.544378240445</v>
      </c>
      <c r="DX74" s="3">
        <v>229.84253521439899</v>
      </c>
      <c r="DY74" s="4">
        <v>111.573333333333</v>
      </c>
      <c r="DZ74" s="3">
        <v>115.935209483305</v>
      </c>
      <c r="EA74" s="4">
        <v>112.75262430680399</v>
      </c>
      <c r="EB74" s="3">
        <v>159.663306585718</v>
      </c>
      <c r="EC74" s="4">
        <v>119.592014527816</v>
      </c>
      <c r="ED74" s="3">
        <v>122.159877321528</v>
      </c>
      <c r="EE74" s="4">
        <v>147.00338016645301</v>
      </c>
      <c r="EF74" s="3">
        <v>138.78272425249199</v>
      </c>
      <c r="EG74" s="4">
        <v>126.32521795772099</v>
      </c>
      <c r="EH74" s="3">
        <v>123.871569648083</v>
      </c>
      <c r="EI74" s="4">
        <v>111.045914625202</v>
      </c>
      <c r="EJ74" s="3">
        <v>108.758349105345</v>
      </c>
      <c r="EK74" s="4">
        <v>116.631361589262</v>
      </c>
      <c r="EL74" s="3">
        <v>117.905476140625</v>
      </c>
      <c r="EM74" s="4">
        <v>170.51119715814701</v>
      </c>
      <c r="EN74" s="3">
        <v>121.826212903864</v>
      </c>
      <c r="EO74" s="4">
        <v>107.394377570492</v>
      </c>
      <c r="EP74" s="3">
        <v>139.98180163785301</v>
      </c>
      <c r="EQ74" s="4">
        <v>126.868319313207</v>
      </c>
      <c r="ER74" s="3">
        <v>193.22186597419099</v>
      </c>
      <c r="ES74" s="4">
        <v>113.58015746049701</v>
      </c>
      <c r="ET74" s="3"/>
      <c r="EU74" s="4">
        <v>111.55829037086301</v>
      </c>
      <c r="EV74" s="3">
        <v>107.786165187834</v>
      </c>
      <c r="EW74" s="4">
        <v>130.80857647225901</v>
      </c>
      <c r="EX74" s="3">
        <v>149.83140302008499</v>
      </c>
      <c r="EY74" s="4">
        <v>7515.0009666114502</v>
      </c>
      <c r="EZ74" s="3">
        <v>108.637437797354</v>
      </c>
      <c r="FA74" s="4">
        <v>148.938082835469</v>
      </c>
      <c r="FB74" s="3">
        <v>104.635978870698</v>
      </c>
      <c r="FC74" s="4">
        <v>109.305353580824</v>
      </c>
      <c r="FD74" s="3">
        <v>108.771929824561</v>
      </c>
      <c r="FE74" s="4">
        <v>767.05583750617598</v>
      </c>
      <c r="FF74" s="3">
        <v>277.08092522909402</v>
      </c>
      <c r="FG74" s="4">
        <v>107.242807197348</v>
      </c>
      <c r="FH74" s="3">
        <v>543.03524987369894</v>
      </c>
      <c r="FI74" s="4"/>
      <c r="FJ74" s="3">
        <v>179.714686087019</v>
      </c>
      <c r="FK74" s="4">
        <v>111.73094489844701</v>
      </c>
      <c r="FL74" s="3">
        <v>144.38210897646499</v>
      </c>
      <c r="FM74" s="4">
        <v>111.046707929627</v>
      </c>
      <c r="FN74" s="3">
        <v>124.73472291448</v>
      </c>
      <c r="FO74" s="4">
        <v>141.21454073537001</v>
      </c>
      <c r="FP74" s="3">
        <v>141.775066094664</v>
      </c>
      <c r="FQ74" s="4">
        <v>186.92077727952201</v>
      </c>
      <c r="FR74" s="3"/>
      <c r="FS74" s="4">
        <v>168.77646018683501</v>
      </c>
      <c r="FT74" s="3">
        <v>254.92909028017999</v>
      </c>
      <c r="FU74" s="4">
        <v>117.612457997218</v>
      </c>
      <c r="FV74" s="3">
        <v>116.330682448678</v>
      </c>
      <c r="FW74" s="4">
        <v>114.101226522606</v>
      </c>
      <c r="FX74" s="3">
        <v>183.701293140361</v>
      </c>
      <c r="FY74" s="4">
        <v>240.00502073182199</v>
      </c>
      <c r="FZ74" s="3">
        <v>113.207547031499</v>
      </c>
      <c r="GA74" s="4"/>
      <c r="GB74" s="3">
        <v>157.19579989443201</v>
      </c>
      <c r="GC74" s="4">
        <v>110.274273153547</v>
      </c>
      <c r="GD74" s="3"/>
      <c r="GE74" s="4">
        <v>189.71727910022301</v>
      </c>
      <c r="GF74" s="3">
        <v>108.15475334388</v>
      </c>
      <c r="GG74" s="1" t="s">
        <v>72</v>
      </c>
      <c r="GH74">
        <f t="shared" si="190"/>
        <v>1.9157540717283705E-2</v>
      </c>
      <c r="GI74">
        <f t="shared" si="191"/>
        <v>3.4317901288223984E-2</v>
      </c>
      <c r="GJ74">
        <f t="shared" si="192"/>
        <v>0.21683217393101284</v>
      </c>
      <c r="GK74">
        <f t="shared" si="193"/>
        <v>1.0130381765310226E-2</v>
      </c>
      <c r="GL74">
        <f t="shared" si="194"/>
        <v>4.8609420594689645E-3</v>
      </c>
      <c r="GM74">
        <f t="shared" si="195"/>
        <v>3.2822063277044622E-2</v>
      </c>
      <c r="GN74">
        <f t="shared" si="196"/>
        <v>2.1324847420472137E-2</v>
      </c>
      <c r="GO74">
        <f t="shared" si="197"/>
        <v>1.9004524886876428E-2</v>
      </c>
      <c r="GP74">
        <f t="shared" si="198"/>
        <v>1.7944511647705941E-2</v>
      </c>
      <c r="GQ74">
        <f t="shared" si="199"/>
        <v>3.9873130946989077E-2</v>
      </c>
      <c r="GR74">
        <f t="shared" si="200"/>
        <v>1.0027494743649612E-2</v>
      </c>
      <c r="GS74">
        <f t="shared" si="201"/>
        <v>2.8000532314927495E-2</v>
      </c>
      <c r="GT74">
        <f t="shared" si="202"/>
        <v>5.7611181341705286E-2</v>
      </c>
      <c r="GU74">
        <f t="shared" si="203"/>
        <v>5.9546676911257812E-2</v>
      </c>
      <c r="GV74">
        <f t="shared" si="204"/>
        <v>4.9031128071849617E-2</v>
      </c>
      <c r="GW74">
        <f t="shared" si="205"/>
        <v>1.5261581596890172E-2</v>
      </c>
      <c r="GX74">
        <f t="shared" si="206"/>
        <v>-8.8094503493174603E-4</v>
      </c>
      <c r="GY74">
        <f t="shared" si="207"/>
        <v>1.1455688550355614E-2</v>
      </c>
      <c r="GZ74">
        <f t="shared" si="208"/>
        <v>2.9384935203319085E-2</v>
      </c>
      <c r="HA74">
        <f t="shared" si="209"/>
        <v>2.8414856910901731E-2</v>
      </c>
      <c r="HB74">
        <f t="shared" si="210"/>
        <v>7.5631488323173457E-3</v>
      </c>
      <c r="HC74">
        <f t="shared" si="211"/>
        <v>3.0273116156630531E-2</v>
      </c>
      <c r="HD74">
        <f t="shared" si="212"/>
        <v>2.7934428684225576E-2</v>
      </c>
      <c r="HE74">
        <f t="shared" si="213"/>
        <v>1.103020003248889E-2</v>
      </c>
      <c r="HF74">
        <f t="shared" si="214"/>
        <v>2.0084411868855456E-2</v>
      </c>
      <c r="HG74">
        <f t="shared" si="215"/>
        <v>2.0974444553515603E-2</v>
      </c>
      <c r="HH74">
        <f t="shared" si="216"/>
        <v>6.2268771831344161E-3</v>
      </c>
      <c r="HI74">
        <f t="shared" si="217"/>
        <v>9.4618908270731605E-3</v>
      </c>
      <c r="HJ74">
        <f t="shared" si="218"/>
        <v>2.2077067093169811E-2</v>
      </c>
      <c r="HK74">
        <f t="shared" si="219"/>
        <v>8.3072288114898196E-3</v>
      </c>
      <c r="HL74">
        <f t="shared" si="220"/>
        <v>2.0560267283480371E-2</v>
      </c>
      <c r="HM74" t="str">
        <f t="shared" si="221"/>
        <v/>
      </c>
      <c r="HN74">
        <f t="shared" si="222"/>
        <v>3.081420430432158E-2</v>
      </c>
      <c r="HO74">
        <f t="shared" si="223"/>
        <v>1.1996001332887918E-2</v>
      </c>
      <c r="HP74">
        <f t="shared" si="224"/>
        <v>1.9985527721311236E-2</v>
      </c>
      <c r="HQ74">
        <f t="shared" si="225"/>
        <v>2.4494142705001831E-2</v>
      </c>
      <c r="HR74">
        <f t="shared" si="226"/>
        <v>2.5030503747603294E-2</v>
      </c>
      <c r="HS74">
        <f t="shared" si="227"/>
        <v>2.1262897920634405E-2</v>
      </c>
      <c r="HT74">
        <f t="shared" si="228"/>
        <v>3.3926188448643035E-2</v>
      </c>
      <c r="HU74" t="str">
        <f t="shared" si="229"/>
        <v/>
      </c>
      <c r="HV74" t="str">
        <f t="shared" si="230"/>
        <v/>
      </c>
      <c r="HW74">
        <f t="shared" si="231"/>
        <v>1.5768734569534759E-2</v>
      </c>
      <c r="HX74">
        <f t="shared" si="232"/>
        <v>2.4107928577506543E-2</v>
      </c>
      <c r="HY74">
        <f t="shared" si="233"/>
        <v>5.7987822558036584E-4</v>
      </c>
      <c r="HZ74">
        <f t="shared" si="234"/>
        <v>9.7087378640754451E-3</v>
      </c>
      <c r="IA74">
        <f t="shared" si="235"/>
        <v>1.6768698429599382E-2</v>
      </c>
      <c r="IB74">
        <f t="shared" si="236"/>
        <v>-5.0814376093657465E-3</v>
      </c>
      <c r="IC74">
        <f t="shared" si="237"/>
        <v>1.8524536886586951E-2</v>
      </c>
      <c r="ID74">
        <f t="shared" si="238"/>
        <v>5.9484467944452835E-3</v>
      </c>
      <c r="IE74">
        <f t="shared" si="239"/>
        <v>-9.8780415948915845E-3</v>
      </c>
      <c r="IF74">
        <f t="shared" si="240"/>
        <v>5.3245353281317076E-3</v>
      </c>
      <c r="IG74">
        <f t="shared" si="241"/>
        <v>3.6964352922200572E-2</v>
      </c>
      <c r="IH74">
        <f t="shared" si="242"/>
        <v>-1.4971528335309126E-3</v>
      </c>
      <c r="II74">
        <f t="shared" si="243"/>
        <v>0.14899040584125545</v>
      </c>
      <c r="IJ74">
        <f t="shared" si="244"/>
        <v>1.1878134132682794E-2</v>
      </c>
      <c r="IK74">
        <f t="shared" si="245"/>
        <v>-5.9900311834378828E-3</v>
      </c>
      <c r="IL74">
        <f t="shared" si="246"/>
        <v>3.1077694235583264E-2</v>
      </c>
      <c r="IM74">
        <f t="shared" si="247"/>
        <v>4.1940180556637952E-2</v>
      </c>
      <c r="IN74">
        <f t="shared" si="248"/>
        <v>0.16030605547449683</v>
      </c>
      <c r="IO74">
        <f t="shared" si="249"/>
        <v>2.1465808034340395E-2</v>
      </c>
      <c r="IP74">
        <f t="shared" si="250"/>
        <v>7.3451561672803756E-3</v>
      </c>
      <c r="IQ74">
        <f t="shared" si="251"/>
        <v>1.3604316308631903E-2</v>
      </c>
      <c r="IR74">
        <f t="shared" si="252"/>
        <v>2.7139129720951338E-2</v>
      </c>
      <c r="IS74">
        <f t="shared" si="253"/>
        <v>6.431892655066962E-2</v>
      </c>
      <c r="IT74">
        <f t="shared" si="254"/>
        <v>3.2917275677166735E-2</v>
      </c>
      <c r="IU74">
        <f t="shared" si="255"/>
        <v>1.3192588103650316E-2</v>
      </c>
      <c r="IV74">
        <f t="shared" si="256"/>
        <v>9.7343519773688714E-2</v>
      </c>
      <c r="IW74">
        <f t="shared" si="257"/>
        <v>-1.1727740687033084E-3</v>
      </c>
      <c r="IX74">
        <f t="shared" si="258"/>
        <v>4.7528229346449624E-3</v>
      </c>
      <c r="IY74" t="str">
        <f t="shared" si="259"/>
        <v/>
      </c>
      <c r="IZ74">
        <f t="shared" si="260"/>
        <v>4.3347930351368635E-2</v>
      </c>
      <c r="JA74">
        <f t="shared" si="261"/>
        <v>9.6831760163410108E-2</v>
      </c>
      <c r="JB74">
        <f t="shared" si="262"/>
        <v>-5.1066580478353885E-3</v>
      </c>
      <c r="JC74">
        <f t="shared" si="263"/>
        <v>1.017492711370549E-2</v>
      </c>
      <c r="JD74">
        <f t="shared" si="264"/>
        <v>0.10961404472954017</v>
      </c>
      <c r="JE74">
        <f t="shared" si="265"/>
        <v>4.4189670525374369E-2</v>
      </c>
      <c r="JF74">
        <f t="shared" si="266"/>
        <v>1.9821126420115132E-2</v>
      </c>
      <c r="JG74">
        <f t="shared" si="267"/>
        <v>2.4551684069086477E-2</v>
      </c>
      <c r="JH74">
        <f t="shared" si="268"/>
        <v>4.6208833290785956E-2</v>
      </c>
      <c r="JI74">
        <f t="shared" si="269"/>
        <v>3.2778355879292009E-2</v>
      </c>
      <c r="JJ74">
        <f t="shared" si="270"/>
        <v>7.9490276635838741E-2</v>
      </c>
      <c r="JK74">
        <f t="shared" si="271"/>
        <v>-1.5999999999993797E-3</v>
      </c>
      <c r="JL74">
        <f t="shared" si="272"/>
        <v>2.4193548387050345E-3</v>
      </c>
      <c r="JM74">
        <f t="shared" si="273"/>
        <v>1.2907608695658768E-2</v>
      </c>
      <c r="JN74">
        <f t="shared" si="274"/>
        <v>3.634867113830631E-2</v>
      </c>
      <c r="JO74">
        <f t="shared" si="275"/>
        <v>6.7965148570555023E-2</v>
      </c>
      <c r="JP74">
        <f t="shared" si="276"/>
        <v>4.4822875374805671E-2</v>
      </c>
      <c r="JQ74">
        <f t="shared" si="277"/>
        <v>3.5704813055765117E-2</v>
      </c>
      <c r="JR74">
        <f t="shared" si="278"/>
        <v>1.0763493674867064E-2</v>
      </c>
      <c r="JS74">
        <f t="shared" si="279"/>
        <v>-3.1035361439268883E-4</v>
      </c>
      <c r="JT74">
        <f t="shared" si="280"/>
        <v>7.516590621794661E-3</v>
      </c>
      <c r="JU74">
        <f t="shared" si="281"/>
        <v>3.1494642923936444E-2</v>
      </c>
      <c r="JV74">
        <f t="shared" si="282"/>
        <v>1.5333396386125298E-2</v>
      </c>
      <c r="JW74">
        <f t="shared" si="283"/>
        <v>1.991764687480857E-2</v>
      </c>
      <c r="JX74">
        <f t="shared" si="284"/>
        <v>5.3654839934309972E-2</v>
      </c>
      <c r="JY74">
        <f t="shared" si="285"/>
        <v>5.1082232896940694E-2</v>
      </c>
      <c r="JZ74">
        <f t="shared" si="286"/>
        <v>0.17595539577785746</v>
      </c>
      <c r="KA74">
        <f t="shared" si="287"/>
        <v>0.22085235920852786</v>
      </c>
      <c r="KB74">
        <f t="shared" si="288"/>
        <v>3.3862210118026592E-2</v>
      </c>
      <c r="KC74">
        <f t="shared" si="289"/>
        <v>1.0857406066985043E-2</v>
      </c>
      <c r="KD74">
        <f t="shared" si="290"/>
        <v>9.6549540993987382E-2</v>
      </c>
      <c r="KE74">
        <f t="shared" si="291"/>
        <v>8.6146610566641968E-2</v>
      </c>
      <c r="KF74">
        <f t="shared" si="292"/>
        <v>1.6783216783217147E-2</v>
      </c>
      <c r="KG74">
        <f t="shared" si="293"/>
        <v>7.4824733658411802E-3</v>
      </c>
      <c r="KH74">
        <f t="shared" si="294"/>
        <v>2.1638064376153787E-2</v>
      </c>
      <c r="KI74">
        <f t="shared" si="295"/>
        <v>8.8787737497575403E-3</v>
      </c>
      <c r="KJ74">
        <f t="shared" si="296"/>
        <v>7.4322306645977498E-3</v>
      </c>
      <c r="KK74">
        <f t="shared" si="297"/>
        <v>2.846017886173402E-2</v>
      </c>
      <c r="KL74">
        <f t="shared" si="298"/>
        <v>6.6128067025727599E-2</v>
      </c>
      <c r="KM74">
        <f t="shared" si="299"/>
        <v>5.3058091065230073E-2</v>
      </c>
      <c r="KN74">
        <f t="shared" si="300"/>
        <v>1.0320000000005658E-2</v>
      </c>
      <c r="KO74">
        <f t="shared" si="301"/>
        <v>5.2175183936489899E-2</v>
      </c>
      <c r="KP74">
        <f t="shared" si="302"/>
        <v>6.8181818181820564E-2</v>
      </c>
      <c r="KQ74">
        <f t="shared" si="303"/>
        <v>2.7460514604009889E-2</v>
      </c>
      <c r="KR74">
        <f t="shared" si="304"/>
        <v>4.4870077685470466E-3</v>
      </c>
      <c r="KS74">
        <f t="shared" si="305"/>
        <v>2.1401447697557252E-2</v>
      </c>
      <c r="KT74">
        <f t="shared" si="306"/>
        <v>3.2690793502671678E-2</v>
      </c>
      <c r="KU74">
        <f t="shared" si="307"/>
        <v>5.2517784944182688E-2</v>
      </c>
      <c r="KV74">
        <f t="shared" si="308"/>
        <v>3.5297064056387661E-2</v>
      </c>
      <c r="KW74" t="str">
        <f t="shared" si="309"/>
        <v/>
      </c>
      <c r="KX74">
        <f t="shared" si="310"/>
        <v>3.3141168631768192E-2</v>
      </c>
      <c r="KY74" t="str">
        <f t="shared" si="311"/>
        <v/>
      </c>
      <c r="KZ74" t="str">
        <f t="shared" si="312"/>
        <v/>
      </c>
      <c r="LA74">
        <f t="shared" si="313"/>
        <v>1.1000000000001675E-2</v>
      </c>
      <c r="LB74">
        <f t="shared" si="314"/>
        <v>5.0036047039748732E-2</v>
      </c>
      <c r="LC74">
        <f t="shared" si="315"/>
        <v>4.2668472739590291E-2</v>
      </c>
      <c r="LD74">
        <f t="shared" si="316"/>
        <v>0.14254972133421173</v>
      </c>
      <c r="LE74">
        <f t="shared" si="317"/>
        <v>1.6737037149533673E-2</v>
      </c>
      <c r="LF74">
        <f t="shared" si="318"/>
        <v>2.0063694267522525E-2</v>
      </c>
      <c r="LG74">
        <f t="shared" si="319"/>
        <v>5.7306590257855117E-3</v>
      </c>
      <c r="LH74">
        <f t="shared" si="320"/>
        <v>3.8219565901222552E-2</v>
      </c>
      <c r="LI74">
        <f t="shared" si="321"/>
        <v>1.2935323383083341E-2</v>
      </c>
      <c r="LJ74">
        <f t="shared" si="322"/>
        <v>4.4671346522047184E-3</v>
      </c>
      <c r="LK74">
        <f t="shared" si="323"/>
        <v>4.0804223456117006E-2</v>
      </c>
      <c r="LL74">
        <f t="shared" si="324"/>
        <v>4.3180910099886782E-2</v>
      </c>
      <c r="LM74">
        <f t="shared" si="325"/>
        <v>1.1442548286430654E-2</v>
      </c>
      <c r="LN74">
        <f t="shared" si="326"/>
        <v>3.8680584245522232E-2</v>
      </c>
      <c r="LO74">
        <f t="shared" si="327"/>
        <v>1.7199677506046784E-2</v>
      </c>
      <c r="LP74">
        <f t="shared" si="328"/>
        <v>7.6557385139266465E-3</v>
      </c>
      <c r="LQ74">
        <f t="shared" si="329"/>
        <v>7.0703965570220184E-3</v>
      </c>
      <c r="LR74">
        <f t="shared" si="330"/>
        <v>4.6563492599851708E-2</v>
      </c>
      <c r="LS74">
        <f t="shared" si="331"/>
        <v>2.2549176587143061E-2</v>
      </c>
      <c r="LT74">
        <f t="shared" si="332"/>
        <v>2.9885840858747903E-2</v>
      </c>
      <c r="LU74">
        <f t="shared" si="333"/>
        <v>6.6624565835122773E-3</v>
      </c>
      <c r="LV74">
        <f t="shared" si="334"/>
        <v>1.5847860538828806E-2</v>
      </c>
      <c r="LW74">
        <f t="shared" si="335"/>
        <v>4.6806740956884418E-2</v>
      </c>
      <c r="LX74">
        <f t="shared" si="336"/>
        <v>0.14654088050314296</v>
      </c>
      <c r="LY74">
        <f t="shared" si="337"/>
        <v>2.4300518657895953E-3</v>
      </c>
      <c r="LZ74" t="str">
        <f t="shared" si="338"/>
        <v/>
      </c>
      <c r="MA74">
        <f t="shared" si="339"/>
        <v>2.339300244100917E-2</v>
      </c>
      <c r="MB74">
        <f t="shared" si="340"/>
        <v>1.3010720568223721E-2</v>
      </c>
      <c r="MC74">
        <f t="shared" si="341"/>
        <v>3.9786527160288188E-2</v>
      </c>
      <c r="MD74">
        <f t="shared" si="342"/>
        <v>3.9462978030915474E-2</v>
      </c>
      <c r="ME74">
        <f t="shared" si="343"/>
        <v>1.3256957495771102</v>
      </c>
      <c r="MF74">
        <f t="shared" si="344"/>
        <v>9.5363564760722053E-3</v>
      </c>
      <c r="MG74">
        <f t="shared" si="345"/>
        <v>3.7914691943129464E-2</v>
      </c>
      <c r="MH74">
        <f t="shared" si="346"/>
        <v>-3.8730634682614395E-3</v>
      </c>
      <c r="MI74">
        <f t="shared" si="347"/>
        <v>1.43619671550832E-2</v>
      </c>
      <c r="MJ74">
        <f t="shared" si="348"/>
        <v>2.8804007514080521E-2</v>
      </c>
      <c r="MK74">
        <f t="shared" si="349"/>
        <v>0.5411774489251866</v>
      </c>
      <c r="ML74">
        <f t="shared" si="350"/>
        <v>9.1334250343877876E-2</v>
      </c>
      <c r="MM74">
        <f t="shared" si="351"/>
        <v>1.6960842712473223E-2</v>
      </c>
      <c r="MN74">
        <f t="shared" si="352"/>
        <v>3.1140011746177976E-3</v>
      </c>
      <c r="MO74" t="str">
        <f t="shared" si="353"/>
        <v/>
      </c>
      <c r="MP74">
        <f t="shared" si="354"/>
        <v>3.9304699141586408E-2</v>
      </c>
      <c r="MQ74">
        <f t="shared" si="355"/>
        <v>6.2941001093201887E-3</v>
      </c>
      <c r="MR74">
        <f t="shared" si="356"/>
        <v>2.0987596630562821E-2</v>
      </c>
      <c r="MS74">
        <f t="shared" si="357"/>
        <v>2.3441892271260922E-3</v>
      </c>
      <c r="MT74">
        <f t="shared" si="358"/>
        <v>4.8721302493873297E-2</v>
      </c>
      <c r="MU74">
        <f t="shared" si="359"/>
        <v>8.7967326421551917E-3</v>
      </c>
      <c r="MV74">
        <f t="shared" si="360"/>
        <v>6.8886666479254011E-2</v>
      </c>
      <c r="MW74">
        <f t="shared" si="361"/>
        <v>0.10279446618530708</v>
      </c>
      <c r="MX74" t="str">
        <f t="shared" si="362"/>
        <v/>
      </c>
      <c r="MY74">
        <f t="shared" si="363"/>
        <v>2.3401982248369091E-2</v>
      </c>
      <c r="MZ74">
        <f t="shared" si="364"/>
        <v>0.1378724718233757</v>
      </c>
      <c r="NA74">
        <f t="shared" si="365"/>
        <v>4.1876113287385719E-2</v>
      </c>
      <c r="NB74">
        <f t="shared" si="366"/>
        <v>2.4763766699258394E-2</v>
      </c>
      <c r="NC74">
        <f t="shared" si="367"/>
        <v>2.2141944530801316E-2</v>
      </c>
      <c r="ND74">
        <f t="shared" si="368"/>
        <v>6.7969092285020238E-2</v>
      </c>
      <c r="NE74">
        <f t="shared" si="369"/>
        <v>0.19885054997300156</v>
      </c>
      <c r="NF74">
        <f t="shared" si="370"/>
        <v>3.2930107526878194E-2</v>
      </c>
      <c r="NG74" t="str">
        <f t="shared" si="371"/>
        <v/>
      </c>
      <c r="NH74">
        <f t="shared" si="372"/>
        <v>2.8222552603391904E-2</v>
      </c>
      <c r="NI74">
        <f t="shared" si="373"/>
        <v>-1.1203312589812442E-2</v>
      </c>
      <c r="NJ74" t="str">
        <f t="shared" si="374"/>
        <v/>
      </c>
      <c r="NK74">
        <f t="shared" si="375"/>
        <v>6.4858694524191574E-2</v>
      </c>
      <c r="NL74">
        <f t="shared" si="376"/>
        <v>3.0701754385957347E-2</v>
      </c>
    </row>
    <row r="75" spans="1:376" x14ac:dyDescent="0.4">
      <c r="A75" s="1" t="s">
        <v>73</v>
      </c>
      <c r="B75" s="3">
        <v>117.281794266828</v>
      </c>
      <c r="C75" s="4">
        <v>149.18397807629299</v>
      </c>
      <c r="D75" s="3">
        <v>316.29831182105698</v>
      </c>
      <c r="E75" s="4">
        <v>106.124873171818</v>
      </c>
      <c r="F75" s="3">
        <v>113.814284919572</v>
      </c>
      <c r="G75" s="4">
        <v>127.611326325574</v>
      </c>
      <c r="H75" s="3">
        <v>104.73771352346699</v>
      </c>
      <c r="I75" s="4">
        <v>117.585848074922</v>
      </c>
      <c r="J75" s="3">
        <v>116.102642667937</v>
      </c>
      <c r="K75" s="4">
        <v>152.6</v>
      </c>
      <c r="L75" s="3">
        <v>112.459227301401</v>
      </c>
      <c r="M75" s="4">
        <v>118.001303453753</v>
      </c>
      <c r="N75" s="3">
        <v>167.02410815585</v>
      </c>
      <c r="O75" s="4">
        <v>127.71365279235199</v>
      </c>
      <c r="P75" s="3">
        <v>479.639181021838</v>
      </c>
      <c r="Q75" s="4">
        <v>115.05777650183001</v>
      </c>
      <c r="R75" s="3">
        <v>105.799383982142</v>
      </c>
      <c r="S75" s="4">
        <v>110.345947701803</v>
      </c>
      <c r="T75" s="3">
        <v>164.58026348321101</v>
      </c>
      <c r="U75" s="4">
        <v>145.29075116192899</v>
      </c>
      <c r="V75" s="3">
        <v>104.38710528540101</v>
      </c>
      <c r="W75" s="4">
        <v>145.86460995427399</v>
      </c>
      <c r="X75" s="3">
        <v>160.41065926759299</v>
      </c>
      <c r="Y75" s="4">
        <v>99.376239030399702</v>
      </c>
      <c r="Z75" s="3">
        <v>110.376682322973</v>
      </c>
      <c r="AA75" s="4">
        <v>112.50357536372201</v>
      </c>
      <c r="AB75" s="3">
        <v>186.875952014641</v>
      </c>
      <c r="AC75" s="4">
        <v>108.928452318935</v>
      </c>
      <c r="AD75" s="3">
        <v>127.477547947416</v>
      </c>
      <c r="AE75" s="4">
        <v>115.412091685466</v>
      </c>
      <c r="AF75" s="3">
        <v>114.567830566686</v>
      </c>
      <c r="AG75" s="4"/>
      <c r="AH75" s="3">
        <v>146.912919372305</v>
      </c>
      <c r="AI75" s="4">
        <v>120.101729894898</v>
      </c>
      <c r="AJ75" s="3">
        <v>128.16598580950301</v>
      </c>
      <c r="AK75" s="4">
        <v>130.34467222347399</v>
      </c>
      <c r="AL75" s="3">
        <v>139.67542576779701</v>
      </c>
      <c r="AM75" s="4">
        <v>120.629926946011</v>
      </c>
      <c r="AN75" s="3">
        <v>136.23035732496001</v>
      </c>
      <c r="AO75" s="4"/>
      <c r="AP75" s="3"/>
      <c r="AQ75" s="4">
        <v>121.824878454196</v>
      </c>
      <c r="AR75" s="3">
        <v>125.67415681388501</v>
      </c>
      <c r="AS75" s="4">
        <v>112.91648790104701</v>
      </c>
      <c r="AT75" s="3">
        <v>109.48460987831101</v>
      </c>
      <c r="AU75" s="4">
        <v>112.019826517968</v>
      </c>
      <c r="AV75" s="3">
        <v>102.515230606031</v>
      </c>
      <c r="AW75" s="4">
        <v>113.062175237413</v>
      </c>
      <c r="AX75" s="3">
        <v>109.597357378805</v>
      </c>
      <c r="AY75" s="4">
        <v>116.14157638496999</v>
      </c>
      <c r="AZ75" s="3">
        <v>103.08925619635301</v>
      </c>
      <c r="BA75" s="4">
        <v>129.93774523057499</v>
      </c>
      <c r="BB75" s="3">
        <v>123.643145946204</v>
      </c>
      <c r="BC75" s="4">
        <v>255.48536748177901</v>
      </c>
      <c r="BD75" s="3">
        <v>110.90147220947701</v>
      </c>
      <c r="BE75" s="4">
        <v>121.41093984557099</v>
      </c>
      <c r="BF75" s="3">
        <v>119.013145361021</v>
      </c>
      <c r="BG75" s="4">
        <v>163.76075745549801</v>
      </c>
      <c r="BH75" s="3">
        <v>275.302440514713</v>
      </c>
      <c r="BI75" s="4">
        <v>130.29839326702401</v>
      </c>
      <c r="BJ75" s="3">
        <v>111.11230181160499</v>
      </c>
      <c r="BK75" s="4">
        <v>108.97605095989699</v>
      </c>
      <c r="BL75" s="3">
        <v>119.464431352592</v>
      </c>
      <c r="BM75" s="4">
        <v>160.01722720739801</v>
      </c>
      <c r="BN75" s="3">
        <v>126.99826666666701</v>
      </c>
      <c r="BO75" s="4">
        <v>111.148346690395</v>
      </c>
      <c r="BP75" s="3">
        <v>258.92747235948599</v>
      </c>
      <c r="BQ75" s="4">
        <v>102.348175132284</v>
      </c>
      <c r="BR75" s="3">
        <v>107.180713453492</v>
      </c>
      <c r="BS75" s="4"/>
      <c r="BT75" s="3">
        <v>136.831846133867</v>
      </c>
      <c r="BU75" s="4">
        <v>237.29823157093699</v>
      </c>
      <c r="BV75" s="3">
        <v>112.559242926734</v>
      </c>
      <c r="BW75" s="4">
        <v>113.10651080781</v>
      </c>
      <c r="BX75" s="3">
        <v>175.299784333361</v>
      </c>
      <c r="BY75" s="4">
        <v>143.23772042685201</v>
      </c>
      <c r="BZ75" s="3">
        <v>117.457918241154</v>
      </c>
      <c r="CA75" s="4">
        <v>124.683564434993</v>
      </c>
      <c r="CB75" s="3">
        <v>164.30838239878699</v>
      </c>
      <c r="CC75" s="4">
        <v>146.29227034575001</v>
      </c>
      <c r="CD75" s="3">
        <v>359.46483142705301</v>
      </c>
      <c r="CE75" s="4">
        <v>119.61869957598999</v>
      </c>
      <c r="CF75" s="3">
        <v>105.582473140931</v>
      </c>
      <c r="CG75" s="4">
        <v>104.622956582879</v>
      </c>
      <c r="CH75" s="3">
        <v>124.523493103585</v>
      </c>
      <c r="CI75" s="4">
        <v>179.01729363492899</v>
      </c>
      <c r="CJ75" s="3">
        <v>182.42069386559501</v>
      </c>
      <c r="CK75" s="4">
        <v>102.779411077844</v>
      </c>
      <c r="CL75" s="3">
        <v>114.499571623739</v>
      </c>
      <c r="CM75" s="4">
        <v>114.369213083088</v>
      </c>
      <c r="CN75" s="3">
        <v>124.910781857188</v>
      </c>
      <c r="CO75" s="4">
        <v>154.256707021984</v>
      </c>
      <c r="CP75" s="3">
        <v>131.10484709031701</v>
      </c>
      <c r="CQ75" s="4">
        <v>113.909161794197</v>
      </c>
      <c r="CR75" s="3">
        <v>125.97673407641599</v>
      </c>
      <c r="CS75" s="4">
        <v>146.99348075946301</v>
      </c>
      <c r="CT75" s="3">
        <v>212.88553199305201</v>
      </c>
      <c r="CU75" s="4">
        <v>254.22148906093699</v>
      </c>
      <c r="CV75" s="3">
        <v>115.76567442196701</v>
      </c>
      <c r="CW75" s="4">
        <v>112.93475293475301</v>
      </c>
      <c r="CX75" s="3">
        <v>173.24036190074401</v>
      </c>
      <c r="CY75" s="4">
        <v>370.16582533244298</v>
      </c>
      <c r="CZ75" s="3">
        <v>120.513247792035</v>
      </c>
      <c r="DA75" s="4">
        <v>134.930726739888</v>
      </c>
      <c r="DB75" s="3">
        <v>108.13293036557801</v>
      </c>
      <c r="DC75" s="4">
        <v>111.438544225898</v>
      </c>
      <c r="DD75" s="3">
        <v>107.90016921972899</v>
      </c>
      <c r="DE75" s="4">
        <v>131.37194002592199</v>
      </c>
      <c r="DF75" s="3">
        <v>129.600687045124</v>
      </c>
      <c r="DG75" s="4">
        <v>135.10498600658801</v>
      </c>
      <c r="DH75" s="3">
        <v>114.202457815607</v>
      </c>
      <c r="DI75" s="4">
        <v>159.40384180921799</v>
      </c>
      <c r="DJ75" s="3">
        <v>182.01308488671401</v>
      </c>
      <c r="DK75" s="4">
        <v>116.332877693597</v>
      </c>
      <c r="DL75" s="3">
        <v>110.521033612501</v>
      </c>
      <c r="DM75" s="4">
        <v>111.136730458842</v>
      </c>
      <c r="DN75" s="3">
        <v>177.68808171870799</v>
      </c>
      <c r="DO75" s="4">
        <v>151.68012831098901</v>
      </c>
      <c r="DP75" s="3">
        <v>151.25978208093201</v>
      </c>
      <c r="DQ75" s="4"/>
      <c r="DR75" s="3">
        <v>176.24562621422601</v>
      </c>
      <c r="DS75" s="4"/>
      <c r="DT75" s="3"/>
      <c r="DU75" s="4">
        <v>112.006303251273</v>
      </c>
      <c r="DV75" s="3">
        <v>153.99314911697201</v>
      </c>
      <c r="DW75" s="4">
        <v>113.16527450921799</v>
      </c>
      <c r="DX75" s="3">
        <v>236.33010134394999</v>
      </c>
      <c r="DY75" s="4">
        <v>112.66</v>
      </c>
      <c r="DZ75" s="3">
        <v>117.27445480047</v>
      </c>
      <c r="EA75" s="4">
        <v>113.18093437064699</v>
      </c>
      <c r="EB75" s="3">
        <v>163.58897764447599</v>
      </c>
      <c r="EC75" s="4">
        <v>121.119221000175</v>
      </c>
      <c r="ED75" s="3">
        <v>122.67075241204201</v>
      </c>
      <c r="EE75" s="4">
        <v>148.87966418490899</v>
      </c>
      <c r="EF75" s="3">
        <v>139.33235880398701</v>
      </c>
      <c r="EG75" s="4">
        <v>126.88703791750601</v>
      </c>
      <c r="EH75" s="3">
        <v>125.433153319966</v>
      </c>
      <c r="EI75" s="4">
        <v>111.632682998386</v>
      </c>
      <c r="EJ75" s="3">
        <v>110.902395807071</v>
      </c>
      <c r="EK75" s="4">
        <v>115.855243249016</v>
      </c>
      <c r="EL75" s="3">
        <v>119.268325180349</v>
      </c>
      <c r="EM75" s="4">
        <v>172.325597127907</v>
      </c>
      <c r="EN75" s="3">
        <v>121.22155629822601</v>
      </c>
      <c r="EO75" s="4">
        <v>105.369848198143</v>
      </c>
      <c r="EP75" s="3">
        <v>141.607521989688</v>
      </c>
      <c r="EQ75" s="4">
        <v>127.403245261809</v>
      </c>
      <c r="ER75" s="3">
        <v>200.31267389172999</v>
      </c>
      <c r="ES75" s="4">
        <v>113.561852534756</v>
      </c>
      <c r="ET75" s="3"/>
      <c r="EU75" s="4">
        <v>112.467431675814</v>
      </c>
      <c r="EV75" s="3">
        <v>109.830927470975</v>
      </c>
      <c r="EW75" s="4">
        <v>130.639845641596</v>
      </c>
      <c r="EX75" s="3">
        <v>151.94253042075999</v>
      </c>
      <c r="EY75" s="4">
        <v>9029.3579643108696</v>
      </c>
      <c r="EZ75" s="3">
        <v>110.425339246128</v>
      </c>
      <c r="FA75" s="4">
        <v>149.49815083431301</v>
      </c>
      <c r="FB75" s="3">
        <v>104.46536959874</v>
      </c>
      <c r="FC75" s="4">
        <v>109.901770569676</v>
      </c>
      <c r="FD75" s="3">
        <v>109.731876861966</v>
      </c>
      <c r="FE75" s="4">
        <v>845.17101018235996</v>
      </c>
      <c r="FF75" s="3"/>
      <c r="FG75" s="4">
        <v>108.393325013018</v>
      </c>
      <c r="FH75" s="3">
        <v>541.44555483700196</v>
      </c>
      <c r="FI75" s="4"/>
      <c r="FJ75" s="3">
        <v>182.56140632117899</v>
      </c>
      <c r="FK75" s="4">
        <v>112.46289532261</v>
      </c>
      <c r="FL75" s="3">
        <v>145.69114757363201</v>
      </c>
      <c r="FM75" s="4">
        <v>114.389149545875</v>
      </c>
      <c r="FN75" s="3">
        <v>126.364681467008</v>
      </c>
      <c r="FO75" s="4">
        <v>141.34647584038601</v>
      </c>
      <c r="FP75" s="3">
        <v>144.32999210299801</v>
      </c>
      <c r="FQ75" s="4">
        <v>195.91928251121101</v>
      </c>
      <c r="FR75" s="3"/>
      <c r="FS75" s="4">
        <v>170.22309664340199</v>
      </c>
      <c r="FT75" s="3">
        <v>259.63334486336902</v>
      </c>
      <c r="FU75" s="4">
        <v>116.883679794458</v>
      </c>
      <c r="FV75" s="3">
        <v>117.366376918809</v>
      </c>
      <c r="FW75" s="4">
        <v>115.27997841528099</v>
      </c>
      <c r="FX75" s="3">
        <v>186.314978162199</v>
      </c>
      <c r="FY75" s="4">
        <v>245.544419176914</v>
      </c>
      <c r="FZ75" s="3">
        <v>113.723131175429</v>
      </c>
      <c r="GA75" s="4"/>
      <c r="GB75" s="3">
        <v>158.320287769923</v>
      </c>
      <c r="GC75" s="4">
        <v>110.564297480058</v>
      </c>
      <c r="GD75" s="3"/>
      <c r="GE75" s="4">
        <v>193.85563515907899</v>
      </c>
      <c r="GF75" s="3">
        <v>108.039695095642</v>
      </c>
      <c r="GG75" s="1" t="s">
        <v>73</v>
      </c>
      <c r="GH75">
        <f t="shared" si="190"/>
        <v>2.1893581222551806E-2</v>
      </c>
      <c r="GI75">
        <f t="shared" si="191"/>
        <v>5.1696479395585415E-2</v>
      </c>
      <c r="GJ75">
        <f t="shared" si="192"/>
        <v>0.19854393116564029</v>
      </c>
      <c r="GK75">
        <f t="shared" si="193"/>
        <v>7.8022184621122648E-3</v>
      </c>
      <c r="GL75">
        <f t="shared" si="194"/>
        <v>1.2075552589323024E-2</v>
      </c>
      <c r="GM75">
        <f t="shared" si="195"/>
        <v>1.6053507063335637E-2</v>
      </c>
      <c r="GN75">
        <f t="shared" si="196"/>
        <v>3.2154259270667396E-2</v>
      </c>
      <c r="GO75">
        <f t="shared" si="197"/>
        <v>2.0776874435406434E-2</v>
      </c>
      <c r="GP75">
        <f t="shared" si="198"/>
        <v>1.9436321046944594E-2</v>
      </c>
      <c r="GQ75">
        <f t="shared" si="199"/>
        <v>2.096342551293251E-2</v>
      </c>
      <c r="GR75">
        <f t="shared" si="200"/>
        <v>1.6641844201256584E-2</v>
      </c>
      <c r="GS75">
        <f t="shared" si="201"/>
        <v>2.719057736558228E-2</v>
      </c>
      <c r="GT75">
        <f t="shared" si="202"/>
        <v>5.5818986999302656E-2</v>
      </c>
      <c r="GU75">
        <f t="shared" si="203"/>
        <v>5.3674490188539314E-2</v>
      </c>
      <c r="GV75">
        <f t="shared" si="204"/>
        <v>4.5052128797950841E-2</v>
      </c>
      <c r="GW75">
        <f t="shared" si="205"/>
        <v>1.8067507065058885E-2</v>
      </c>
      <c r="GX75">
        <f t="shared" si="206"/>
        <v>1.3045581364867775E-3</v>
      </c>
      <c r="GY75">
        <f t="shared" si="207"/>
        <v>1.0470581236244003E-2</v>
      </c>
      <c r="GZ75">
        <f t="shared" si="208"/>
        <v>2.5722121448437107E-2</v>
      </c>
      <c r="HA75">
        <f t="shared" si="209"/>
        <v>3.1101614434945413E-2</v>
      </c>
      <c r="HB75">
        <f t="shared" si="210"/>
        <v>1.4164853758765084E-2</v>
      </c>
      <c r="HC75">
        <f t="shared" si="211"/>
        <v>3.2781564427136534E-2</v>
      </c>
      <c r="HD75">
        <f t="shared" si="212"/>
        <v>3.3360865740215351E-2</v>
      </c>
      <c r="HE75">
        <f t="shared" si="213"/>
        <v>1.1433020686041573E-2</v>
      </c>
      <c r="HF75">
        <f t="shared" si="214"/>
        <v>2.5820523481215885E-2</v>
      </c>
      <c r="HG75">
        <f t="shared" si="215"/>
        <v>2.5408991369313183E-2</v>
      </c>
      <c r="HH75">
        <f t="shared" si="216"/>
        <v>-1.2909350910371153E-2</v>
      </c>
      <c r="HI75">
        <f t="shared" si="217"/>
        <v>1.2816090808506875E-2</v>
      </c>
      <c r="HJ75">
        <f t="shared" si="218"/>
        <v>2.7258132823817505E-2</v>
      </c>
      <c r="HK75">
        <f t="shared" si="219"/>
        <v>7.9670987583926323E-3</v>
      </c>
      <c r="HL75">
        <f t="shared" si="220"/>
        <v>2.3000255558394578E-2</v>
      </c>
      <c r="HM75" t="str">
        <f t="shared" si="221"/>
        <v/>
      </c>
      <c r="HN75">
        <f t="shared" si="222"/>
        <v>9.7546485907040736E-3</v>
      </c>
      <c r="HO75">
        <f t="shared" si="223"/>
        <v>5.915215248110739E-2</v>
      </c>
      <c r="HP75">
        <f t="shared" si="224"/>
        <v>2.1558815464762793E-2</v>
      </c>
      <c r="HQ75">
        <f t="shared" si="225"/>
        <v>2.1539548022599941E-2</v>
      </c>
      <c r="HR75">
        <f t="shared" si="226"/>
        <v>2.9844516330998161E-2</v>
      </c>
      <c r="HS75">
        <f t="shared" si="227"/>
        <v>1.7118938144628837E-2</v>
      </c>
      <c r="HT75">
        <f t="shared" si="228"/>
        <v>3.1623786274393995E-2</v>
      </c>
      <c r="HU75" t="str">
        <f t="shared" si="229"/>
        <v/>
      </c>
      <c r="HV75" t="str">
        <f t="shared" si="230"/>
        <v/>
      </c>
      <c r="HW75">
        <f t="shared" si="231"/>
        <v>1.1624944218147526E-2</v>
      </c>
      <c r="HX75">
        <f t="shared" si="232"/>
        <v>2.181559288894519E-2</v>
      </c>
      <c r="HY75">
        <f t="shared" si="233"/>
        <v>-1.7291066282386636E-3</v>
      </c>
      <c r="HZ75">
        <f t="shared" si="234"/>
        <v>1.8987341772155553E-2</v>
      </c>
      <c r="IA75">
        <f t="shared" si="235"/>
        <v>2.3169107856189086E-2</v>
      </c>
      <c r="IB75">
        <f t="shared" si="236"/>
        <v>1.1441953830710228E-2</v>
      </c>
      <c r="IC75">
        <f t="shared" si="237"/>
        <v>2.2690437601300628E-2</v>
      </c>
      <c r="ID75">
        <f t="shared" si="238"/>
        <v>9.8716683119366433E-3</v>
      </c>
      <c r="IE75">
        <f t="shared" si="239"/>
        <v>-4.081495161076254E-3</v>
      </c>
      <c r="IF75">
        <f t="shared" si="240"/>
        <v>3.7381354830399172E-3</v>
      </c>
      <c r="IG75">
        <f t="shared" si="241"/>
        <v>4.3815401126912956E-2</v>
      </c>
      <c r="IH75">
        <f t="shared" si="242"/>
        <v>-8.3536407501826337E-3</v>
      </c>
      <c r="II75">
        <f t="shared" si="243"/>
        <v>0.12988410992141808</v>
      </c>
      <c r="IJ75">
        <f t="shared" si="244"/>
        <v>8.6785263070525698E-3</v>
      </c>
      <c r="IK75">
        <f t="shared" si="245"/>
        <v>2.2825485720368022E-4</v>
      </c>
      <c r="IL75">
        <f t="shared" si="246"/>
        <v>3.324512074097985E-2</v>
      </c>
      <c r="IM75">
        <f t="shared" si="247"/>
        <v>4.8435292378964379E-2</v>
      </c>
      <c r="IN75">
        <f t="shared" si="248"/>
        <v>0.15320403532692684</v>
      </c>
      <c r="IO75">
        <f t="shared" si="249"/>
        <v>4.5747620509670517E-2</v>
      </c>
      <c r="IP75">
        <f t="shared" si="250"/>
        <v>9.7884121020397341E-3</v>
      </c>
      <c r="IQ75">
        <f t="shared" si="251"/>
        <v>1.8954226858402867E-2</v>
      </c>
      <c r="IR75">
        <f t="shared" si="252"/>
        <v>4.4649538538286793E-2</v>
      </c>
      <c r="IS75">
        <f t="shared" si="253"/>
        <v>6.5268285353774713E-2</v>
      </c>
      <c r="IT75">
        <f t="shared" si="254"/>
        <v>2.385039648543108E-2</v>
      </c>
      <c r="IU75">
        <f t="shared" si="255"/>
        <v>1.7337305267554504E-2</v>
      </c>
      <c r="IV75">
        <f t="shared" si="256"/>
        <v>7.7371779636474569E-2</v>
      </c>
      <c r="IW75">
        <f t="shared" si="257"/>
        <v>5.3759913920803371E-3</v>
      </c>
      <c r="IX75">
        <f t="shared" si="258"/>
        <v>7.0971818988840862E-3</v>
      </c>
      <c r="IY75" t="str">
        <f t="shared" si="259"/>
        <v/>
      </c>
      <c r="IZ75">
        <f t="shared" si="260"/>
        <v>3.9319899894212362E-2</v>
      </c>
      <c r="JA75">
        <f t="shared" si="261"/>
        <v>9.7496674885384049E-2</v>
      </c>
      <c r="JB75">
        <f t="shared" si="262"/>
        <v>3.5201126435966401E-3</v>
      </c>
      <c r="JC75">
        <f t="shared" si="263"/>
        <v>1.0207057451148582E-2</v>
      </c>
      <c r="JD75">
        <f t="shared" si="264"/>
        <v>0.11313495730453349</v>
      </c>
      <c r="JE75">
        <f t="shared" si="265"/>
        <v>4.1148641214650672E-2</v>
      </c>
      <c r="JF75">
        <f t="shared" si="266"/>
        <v>2.7206306479523157E-2</v>
      </c>
      <c r="JG75">
        <f t="shared" si="267"/>
        <v>2.2939907799020887E-2</v>
      </c>
      <c r="JH75">
        <f t="shared" si="268"/>
        <v>4.7643182970100062E-2</v>
      </c>
      <c r="JI75">
        <f t="shared" si="269"/>
        <v>3.2542390405296384E-2</v>
      </c>
      <c r="JJ75">
        <f t="shared" si="270"/>
        <v>8.5016062330379061E-2</v>
      </c>
      <c r="JK75">
        <f t="shared" si="271"/>
        <v>3.521126760560378E-3</v>
      </c>
      <c r="JL75">
        <f t="shared" si="272"/>
        <v>1.5987210231815929E-3</v>
      </c>
      <c r="JM75">
        <f t="shared" si="273"/>
        <v>6.7658998646813462E-3</v>
      </c>
      <c r="JN75">
        <f t="shared" si="274"/>
        <v>4.729041254302957E-2</v>
      </c>
      <c r="JO75">
        <f t="shared" si="275"/>
        <v>6.3018106609492364E-2</v>
      </c>
      <c r="JP75">
        <f t="shared" si="276"/>
        <v>3.9839132839912583E-2</v>
      </c>
      <c r="JQ75">
        <f t="shared" si="277"/>
        <v>5.637390421283861E-3</v>
      </c>
      <c r="JR75">
        <f t="shared" si="278"/>
        <v>1.4925117847881975E-2</v>
      </c>
      <c r="JS75">
        <f t="shared" si="279"/>
        <v>7.3345950125003334E-3</v>
      </c>
      <c r="JT75">
        <f t="shared" si="280"/>
        <v>5.3539559785804602E-3</v>
      </c>
      <c r="JU75">
        <f t="shared" si="281"/>
        <v>1.3915110728819791E-2</v>
      </c>
      <c r="JV75">
        <f t="shared" si="282"/>
        <v>2.0101232195767649E-2</v>
      </c>
      <c r="JW75">
        <f t="shared" si="283"/>
        <v>2.3520919384137251E-2</v>
      </c>
      <c r="JX75">
        <f t="shared" si="284"/>
        <v>6.7069902772836976E-2</v>
      </c>
      <c r="JY75">
        <f t="shared" si="285"/>
        <v>3.8640103569046236E-2</v>
      </c>
      <c r="JZ75">
        <f t="shared" si="286"/>
        <v>0.22418088619960308</v>
      </c>
      <c r="KA75">
        <f t="shared" si="287"/>
        <v>0.14705048213272787</v>
      </c>
      <c r="KB75">
        <f t="shared" si="288"/>
        <v>2.622682744083793E-2</v>
      </c>
      <c r="KC75">
        <f t="shared" si="289"/>
        <v>1.2829301733429999E-2</v>
      </c>
      <c r="KD75">
        <f t="shared" si="290"/>
        <v>8.4285273232478142E-2</v>
      </c>
      <c r="KE75">
        <f t="shared" si="291"/>
        <v>0.11704671128730393</v>
      </c>
      <c r="KF75">
        <f t="shared" si="292"/>
        <v>1.2034704729922074E-2</v>
      </c>
      <c r="KG75">
        <f t="shared" si="293"/>
        <v>-1.5268513653688087E-2</v>
      </c>
      <c r="KH75">
        <f t="shared" si="294"/>
        <v>-1.2967819447859741E-2</v>
      </c>
      <c r="KI75">
        <f t="shared" si="295"/>
        <v>9.1752054136029493E-3</v>
      </c>
      <c r="KJ75">
        <f t="shared" si="296"/>
        <v>1.0923700112891233E-2</v>
      </c>
      <c r="KK75">
        <f t="shared" si="297"/>
        <v>3.3664636101309098E-2</v>
      </c>
      <c r="KL75">
        <f t="shared" si="298"/>
        <v>2.3759394115935528E-2</v>
      </c>
      <c r="KM75">
        <f t="shared" si="299"/>
        <v>4.5680273303080998E-2</v>
      </c>
      <c r="KN75">
        <f t="shared" si="300"/>
        <v>1.3809237086536363E-2</v>
      </c>
      <c r="KO75">
        <f t="shared" si="301"/>
        <v>3.2189252459848605E-2</v>
      </c>
      <c r="KP75">
        <f t="shared" si="302"/>
        <v>6.4819814357059302E-2</v>
      </c>
      <c r="KQ75">
        <f t="shared" si="303"/>
        <v>3.1642566427320329E-2</v>
      </c>
      <c r="KR75">
        <f t="shared" si="304"/>
        <v>1.1693171188031037E-2</v>
      </c>
      <c r="KS75">
        <f t="shared" si="305"/>
        <v>2.6114107294916256E-2</v>
      </c>
      <c r="KT75">
        <f t="shared" si="306"/>
        <v>3.3226983990113146E-2</v>
      </c>
      <c r="KU75">
        <f t="shared" si="307"/>
        <v>6.0756374588255335E-2</v>
      </c>
      <c r="KV75">
        <f t="shared" si="308"/>
        <v>3.7940542628768892E-2</v>
      </c>
      <c r="KW75" t="str">
        <f t="shared" si="309"/>
        <v/>
      </c>
      <c r="KX75">
        <f t="shared" si="310"/>
        <v>4.5355492925007512E-2</v>
      </c>
      <c r="KY75" t="str">
        <f t="shared" si="311"/>
        <v/>
      </c>
      <c r="KZ75" t="str">
        <f t="shared" si="312"/>
        <v/>
      </c>
      <c r="LA75">
        <f t="shared" si="313"/>
        <v>1.5000000000002345E-2</v>
      </c>
      <c r="LB75">
        <f t="shared" si="314"/>
        <v>5.2534421122567787E-2</v>
      </c>
      <c r="LC75">
        <f t="shared" si="315"/>
        <v>3.8208168642947848E-2</v>
      </c>
      <c r="LD75">
        <f t="shared" si="316"/>
        <v>0.11766433012194355</v>
      </c>
      <c r="LE75">
        <f t="shared" si="317"/>
        <v>1.4772113132768938E-2</v>
      </c>
      <c r="LF75">
        <f t="shared" si="318"/>
        <v>2.4020227560046514E-2</v>
      </c>
      <c r="LG75">
        <f t="shared" si="319"/>
        <v>8.9086859688178865E-3</v>
      </c>
      <c r="LH75">
        <f t="shared" si="320"/>
        <v>4.3590297494134012E-2</v>
      </c>
      <c r="LI75">
        <f t="shared" si="321"/>
        <v>2.4850894632210352E-2</v>
      </c>
      <c r="LJ75">
        <f t="shared" si="322"/>
        <v>8.9897861474657059E-3</v>
      </c>
      <c r="LK75">
        <f t="shared" si="323"/>
        <v>4.1311742111496352E-2</v>
      </c>
      <c r="LL75">
        <f t="shared" si="324"/>
        <v>3.8323503521130231E-2</v>
      </c>
      <c r="LM75">
        <f t="shared" si="325"/>
        <v>1.0401521082646692E-2</v>
      </c>
      <c r="LN75">
        <f t="shared" si="326"/>
        <v>4.7354135549199761E-2</v>
      </c>
      <c r="LO75">
        <f t="shared" si="327"/>
        <v>1.9287436378240042E-2</v>
      </c>
      <c r="LP75">
        <f t="shared" si="328"/>
        <v>9.8423414684591926E-3</v>
      </c>
      <c r="LQ75">
        <f t="shared" si="329"/>
        <v>2.4644199371568476E-3</v>
      </c>
      <c r="LR75">
        <f t="shared" si="330"/>
        <v>5.3392508909961167E-2</v>
      </c>
      <c r="LS75">
        <f t="shared" si="331"/>
        <v>2.3771982875902653E-2</v>
      </c>
      <c r="LT75">
        <f t="shared" si="332"/>
        <v>2.4076281287247703E-2</v>
      </c>
      <c r="LU75">
        <f t="shared" si="333"/>
        <v>2.1465415051407088E-3</v>
      </c>
      <c r="LV75">
        <f t="shared" si="334"/>
        <v>1.8321409876112638E-2</v>
      </c>
      <c r="LW75">
        <f t="shared" si="335"/>
        <v>3.5891357293484027E-2</v>
      </c>
      <c r="LX75">
        <f t="shared" si="336"/>
        <v>0.15916339548577252</v>
      </c>
      <c r="LY75">
        <f t="shared" si="337"/>
        <v>3.2713869872251777E-3</v>
      </c>
      <c r="LZ75" t="str">
        <f t="shared" si="338"/>
        <v/>
      </c>
      <c r="MA75">
        <f t="shared" si="339"/>
        <v>2.7969193352249677E-2</v>
      </c>
      <c r="MB75">
        <f t="shared" si="340"/>
        <v>1.8803642796303643E-2</v>
      </c>
      <c r="MC75">
        <f t="shared" si="341"/>
        <v>2.4308909846967541E-2</v>
      </c>
      <c r="MD75">
        <f t="shared" si="342"/>
        <v>4.3075684380034396E-2</v>
      </c>
      <c r="ME75">
        <f t="shared" si="343"/>
        <v>1.1319477475750794</v>
      </c>
      <c r="MF75">
        <f t="shared" si="344"/>
        <v>1.8017512938482749E-2</v>
      </c>
      <c r="MG75">
        <f t="shared" si="345"/>
        <v>2.0480611687603067E-2</v>
      </c>
      <c r="MH75">
        <f t="shared" si="346"/>
        <v>-8.6247158825568659E-3</v>
      </c>
      <c r="MI75">
        <f t="shared" si="347"/>
        <v>1.3442783274819625E-2</v>
      </c>
      <c r="MJ75">
        <f t="shared" si="348"/>
        <v>2.3780111179743324E-2</v>
      </c>
      <c r="MK75">
        <f t="shared" si="349"/>
        <v>0.60854055087038339</v>
      </c>
      <c r="ML75" t="str">
        <f t="shared" si="350"/>
        <v/>
      </c>
      <c r="MM75">
        <f t="shared" si="351"/>
        <v>1.8989898989903775E-2</v>
      </c>
      <c r="MN75">
        <f t="shared" si="352"/>
        <v>2.9157475723295967E-4</v>
      </c>
      <c r="MO75" t="str">
        <f t="shared" si="353"/>
        <v/>
      </c>
      <c r="MP75">
        <f t="shared" si="354"/>
        <v>3.6206226674556863E-2</v>
      </c>
      <c r="MQ75">
        <f t="shared" si="355"/>
        <v>1.31548427714685E-2</v>
      </c>
      <c r="MR75">
        <f t="shared" si="356"/>
        <v>2.8259311404481569E-2</v>
      </c>
      <c r="MS75">
        <f t="shared" si="357"/>
        <v>1.1540465953577383E-2</v>
      </c>
      <c r="MT75">
        <f t="shared" si="358"/>
        <v>3.6700062493250973E-2</v>
      </c>
      <c r="MU75">
        <f t="shared" si="359"/>
        <v>1.0374096196164251E-2</v>
      </c>
      <c r="MV75">
        <f t="shared" si="360"/>
        <v>7.5570184489580861E-2</v>
      </c>
      <c r="MW75">
        <f t="shared" si="361"/>
        <v>0.12794475161894536</v>
      </c>
      <c r="MX75" t="str">
        <f t="shared" si="362"/>
        <v/>
      </c>
      <c r="MY75">
        <f t="shared" si="363"/>
        <v>1.8600689354618893E-2</v>
      </c>
      <c r="MZ75">
        <f t="shared" si="364"/>
        <v>0.11563614744352146</v>
      </c>
      <c r="NA75">
        <f t="shared" si="365"/>
        <v>3.4361153450085391E-2</v>
      </c>
      <c r="NB75">
        <f t="shared" si="366"/>
        <v>2.2888459058669541E-2</v>
      </c>
      <c r="NC75">
        <f t="shared" si="367"/>
        <v>2.7118870299040587E-2</v>
      </c>
      <c r="ND75">
        <f t="shared" si="368"/>
        <v>7.2717590675105637E-2</v>
      </c>
      <c r="NE75">
        <f t="shared" si="369"/>
        <v>0.1873371328507718</v>
      </c>
      <c r="NF75">
        <f t="shared" si="370"/>
        <v>2.3872679045087608E-2</v>
      </c>
      <c r="NG75" t="str">
        <f t="shared" si="371"/>
        <v/>
      </c>
      <c r="NH75">
        <f t="shared" si="372"/>
        <v>3.7545201039109077E-2</v>
      </c>
      <c r="NI75">
        <f t="shared" si="373"/>
        <v>-3.9534730892319958E-3</v>
      </c>
      <c r="NJ75" t="str">
        <f t="shared" si="374"/>
        <v/>
      </c>
      <c r="NK75">
        <f t="shared" si="375"/>
        <v>7.5548792997338188E-2</v>
      </c>
      <c r="NL75">
        <f t="shared" si="376"/>
        <v>2.7352297592995178E-2</v>
      </c>
    </row>
    <row r="76" spans="1:376" x14ac:dyDescent="0.4">
      <c r="A76" s="1" t="s">
        <v>74</v>
      </c>
      <c r="B76" s="3">
        <v>116.836642243136</v>
      </c>
      <c r="C76" s="4">
        <v>148.865888570799</v>
      </c>
      <c r="D76" s="3">
        <v>329.85731278397702</v>
      </c>
      <c r="E76" s="4">
        <v>105.481452151748</v>
      </c>
      <c r="F76" s="3">
        <v>114.099905991946</v>
      </c>
      <c r="G76" s="4">
        <v>124.933862212473</v>
      </c>
      <c r="H76" s="3">
        <v>105.986884986684</v>
      </c>
      <c r="I76" s="4">
        <v>118.10613943808499</v>
      </c>
      <c r="J76" s="3">
        <v>116.397788837414</v>
      </c>
      <c r="K76" s="4">
        <v>152</v>
      </c>
      <c r="L76" s="3">
        <v>114.87674253797501</v>
      </c>
      <c r="M76" s="4">
        <v>118.101340910435</v>
      </c>
      <c r="N76" s="3">
        <v>171.270273798071</v>
      </c>
      <c r="O76" s="4">
        <v>129.04278885391199</v>
      </c>
      <c r="P76" s="3">
        <v>481.50705606962902</v>
      </c>
      <c r="Q76" s="4">
        <v>115.764731213665</v>
      </c>
      <c r="R76" s="3">
        <v>106.250757227383</v>
      </c>
      <c r="S76" s="4">
        <v>110.093844404743</v>
      </c>
      <c r="T76" s="3">
        <v>165.36083380001901</v>
      </c>
      <c r="U76" s="4">
        <v>145.64440780434199</v>
      </c>
      <c r="V76" s="3">
        <v>103.752765444018</v>
      </c>
      <c r="W76" s="4">
        <v>146.047972128949</v>
      </c>
      <c r="X76" s="3">
        <v>162.66366636743899</v>
      </c>
      <c r="Y76" s="4">
        <v>99.5675165932673</v>
      </c>
      <c r="Z76" s="3">
        <v>111.412692244019</v>
      </c>
      <c r="AA76" s="4">
        <v>113.860359790708</v>
      </c>
      <c r="AB76" s="3">
        <v>182.00283167203801</v>
      </c>
      <c r="AC76" s="4">
        <v>109.641350834148</v>
      </c>
      <c r="AD76" s="3">
        <v>128.10258766933799</v>
      </c>
      <c r="AE76" s="4">
        <v>115.928553909596</v>
      </c>
      <c r="AF76" s="3">
        <v>115.111619919863</v>
      </c>
      <c r="AG76" s="4"/>
      <c r="AH76" s="3">
        <v>147.00265252081499</v>
      </c>
      <c r="AI76" s="4">
        <v>121.33144043989699</v>
      </c>
      <c r="AJ76" s="3">
        <v>129.124919372178</v>
      </c>
      <c r="AK76" s="4">
        <v>131.15566569047101</v>
      </c>
      <c r="AL76" s="3">
        <v>140.727461433222</v>
      </c>
      <c r="AM76" s="4">
        <v>121.70253205259</v>
      </c>
      <c r="AN76" s="3">
        <v>136.495755110575</v>
      </c>
      <c r="AO76" s="4"/>
      <c r="AP76" s="3"/>
      <c r="AQ76" s="4">
        <v>122.21906147445</v>
      </c>
      <c r="AR76" s="3">
        <v>126.160333876434</v>
      </c>
      <c r="AS76" s="4">
        <v>113.04687645520499</v>
      </c>
      <c r="AT76" s="3">
        <v>108.84037222619899</v>
      </c>
      <c r="AU76" s="4">
        <v>113.127778992638</v>
      </c>
      <c r="AV76" s="3">
        <v>102.79667953896001</v>
      </c>
      <c r="AW76" s="4">
        <v>113.707220928149</v>
      </c>
      <c r="AX76" s="3">
        <v>110.06160164271</v>
      </c>
      <c r="AY76" s="4">
        <v>116.449808642218</v>
      </c>
      <c r="AZ76" s="3">
        <v>104.30780532396901</v>
      </c>
      <c r="BA76" s="4">
        <v>130.27174966527301</v>
      </c>
      <c r="BB76" s="3">
        <v>123.719669189108</v>
      </c>
      <c r="BC76" s="4">
        <v>273.30817441483401</v>
      </c>
      <c r="BD76" s="3">
        <v>111.413624375357</v>
      </c>
      <c r="BE76" s="4">
        <v>123.532934131736</v>
      </c>
      <c r="BF76" s="3">
        <v>120.40388645456299</v>
      </c>
      <c r="BG76" s="4">
        <v>164.13741059480199</v>
      </c>
      <c r="BH76" s="3">
        <v>285.62178941006698</v>
      </c>
      <c r="BI76" s="4">
        <v>130.642693190513</v>
      </c>
      <c r="BJ76" s="3">
        <v>111.409674726796</v>
      </c>
      <c r="BK76" s="4">
        <v>109.317425962097</v>
      </c>
      <c r="BL76" s="3">
        <v>120.89070202299099</v>
      </c>
      <c r="BM76" s="4">
        <v>162.573570291794</v>
      </c>
      <c r="BN76" s="3">
        <v>126.623</v>
      </c>
      <c r="BO76" s="4">
        <v>112.077561198251</v>
      </c>
      <c r="BP76" s="3">
        <v>261.91582604110602</v>
      </c>
      <c r="BQ76" s="4">
        <v>101.52802589207</v>
      </c>
      <c r="BR76" s="3">
        <v>107.653321113614</v>
      </c>
      <c r="BS76" s="4"/>
      <c r="BT76" s="3">
        <v>138.74082752868</v>
      </c>
      <c r="BU76" s="4">
        <v>243.785114781684</v>
      </c>
      <c r="BV76" s="3">
        <v>113.119185587424</v>
      </c>
      <c r="BW76" s="4">
        <v>114.18402664402799</v>
      </c>
      <c r="BX76" s="3">
        <v>181.98493439339401</v>
      </c>
      <c r="BY76" s="4">
        <v>144.66056156815301</v>
      </c>
      <c r="BZ76" s="3">
        <v>118.474750944693</v>
      </c>
      <c r="CA76" s="4">
        <v>125.484874921235</v>
      </c>
      <c r="CB76" s="3">
        <v>167.090575617924</v>
      </c>
      <c r="CC76" s="4">
        <v>147.23344523945499</v>
      </c>
      <c r="CD76" s="3">
        <v>401.84258992873703</v>
      </c>
      <c r="CE76" s="4">
        <v>120.496284931731</v>
      </c>
      <c r="CF76" s="3">
        <v>106.298714977881</v>
      </c>
      <c r="CG76" s="4">
        <v>105.07997890666201</v>
      </c>
      <c r="CH76" s="3">
        <v>125.405041943179</v>
      </c>
      <c r="CI76" s="4">
        <v>180.03375533989001</v>
      </c>
      <c r="CJ76" s="3">
        <v>181.27767153593999</v>
      </c>
      <c r="CK76" s="4">
        <v>101.830869639673</v>
      </c>
      <c r="CL76" s="3">
        <v>115.11087612593499</v>
      </c>
      <c r="CM76" s="4">
        <v>115.007411529668</v>
      </c>
      <c r="CN76" s="3">
        <v>125.428163793875</v>
      </c>
      <c r="CO76" s="4">
        <v>152.32446799116801</v>
      </c>
      <c r="CP76" s="3">
        <v>132.554581677031</v>
      </c>
      <c r="CQ76" s="4">
        <v>113.772508110945</v>
      </c>
      <c r="CR76" s="3">
        <v>127.107998985688</v>
      </c>
      <c r="CS76" s="4">
        <v>148.83346335668901</v>
      </c>
      <c r="CT76" s="3">
        <v>233.91612589990001</v>
      </c>
      <c r="CU76" s="4">
        <v>262.70706231429898</v>
      </c>
      <c r="CV76" s="3">
        <v>115.563016750828</v>
      </c>
      <c r="CW76" s="4">
        <v>113.517153517154</v>
      </c>
      <c r="CX76" s="3">
        <v>175.608111721711</v>
      </c>
      <c r="CY76" s="4">
        <v>377.12483660410902</v>
      </c>
      <c r="CZ76" s="3">
        <v>120.079986668888</v>
      </c>
      <c r="DA76" s="4">
        <v>136.62022012331499</v>
      </c>
      <c r="DB76" s="3">
        <v>111.65587822988201</v>
      </c>
      <c r="DC76" s="4">
        <v>111.676657864673</v>
      </c>
      <c r="DD76" s="3"/>
      <c r="DE76" s="4">
        <v>132.75737611800699</v>
      </c>
      <c r="DF76" s="3">
        <v>128.05483745754501</v>
      </c>
      <c r="DG76" s="4">
        <v>136.82723912749699</v>
      </c>
      <c r="DH76" s="3">
        <v>113.908912533221</v>
      </c>
      <c r="DI76" s="4">
        <v>157.450691278899</v>
      </c>
      <c r="DJ76" s="3">
        <v>182.87114171242999</v>
      </c>
      <c r="DK76" s="4">
        <v>116.771490118478</v>
      </c>
      <c r="DL76" s="3">
        <v>110.820311228121</v>
      </c>
      <c r="DM76" s="4">
        <v>110.52186611328899</v>
      </c>
      <c r="DN76" s="3">
        <v>177.92040541305801</v>
      </c>
      <c r="DO76" s="4">
        <v>155.94542959767301</v>
      </c>
      <c r="DP76" s="3">
        <v>152.91937972363999</v>
      </c>
      <c r="DQ76" s="4"/>
      <c r="DR76" s="3">
        <v>180.55648704775001</v>
      </c>
      <c r="DS76" s="4"/>
      <c r="DT76" s="3"/>
      <c r="DU76" s="4">
        <v>112.999462590446</v>
      </c>
      <c r="DV76" s="3">
        <v>154.60866236389001</v>
      </c>
      <c r="DW76" s="4">
        <v>113.129371820605</v>
      </c>
      <c r="DX76" s="3">
        <v>244.20495860917001</v>
      </c>
      <c r="DY76" s="4">
        <v>112.853333333333</v>
      </c>
      <c r="DZ76" s="3">
        <v>118.613700117636</v>
      </c>
      <c r="EA76" s="4">
        <v>113.716321950452</v>
      </c>
      <c r="EB76" s="3">
        <v>166.220604330816</v>
      </c>
      <c r="EC76" s="4">
        <v>121.354175842076</v>
      </c>
      <c r="ED76" s="3">
        <v>122.809598676672</v>
      </c>
      <c r="EE76" s="4">
        <v>150.89199721019099</v>
      </c>
      <c r="EF76" s="3">
        <v>139.973599114064</v>
      </c>
      <c r="EG76" s="4">
        <v>127.92991621785799</v>
      </c>
      <c r="EH76" s="3">
        <v>128.04986109447401</v>
      </c>
      <c r="EI76" s="4">
        <v>111.60334457972699</v>
      </c>
      <c r="EJ76" s="3">
        <v>110.581747550752</v>
      </c>
      <c r="EK76" s="4">
        <v>116.229061715649</v>
      </c>
      <c r="EL76" s="3">
        <v>119.314007271066</v>
      </c>
      <c r="EM76" s="4">
        <v>173.677230438713</v>
      </c>
      <c r="EN76" s="3">
        <v>120.91116590733201</v>
      </c>
      <c r="EO76" s="4">
        <v>108.169155866067</v>
      </c>
      <c r="EP76" s="3">
        <v>141.947224749772</v>
      </c>
      <c r="EQ76" s="4">
        <v>128.08589059742101</v>
      </c>
      <c r="ER76" s="3">
        <v>209.42791276928401</v>
      </c>
      <c r="ES76" s="4">
        <v>113.982484474182</v>
      </c>
      <c r="ET76" s="3"/>
      <c r="EU76" s="4">
        <v>112.62265092299999</v>
      </c>
      <c r="EV76" s="3">
        <v>109.46011565796999</v>
      </c>
      <c r="EW76" s="4">
        <v>130.80857647225901</v>
      </c>
      <c r="EX76" s="3">
        <v>153.76044568245101</v>
      </c>
      <c r="EY76" s="4">
        <v>8905.2949216454199</v>
      </c>
      <c r="EZ76" s="3">
        <v>110.34666246043599</v>
      </c>
      <c r="FA76" s="4">
        <v>150.57828197494101</v>
      </c>
      <c r="FB76" s="3">
        <v>104.448964861052</v>
      </c>
      <c r="FC76" s="4">
        <v>110.457849639911</v>
      </c>
      <c r="FD76" s="3">
        <v>110.029791459782</v>
      </c>
      <c r="FE76" s="4">
        <v>947.83761883806301</v>
      </c>
      <c r="FF76" s="3">
        <v>284.27511108707102</v>
      </c>
      <c r="FG76" s="4">
        <v>109.222050489438</v>
      </c>
      <c r="FH76" s="3">
        <v>535.98798309950701</v>
      </c>
      <c r="FI76" s="4"/>
      <c r="FJ76" s="3">
        <v>181.12029147285301</v>
      </c>
      <c r="FK76" s="4">
        <v>112.858597285084</v>
      </c>
      <c r="FL76" s="3">
        <v>145.59418175162</v>
      </c>
      <c r="FM76" s="4">
        <v>112.548923458836</v>
      </c>
      <c r="FN76" s="3">
        <v>129.152768464753</v>
      </c>
      <c r="FO76" s="4">
        <v>141.742281155434</v>
      </c>
      <c r="FP76" s="3">
        <v>146.473279433578</v>
      </c>
      <c r="FQ76" s="4">
        <v>208.87705530642799</v>
      </c>
      <c r="FR76" s="3"/>
      <c r="FS76" s="4">
        <v>172.507259469562</v>
      </c>
      <c r="FT76" s="3">
        <v>259.39121411276398</v>
      </c>
      <c r="FU76" s="4">
        <v>116.971577834285</v>
      </c>
      <c r="FV76" s="3">
        <v>117.995191418532</v>
      </c>
      <c r="FW76" s="4">
        <v>115.657252396752</v>
      </c>
      <c r="FX76" s="3">
        <v>190.326282435557</v>
      </c>
      <c r="FY76" s="4">
        <v>246.76610872980001</v>
      </c>
      <c r="FZ76" s="3">
        <v>114.386025074768</v>
      </c>
      <c r="GA76" s="4"/>
      <c r="GB76" s="3">
        <v>159.90168063078301</v>
      </c>
      <c r="GC76" s="4">
        <v>111.104645830647</v>
      </c>
      <c r="GD76" s="3"/>
      <c r="GE76" s="4">
        <v>195.47646560357401</v>
      </c>
      <c r="GF76" s="3">
        <v>109.76556881921501</v>
      </c>
      <c r="GG76" s="1" t="s">
        <v>74</v>
      </c>
      <c r="GH76">
        <f t="shared" si="190"/>
        <v>2.195033235288979E-2</v>
      </c>
      <c r="GI76">
        <f t="shared" si="191"/>
        <v>4.7538697291614751E-2</v>
      </c>
      <c r="GJ76">
        <f t="shared" si="192"/>
        <v>0.18927730102348961</v>
      </c>
      <c r="GK76">
        <f t="shared" si="193"/>
        <v>1.6920473773198719E-3</v>
      </c>
      <c r="GL76">
        <f t="shared" si="194"/>
        <v>1.4911098520672406E-2</v>
      </c>
      <c r="GM76">
        <f t="shared" si="195"/>
        <v>3.0582490982126398E-2</v>
      </c>
      <c r="GN76">
        <f t="shared" si="196"/>
        <v>4.8984211790574328E-2</v>
      </c>
      <c r="GO76">
        <f t="shared" si="197"/>
        <v>1.885098743267366E-2</v>
      </c>
      <c r="GP76">
        <f t="shared" si="198"/>
        <v>2.1366103081722487E-2</v>
      </c>
      <c r="GQ76">
        <f t="shared" si="199"/>
        <v>1.8311746315317068E-2</v>
      </c>
      <c r="GR76">
        <f t="shared" si="200"/>
        <v>3.7455121777663747E-2</v>
      </c>
      <c r="GS76">
        <f t="shared" si="201"/>
        <v>1.8182961176621326E-2</v>
      </c>
      <c r="GT76">
        <f t="shared" si="202"/>
        <v>5.4696278211652904E-2</v>
      </c>
      <c r="GU76">
        <f t="shared" si="203"/>
        <v>3.0348166077087013E-2</v>
      </c>
      <c r="GV76">
        <f t="shared" si="204"/>
        <v>4.8985850922413254E-2</v>
      </c>
      <c r="GW76">
        <f t="shared" si="205"/>
        <v>2.2537086344613932E-2</v>
      </c>
      <c r="GX76">
        <f t="shared" si="206"/>
        <v>8.307861086749968E-3</v>
      </c>
      <c r="GY76">
        <f t="shared" si="207"/>
        <v>7.4727267322696189E-3</v>
      </c>
      <c r="GZ76">
        <f t="shared" si="208"/>
        <v>2.2833764050033789E-2</v>
      </c>
      <c r="HA76">
        <f t="shared" si="209"/>
        <v>1.7223538836411034E-2</v>
      </c>
      <c r="HB76">
        <f t="shared" si="210"/>
        <v>1.761151962777574E-2</v>
      </c>
      <c r="HC76">
        <f t="shared" si="211"/>
        <v>3.0067895247326559E-2</v>
      </c>
      <c r="HD76">
        <f t="shared" si="212"/>
        <v>4.4012922308839242E-2</v>
      </c>
      <c r="HE76">
        <f t="shared" si="213"/>
        <v>1.1751007148097514E-2</v>
      </c>
      <c r="HF76">
        <f t="shared" si="214"/>
        <v>3.5200574784303162E-2</v>
      </c>
      <c r="HG76">
        <f t="shared" si="215"/>
        <v>2.2918452210896501E-2</v>
      </c>
      <c r="HH76">
        <f t="shared" si="216"/>
        <v>-3.214896551192159E-2</v>
      </c>
      <c r="HI76">
        <f t="shared" si="217"/>
        <v>1.3601135524989427E-2</v>
      </c>
      <c r="HJ76">
        <f t="shared" si="218"/>
        <v>2.4931939794103464E-2</v>
      </c>
      <c r="HK76">
        <f t="shared" si="219"/>
        <v>8.6878370281608941E-3</v>
      </c>
      <c r="HL76">
        <f t="shared" si="220"/>
        <v>2.6806229257084091E-2</v>
      </c>
      <c r="HM76" t="str">
        <f t="shared" si="221"/>
        <v/>
      </c>
      <c r="HN76">
        <f t="shared" si="222"/>
        <v>-1.6953096096169462E-3</v>
      </c>
      <c r="HO76">
        <f t="shared" si="223"/>
        <v>4.8293625241469185E-2</v>
      </c>
      <c r="HP76">
        <f t="shared" si="224"/>
        <v>2.8144901732520378E-2</v>
      </c>
      <c r="HQ76">
        <f t="shared" si="225"/>
        <v>2.4639211545235407E-2</v>
      </c>
      <c r="HR76">
        <f t="shared" si="226"/>
        <v>3.3861296918865413E-2</v>
      </c>
      <c r="HS76">
        <f t="shared" si="227"/>
        <v>2.2859010953962811E-2</v>
      </c>
      <c r="HT76">
        <f t="shared" si="228"/>
        <v>3.1485575961380352E-2</v>
      </c>
      <c r="HU76" t="str">
        <f t="shared" si="229"/>
        <v/>
      </c>
      <c r="HV76" t="str">
        <f t="shared" si="230"/>
        <v/>
      </c>
      <c r="HW76">
        <f t="shared" si="231"/>
        <v>1.0494562899672877E-2</v>
      </c>
      <c r="HX76">
        <f t="shared" si="232"/>
        <v>2.1783771196303592E-2</v>
      </c>
      <c r="HY76">
        <f t="shared" si="233"/>
        <v>5.800464037120534E-3</v>
      </c>
      <c r="HZ76">
        <f t="shared" si="234"/>
        <v>1.8760469011727565E-2</v>
      </c>
      <c r="IA76">
        <f t="shared" si="235"/>
        <v>3.1092213659321022E-2</v>
      </c>
      <c r="IB76">
        <f t="shared" si="236"/>
        <v>2.6687438615503156E-2</v>
      </c>
      <c r="IC76">
        <f t="shared" si="237"/>
        <v>2.3878670538884705E-2</v>
      </c>
      <c r="ID76">
        <f t="shared" si="238"/>
        <v>8.8379705400938313E-3</v>
      </c>
      <c r="IE76">
        <f t="shared" si="239"/>
        <v>5.5246031143905139E-3</v>
      </c>
      <c r="IF76">
        <f t="shared" si="240"/>
        <v>1.4448521055879571E-2</v>
      </c>
      <c r="IG76">
        <f t="shared" si="241"/>
        <v>3.8584438408687749E-2</v>
      </c>
      <c r="IH76">
        <f t="shared" si="242"/>
        <v>-2.2008549792413845E-3</v>
      </c>
      <c r="II76">
        <f t="shared" si="243"/>
        <v>0.14581516234141123</v>
      </c>
      <c r="IJ76">
        <f t="shared" si="244"/>
        <v>1.3023452511357725E-2</v>
      </c>
      <c r="IK76">
        <f t="shared" si="245"/>
        <v>2.1717059158556706E-2</v>
      </c>
      <c r="IL76">
        <f t="shared" si="246"/>
        <v>3.5725991478202435E-2</v>
      </c>
      <c r="IM76">
        <f t="shared" si="247"/>
        <v>4.9607724165907641E-2</v>
      </c>
      <c r="IN76">
        <f t="shared" si="248"/>
        <v>0.13736629872458961</v>
      </c>
      <c r="IO76">
        <f t="shared" si="249"/>
        <v>4.5301499846956084E-2</v>
      </c>
      <c r="IP76">
        <f t="shared" si="250"/>
        <v>1.2958322342384143E-2</v>
      </c>
      <c r="IQ76">
        <f t="shared" si="251"/>
        <v>2.2482636031474934E-2</v>
      </c>
      <c r="IR76">
        <f t="shared" si="252"/>
        <v>5.370462456489089E-2</v>
      </c>
      <c r="IS76">
        <f t="shared" si="253"/>
        <v>6.6203483521231066E-2</v>
      </c>
      <c r="IT76">
        <f t="shared" si="254"/>
        <v>2.9085483102819998E-2</v>
      </c>
      <c r="IU76">
        <f t="shared" si="255"/>
        <v>1.8843400135296839E-2</v>
      </c>
      <c r="IV76">
        <f t="shared" si="256"/>
        <v>7.509434098047385E-2</v>
      </c>
      <c r="IW76">
        <f t="shared" si="257"/>
        <v>9.7139404828165965E-3</v>
      </c>
      <c r="IX76">
        <f t="shared" si="258"/>
        <v>7.9522320998071105E-3</v>
      </c>
      <c r="IY76" t="str">
        <f t="shared" si="259"/>
        <v/>
      </c>
      <c r="IZ76">
        <f t="shared" si="260"/>
        <v>3.5046373726624891E-2</v>
      </c>
      <c r="JA76">
        <f t="shared" si="261"/>
        <v>0.10023797505611465</v>
      </c>
      <c r="JB76">
        <f t="shared" si="262"/>
        <v>-4.7573739295958539E-4</v>
      </c>
      <c r="JC76">
        <f t="shared" si="263"/>
        <v>1.2683887408779349E-2</v>
      </c>
      <c r="JD76">
        <f t="shared" si="264"/>
        <v>0.12680727907200784</v>
      </c>
      <c r="JE76">
        <f t="shared" si="265"/>
        <v>4.3226721973588234E-2</v>
      </c>
      <c r="JF76">
        <f t="shared" si="266"/>
        <v>3.4457935403377604E-2</v>
      </c>
      <c r="JG76">
        <f t="shared" si="267"/>
        <v>2.6913107915171652E-2</v>
      </c>
      <c r="JH76">
        <f t="shared" si="268"/>
        <v>3.8537549407112515E-2</v>
      </c>
      <c r="JI76">
        <f t="shared" si="269"/>
        <v>3.0898228159690344E-2</v>
      </c>
      <c r="JJ76">
        <f t="shared" si="270"/>
        <v>0.19635044502543586</v>
      </c>
      <c r="JK76">
        <f t="shared" si="271"/>
        <v>6.6942939113761035E-3</v>
      </c>
      <c r="JL76">
        <f t="shared" si="272"/>
        <v>7.5878594249187969E-3</v>
      </c>
      <c r="JM76">
        <f t="shared" si="273"/>
        <v>1.1163734776727274E-2</v>
      </c>
      <c r="JN76">
        <f t="shared" si="274"/>
        <v>5.1817862588694252E-2</v>
      </c>
      <c r="JO76">
        <f t="shared" si="275"/>
        <v>6.1614845984161226E-2</v>
      </c>
      <c r="JP76">
        <f t="shared" si="276"/>
        <v>4.6962837476385966E-2</v>
      </c>
      <c r="JQ76">
        <f t="shared" si="277"/>
        <v>-7.1948929066308898E-3</v>
      </c>
      <c r="JR76">
        <f t="shared" si="278"/>
        <v>1.5470042113652882E-2</v>
      </c>
      <c r="JS76">
        <f t="shared" si="279"/>
        <v>1.3809197747394419E-2</v>
      </c>
      <c r="JT76">
        <f t="shared" si="280"/>
        <v>6.5243179122236317E-3</v>
      </c>
      <c r="JU76">
        <f t="shared" si="281"/>
        <v>1.058590746242638E-2</v>
      </c>
      <c r="JV76">
        <f t="shared" si="282"/>
        <v>2.6916961392689176E-2</v>
      </c>
      <c r="JW76">
        <f t="shared" si="283"/>
        <v>2.888122221307432E-2</v>
      </c>
      <c r="JX76">
        <f t="shared" si="284"/>
        <v>6.8599571237510926E-2</v>
      </c>
      <c r="JY76">
        <f t="shared" si="285"/>
        <v>4.596288544681526E-2</v>
      </c>
      <c r="JZ76">
        <f t="shared" si="286"/>
        <v>0.2617947227915709</v>
      </c>
      <c r="KA76">
        <f t="shared" si="287"/>
        <v>0.15106031396309194</v>
      </c>
      <c r="KB76">
        <f t="shared" si="288"/>
        <v>2.3468199864776773E-2</v>
      </c>
      <c r="KC76">
        <f t="shared" si="289"/>
        <v>1.6956890367182842E-2</v>
      </c>
      <c r="KD76">
        <f t="shared" si="290"/>
        <v>8.7687137183017905E-2</v>
      </c>
      <c r="KE76">
        <f t="shared" si="291"/>
        <v>0.16733325700598445</v>
      </c>
      <c r="KF76">
        <f t="shared" si="292"/>
        <v>3.6211699164332423E-3</v>
      </c>
      <c r="KG76">
        <f t="shared" si="293"/>
        <v>4.4017205477551169E-3</v>
      </c>
      <c r="KH76">
        <f t="shared" si="294"/>
        <v>-5.3481868864799775E-3</v>
      </c>
      <c r="KI76">
        <f t="shared" si="295"/>
        <v>1.2538741336482806E-2</v>
      </c>
      <c r="KJ76" t="str">
        <f t="shared" si="296"/>
        <v/>
      </c>
      <c r="KK76">
        <f t="shared" si="297"/>
        <v>3.1339031339030932E-2</v>
      </c>
      <c r="KL76">
        <f t="shared" si="298"/>
        <v>1.5096463022507223E-2</v>
      </c>
      <c r="KM76">
        <f t="shared" si="299"/>
        <v>4.9121127459275993E-2</v>
      </c>
      <c r="KN76">
        <f t="shared" si="300"/>
        <v>1.1083585831172638E-2</v>
      </c>
      <c r="KO76">
        <f t="shared" si="301"/>
        <v>2.8310863231610695E-2</v>
      </c>
      <c r="KP76">
        <f t="shared" si="302"/>
        <v>6.4777318030653896E-2</v>
      </c>
      <c r="KQ76">
        <f t="shared" si="303"/>
        <v>2.7034108346602581E-2</v>
      </c>
      <c r="KR76">
        <f t="shared" si="304"/>
        <v>1.9370866485370453E-2</v>
      </c>
      <c r="KS76">
        <f t="shared" si="305"/>
        <v>1.6398077466780459E-2</v>
      </c>
      <c r="KT76">
        <f t="shared" si="306"/>
        <v>4.8806783414435895E-2</v>
      </c>
      <c r="KU76">
        <f t="shared" si="307"/>
        <v>8.1105304822855384E-2</v>
      </c>
      <c r="KV76">
        <f t="shared" si="308"/>
        <v>4.5542923303720118E-2</v>
      </c>
      <c r="KW76" t="str">
        <f t="shared" si="309"/>
        <v/>
      </c>
      <c r="KX76">
        <f t="shared" si="310"/>
        <v>4.2099013260199936E-2</v>
      </c>
      <c r="KY76" t="str">
        <f t="shared" si="311"/>
        <v/>
      </c>
      <c r="KZ76" t="str">
        <f t="shared" si="312"/>
        <v/>
      </c>
      <c r="LA76">
        <f t="shared" si="313"/>
        <v>1.9012950619663904E-2</v>
      </c>
      <c r="LB76">
        <f t="shared" si="314"/>
        <v>5.0868912426488055E-2</v>
      </c>
      <c r="LC76">
        <f t="shared" si="315"/>
        <v>2.6384364820849049E-2</v>
      </c>
      <c r="LD76">
        <f t="shared" si="316"/>
        <v>0.11218246694742806</v>
      </c>
      <c r="LE76">
        <f t="shared" si="317"/>
        <v>1.5172413793097306E-2</v>
      </c>
      <c r="LF76">
        <f t="shared" si="318"/>
        <v>3.2776552158835237E-2</v>
      </c>
      <c r="LG76">
        <f t="shared" si="319"/>
        <v>1.1107584893691458E-2</v>
      </c>
      <c r="LH76">
        <f t="shared" si="320"/>
        <v>5.5978979071270363E-2</v>
      </c>
      <c r="LI76">
        <f t="shared" si="321"/>
        <v>2.5819265143989689E-2</v>
      </c>
      <c r="LJ76">
        <f t="shared" si="322"/>
        <v>1.0454342273307438E-2</v>
      </c>
      <c r="LK76">
        <f t="shared" si="323"/>
        <v>4.5094046693990197E-2</v>
      </c>
      <c r="LL76">
        <f t="shared" si="324"/>
        <v>3.989820096533081E-2</v>
      </c>
      <c r="LM76">
        <f t="shared" si="325"/>
        <v>1.5214423050127213E-2</v>
      </c>
      <c r="LN76">
        <f t="shared" si="326"/>
        <v>6.5046788548243972E-2</v>
      </c>
      <c r="LO76">
        <f t="shared" si="327"/>
        <v>2.0933977455714015E-2</v>
      </c>
      <c r="LP76">
        <f t="shared" si="328"/>
        <v>1.3968163007489265E-2</v>
      </c>
      <c r="LQ76">
        <f t="shared" si="329"/>
        <v>3.2882606023387773E-3</v>
      </c>
      <c r="LR76">
        <f t="shared" si="330"/>
        <v>4.8858844789506195E-2</v>
      </c>
      <c r="LS76">
        <f t="shared" si="331"/>
        <v>2.9872795717096112E-2</v>
      </c>
      <c r="LT76">
        <f t="shared" si="332"/>
        <v>2.208062152860224E-2</v>
      </c>
      <c r="LU76">
        <f t="shared" si="333"/>
        <v>3.1866037676913095E-3</v>
      </c>
      <c r="LV76">
        <f t="shared" si="334"/>
        <v>2.3801190059500099E-2</v>
      </c>
      <c r="LW76">
        <f t="shared" si="335"/>
        <v>3.0600563742964271E-2</v>
      </c>
      <c r="LX76">
        <f t="shared" si="336"/>
        <v>0.1788676093311905</v>
      </c>
      <c r="LY76">
        <f t="shared" si="337"/>
        <v>6.9807087171296356E-3</v>
      </c>
      <c r="LZ76" t="str">
        <f t="shared" si="338"/>
        <v/>
      </c>
      <c r="MA76">
        <f t="shared" si="339"/>
        <v>2.7305825242714521E-2</v>
      </c>
      <c r="MB76">
        <f t="shared" si="340"/>
        <v>1.8935533712476582E-2</v>
      </c>
      <c r="MC76">
        <f t="shared" si="341"/>
        <v>3.3124974721474576E-2</v>
      </c>
      <c r="MD76">
        <f t="shared" si="342"/>
        <v>4.9219687875144302E-2</v>
      </c>
      <c r="ME76">
        <f t="shared" si="343"/>
        <v>0.80126280777235159</v>
      </c>
      <c r="MF76">
        <f t="shared" si="344"/>
        <v>2.2314401715571419E-2</v>
      </c>
      <c r="MG76">
        <f t="shared" si="345"/>
        <v>2.282608695652466E-2</v>
      </c>
      <c r="MH76">
        <f t="shared" si="346"/>
        <v>-1.5341313290651248E-2</v>
      </c>
      <c r="MI76">
        <f t="shared" si="347"/>
        <v>3.1242801570737777E-2</v>
      </c>
      <c r="MJ76">
        <f t="shared" si="348"/>
        <v>2.1826006762989181E-2</v>
      </c>
      <c r="MK76">
        <f t="shared" si="349"/>
        <v>0.66497432250018806</v>
      </c>
      <c r="ML76">
        <f t="shared" si="350"/>
        <v>5.8792924037460503E-2</v>
      </c>
      <c r="MM76">
        <f t="shared" si="351"/>
        <v>2.1236694865475858E-2</v>
      </c>
      <c r="MN76">
        <f t="shared" si="352"/>
        <v>7.0393784031181905E-3</v>
      </c>
      <c r="MO76" t="str">
        <f t="shared" si="353"/>
        <v/>
      </c>
      <c r="MP76">
        <f t="shared" si="354"/>
        <v>3.3094959202114138E-2</v>
      </c>
      <c r="MQ76">
        <f t="shared" si="355"/>
        <v>1.4702271900526975E-2</v>
      </c>
      <c r="MR76">
        <f t="shared" si="356"/>
        <v>2.9558681222827454E-2</v>
      </c>
      <c r="MS76">
        <f t="shared" si="357"/>
        <v>6.6701193278799753E-3</v>
      </c>
      <c r="MT76">
        <f t="shared" si="358"/>
        <v>5.7219667066978008E-2</v>
      </c>
      <c r="MU76">
        <f t="shared" si="359"/>
        <v>1.1295889551302229E-2</v>
      </c>
      <c r="MV76">
        <f t="shared" si="360"/>
        <v>7.3242482223100147E-2</v>
      </c>
      <c r="MW76">
        <f t="shared" si="361"/>
        <v>0.19438657221919575</v>
      </c>
      <c r="MX76" t="str">
        <f t="shared" si="362"/>
        <v/>
      </c>
      <c r="MY76">
        <f t="shared" si="363"/>
        <v>3.5283599880797878E-2</v>
      </c>
      <c r="MZ76">
        <f t="shared" si="364"/>
        <v>8.9495859363650565E-2</v>
      </c>
      <c r="NA76">
        <f t="shared" si="365"/>
        <v>3.5781072548224602E-2</v>
      </c>
      <c r="NB76">
        <f t="shared" si="366"/>
        <v>2.3091725465048452E-2</v>
      </c>
      <c r="NC76">
        <f t="shared" si="367"/>
        <v>2.640939651944807E-2</v>
      </c>
      <c r="ND76">
        <f t="shared" si="368"/>
        <v>8.32504727924952E-2</v>
      </c>
      <c r="NE76">
        <f t="shared" si="369"/>
        <v>0.16071900445688714</v>
      </c>
      <c r="NF76">
        <f t="shared" si="370"/>
        <v>1.7693315858454017E-2</v>
      </c>
      <c r="NG76" t="str">
        <f t="shared" si="371"/>
        <v/>
      </c>
      <c r="NH76">
        <f t="shared" si="372"/>
        <v>4.1368047147810838E-2</v>
      </c>
      <c r="NI76">
        <f t="shared" si="373"/>
        <v>5.8187928376938203E-3</v>
      </c>
      <c r="NJ76" t="str">
        <f t="shared" si="374"/>
        <v/>
      </c>
      <c r="NK76">
        <f t="shared" si="375"/>
        <v>7.9447998910968209E-2</v>
      </c>
      <c r="NL76">
        <f t="shared" si="376"/>
        <v>4.8351648351653287E-2</v>
      </c>
    </row>
    <row r="77" spans="1:376" x14ac:dyDescent="0.4">
      <c r="A77" s="1" t="s">
        <v>75</v>
      </c>
      <c r="B77" s="3">
        <v>117.174857119743</v>
      </c>
      <c r="C77" s="4">
        <v>150.23122660207</v>
      </c>
      <c r="D77" s="3">
        <v>346.355740014888</v>
      </c>
      <c r="E77" s="4">
        <v>106.81778811650901</v>
      </c>
      <c r="F77" s="3">
        <v>114.29412832116</v>
      </c>
      <c r="G77" s="4">
        <v>127.07957185794901</v>
      </c>
      <c r="H77" s="3">
        <v>106.016303213665</v>
      </c>
      <c r="I77" s="4">
        <v>118.730489073881</v>
      </c>
      <c r="J77" s="3">
        <v>117.50458497812799</v>
      </c>
      <c r="K77" s="4">
        <v>154</v>
      </c>
      <c r="L77" s="3">
        <v>114.40756550687701</v>
      </c>
      <c r="M77" s="4">
        <v>117.074328165145</v>
      </c>
      <c r="N77" s="3">
        <v>174.63566980309901</v>
      </c>
      <c r="O77" s="4">
        <v>129.85892503206301</v>
      </c>
      <c r="P77" s="3">
        <v>489.85023128309302</v>
      </c>
      <c r="Q77" s="4">
        <v>116.633173042417</v>
      </c>
      <c r="R77" s="3">
        <v>106.145671007188</v>
      </c>
      <c r="S77" s="4">
        <v>110.519295111256</v>
      </c>
      <c r="T77" s="3">
        <v>167.86234047042601</v>
      </c>
      <c r="U77" s="4">
        <v>146.32304622626901</v>
      </c>
      <c r="V77" s="3">
        <v>104.960350566695</v>
      </c>
      <c r="W77" s="4">
        <v>147.413745287019</v>
      </c>
      <c r="X77" s="3">
        <v>163.72076347091101</v>
      </c>
      <c r="Y77" s="4">
        <v>99.316815160728396</v>
      </c>
      <c r="Z77" s="3">
        <v>112.34724539967399</v>
      </c>
      <c r="AA77" s="4">
        <v>111.30932240455201</v>
      </c>
      <c r="AB77" s="3">
        <v>178.170040391339</v>
      </c>
      <c r="AC77" s="4">
        <v>109.90036806817901</v>
      </c>
      <c r="AD77" s="3">
        <v>128.58145071792799</v>
      </c>
      <c r="AE77" s="4">
        <v>117.06477080268</v>
      </c>
      <c r="AF77" s="3">
        <v>114.76817401259299</v>
      </c>
      <c r="AG77" s="4"/>
      <c r="AH77" s="3">
        <v>151.28807074452499</v>
      </c>
      <c r="AI77" s="4">
        <v>120.80974505717001</v>
      </c>
      <c r="AJ77" s="3">
        <v>129.91614706514699</v>
      </c>
      <c r="AK77" s="4">
        <v>131.966659157468</v>
      </c>
      <c r="AL77" s="3">
        <v>141.63324998820599</v>
      </c>
      <c r="AM77" s="4">
        <v>122.468674894686</v>
      </c>
      <c r="AN77" s="3">
        <v>137.106497114809</v>
      </c>
      <c r="AO77" s="4"/>
      <c r="AP77" s="3"/>
      <c r="AQ77" s="4">
        <v>122.48926957449299</v>
      </c>
      <c r="AR77" s="3">
        <v>127.23680656600401</v>
      </c>
      <c r="AS77" s="4">
        <v>112.968475520471</v>
      </c>
      <c r="AT77" s="3">
        <v>109.62777380100199</v>
      </c>
      <c r="AU77" s="4">
        <v>113.798381806254</v>
      </c>
      <c r="AV77" s="3">
        <v>103.454524032794</v>
      </c>
      <c r="AW77" s="4">
        <v>113.92223615839499</v>
      </c>
      <c r="AX77" s="3">
        <v>109.70449067047601</v>
      </c>
      <c r="AY77" s="4">
        <v>117.08664143566</v>
      </c>
      <c r="AZ77" s="3">
        <v>105.336060478232</v>
      </c>
      <c r="BA77" s="4">
        <v>130.24168926615101</v>
      </c>
      <c r="BB77" s="3">
        <v>123.926942886866</v>
      </c>
      <c r="BC77" s="4">
        <v>282.06191419909698</v>
      </c>
      <c r="BD77" s="3">
        <v>111.49568863100301</v>
      </c>
      <c r="BE77" s="4">
        <v>124.254491017964</v>
      </c>
      <c r="BF77" s="3">
        <v>120.708706420271</v>
      </c>
      <c r="BG77" s="4">
        <v>164.96233359498399</v>
      </c>
      <c r="BH77" s="3">
        <v>286.72265570456</v>
      </c>
      <c r="BI77" s="4">
        <v>131.59908186687099</v>
      </c>
      <c r="BJ77" s="3">
        <v>111.83760160475499</v>
      </c>
      <c r="BK77" s="4">
        <v>109.306867972338</v>
      </c>
      <c r="BL77" s="3">
        <v>121.917616905678</v>
      </c>
      <c r="BM77" s="4">
        <v>164.81265649323601</v>
      </c>
      <c r="BN77" s="3">
        <v>128.27586666666701</v>
      </c>
      <c r="BO77" s="4">
        <v>111.970344429443</v>
      </c>
      <c r="BP77" s="3">
        <v>263.90160899534698</v>
      </c>
      <c r="BQ77" s="4">
        <v>102.55969772572401</v>
      </c>
      <c r="BR77" s="3">
        <v>108.047709462504</v>
      </c>
      <c r="BS77" s="4"/>
      <c r="BT77" s="3">
        <v>139.753063214897</v>
      </c>
      <c r="BU77" s="4">
        <v>248.51695611603699</v>
      </c>
      <c r="BV77" s="3">
        <v>113.596572599423</v>
      </c>
      <c r="BW77" s="4">
        <v>114.837066544766</v>
      </c>
      <c r="BX77" s="3">
        <v>189.85149219734501</v>
      </c>
      <c r="BY77" s="4">
        <v>146.325588435631</v>
      </c>
      <c r="BZ77" s="3">
        <v>118.969426313981</v>
      </c>
      <c r="CA77" s="4">
        <v>127.006649666934</v>
      </c>
      <c r="CB77" s="3">
        <v>167.52777740950299</v>
      </c>
      <c r="CC77" s="4">
        <v>148.00616081366499</v>
      </c>
      <c r="CD77" s="3">
        <v>464.61117167377898</v>
      </c>
      <c r="CE77" s="4">
        <v>120.267349621538</v>
      </c>
      <c r="CF77" s="3">
        <v>105.666736886455</v>
      </c>
      <c r="CG77" s="4">
        <v>105.431534540341</v>
      </c>
      <c r="CH77" s="3">
        <v>125.69164932148099</v>
      </c>
      <c r="CI77" s="4">
        <v>182.87086723444401</v>
      </c>
      <c r="CJ77" s="3">
        <v>181.417980944661</v>
      </c>
      <c r="CK77" s="4">
        <v>101.81756353761099</v>
      </c>
      <c r="CL77" s="3">
        <v>115.144065638049</v>
      </c>
      <c r="CM77" s="4">
        <v>116.275737748586</v>
      </c>
      <c r="CN77" s="3">
        <v>125.649898909597</v>
      </c>
      <c r="CO77" s="4">
        <v>153.62717206039599</v>
      </c>
      <c r="CP77" s="3">
        <v>132.08864642264601</v>
      </c>
      <c r="CQ77" s="4">
        <v>114.764251066657</v>
      </c>
      <c r="CR77" s="3">
        <v>128.19424316923099</v>
      </c>
      <c r="CS77" s="4">
        <v>150.846932220003</v>
      </c>
      <c r="CT77" s="3">
        <v>244.45128922625599</v>
      </c>
      <c r="CU77" s="4">
        <v>249.91584633608201</v>
      </c>
      <c r="CV77" s="3">
        <v>116.850425705775</v>
      </c>
      <c r="CW77" s="4">
        <v>114.17599417599401</v>
      </c>
      <c r="CX77" s="3">
        <v>178.37048651283899</v>
      </c>
      <c r="CY77" s="4">
        <v>396.60819916680202</v>
      </c>
      <c r="CZ77" s="3">
        <v>120.91318113647699</v>
      </c>
      <c r="DA77" s="4">
        <v>135.95584784908201</v>
      </c>
      <c r="DB77" s="3">
        <v>112.26700183899599</v>
      </c>
      <c r="DC77" s="4">
        <v>113.026023696479</v>
      </c>
      <c r="DD77" s="3"/>
      <c r="DE77" s="4">
        <v>133.368597923339</v>
      </c>
      <c r="DF77" s="3">
        <v>128.51441436196001</v>
      </c>
      <c r="DG77" s="4">
        <v>139.29974454395</v>
      </c>
      <c r="DH77" s="3">
        <v>114.926313796036</v>
      </c>
      <c r="DI77" s="4">
        <v>158.825102945618</v>
      </c>
      <c r="DJ77" s="3">
        <v>186.62434270300901</v>
      </c>
      <c r="DK77" s="4">
        <v>116.50670369407401</v>
      </c>
      <c r="DL77" s="3">
        <v>110.502784977402</v>
      </c>
      <c r="DM77" s="4">
        <v>110.798555068788</v>
      </c>
      <c r="DN77" s="3">
        <v>178.87441547708801</v>
      </c>
      <c r="DO77" s="4">
        <v>160.037061035401</v>
      </c>
      <c r="DP77" s="3">
        <v>154.935978094744</v>
      </c>
      <c r="DQ77" s="4"/>
      <c r="DR77" s="3">
        <v>183.59368445318799</v>
      </c>
      <c r="DS77" s="4"/>
      <c r="DT77" s="3"/>
      <c r="DU77" s="4">
        <v>113.109813628132</v>
      </c>
      <c r="DV77" s="3">
        <v>156.67244557107699</v>
      </c>
      <c r="DW77" s="4">
        <v>111.62145889884501</v>
      </c>
      <c r="DX77" s="3">
        <v>250.17586293894601</v>
      </c>
      <c r="DY77" s="4">
        <v>113.04666666666699</v>
      </c>
      <c r="DZ77" s="3">
        <v>119.048049950231</v>
      </c>
      <c r="EA77" s="4">
        <v>113.85909197173299</v>
      </c>
      <c r="EB77" s="3">
        <v>170.04468685940299</v>
      </c>
      <c r="EC77" s="4">
        <v>121.23669842112599</v>
      </c>
      <c r="ED77" s="3">
        <v>122.374588440086</v>
      </c>
      <c r="EE77" s="4">
        <v>153.300548745226</v>
      </c>
      <c r="EF77" s="3">
        <v>141.75991140642299</v>
      </c>
      <c r="EG77" s="4">
        <v>128.54089542412399</v>
      </c>
      <c r="EH77" s="3">
        <v>129.02057526888899</v>
      </c>
      <c r="EI77" s="4">
        <v>112.219451371571</v>
      </c>
      <c r="EJ77" s="3">
        <v>110.763554756993</v>
      </c>
      <c r="EK77" s="4">
        <v>115.90508571123399</v>
      </c>
      <c r="EL77" s="3">
        <v>120.37992272113</v>
      </c>
      <c r="EM77" s="4">
        <v>175.54926374084599</v>
      </c>
      <c r="EN77" s="3">
        <v>119.766349400658</v>
      </c>
      <c r="EO77" s="4">
        <v>108.51949039971799</v>
      </c>
      <c r="EP77" s="3">
        <v>141.99575371549901</v>
      </c>
      <c r="EQ77" s="4">
        <v>128.25313752349601</v>
      </c>
      <c r="ER77" s="3">
        <v>212.893823365749</v>
      </c>
      <c r="ES77" s="4">
        <v>113.92642563909899</v>
      </c>
      <c r="ET77" s="3"/>
      <c r="EU77" s="4">
        <v>112.733521813848</v>
      </c>
      <c r="EV77" s="3">
        <v>110.00044144263499</v>
      </c>
      <c r="EW77" s="4">
        <v>131.52568250258099</v>
      </c>
      <c r="EX77" s="3">
        <v>155.05057909397499</v>
      </c>
      <c r="EY77" s="4">
        <v>8195.0246654356797</v>
      </c>
      <c r="EZ77" s="3">
        <v>111.353117187552</v>
      </c>
      <c r="FA77" s="4">
        <v>151.89844225793101</v>
      </c>
      <c r="FB77" s="3">
        <v>104.711440664064</v>
      </c>
      <c r="FC77" s="4">
        <v>110.83755524697401</v>
      </c>
      <c r="FD77" s="3">
        <v>110.12909632572</v>
      </c>
      <c r="FE77" s="4">
        <v>1000.8513419539401</v>
      </c>
      <c r="FF77" s="3">
        <v>287.69758785445902</v>
      </c>
      <c r="FG77" s="4">
        <v>109.430333887103</v>
      </c>
      <c r="FH77" s="3">
        <v>548.32127178708902</v>
      </c>
      <c r="FI77" s="4"/>
      <c r="FJ77" s="3">
        <v>181.22145672135699</v>
      </c>
      <c r="FK77" s="4">
        <v>112.830709606109</v>
      </c>
      <c r="FL77" s="3">
        <v>145.83659630665099</v>
      </c>
      <c r="FM77" s="4">
        <v>112.16598165807299</v>
      </c>
      <c r="FN77" s="3">
        <v>128.85251294191801</v>
      </c>
      <c r="FO77" s="4">
        <v>142.70980525888399</v>
      </c>
      <c r="FP77" s="3">
        <v>149.60031259447601</v>
      </c>
      <c r="FQ77" s="4">
        <v>222.46449925261601</v>
      </c>
      <c r="FR77" s="3"/>
      <c r="FS77" s="4">
        <v>173.06009308111101</v>
      </c>
      <c r="FT77" s="3">
        <v>270.32168799723303</v>
      </c>
      <c r="FU77" s="4">
        <v>115.65137520430901</v>
      </c>
      <c r="FV77" s="3">
        <v>118.624005918254</v>
      </c>
      <c r="FW77" s="4">
        <v>115.590755564524</v>
      </c>
      <c r="FX77" s="3">
        <v>192.042476663527</v>
      </c>
      <c r="FY77" s="4">
        <v>258.75790576832298</v>
      </c>
      <c r="FZ77" s="3">
        <v>114.606989707881</v>
      </c>
      <c r="GA77" s="4"/>
      <c r="GB77" s="3">
        <v>160.86079660319601</v>
      </c>
      <c r="GC77" s="4">
        <v>111.120043592396</v>
      </c>
      <c r="GD77" s="3"/>
      <c r="GE77" s="4">
        <v>198.99237346891601</v>
      </c>
      <c r="GF77" s="3">
        <v>140.88882496764001</v>
      </c>
      <c r="GG77" s="1" t="s">
        <v>75</v>
      </c>
      <c r="GH77">
        <f t="shared" si="190"/>
        <v>1.8145841957834197E-2</v>
      </c>
      <c r="GI77">
        <f t="shared" si="191"/>
        <v>3.7286073896370064E-2</v>
      </c>
      <c r="GJ77">
        <f t="shared" si="192"/>
        <v>0.18334609483298925</v>
      </c>
      <c r="GK77">
        <f t="shared" si="193"/>
        <v>-4.4284528092974895E-3</v>
      </c>
      <c r="GL77">
        <f t="shared" si="194"/>
        <v>1.6441201406963923E-2</v>
      </c>
      <c r="GM77">
        <f t="shared" si="195"/>
        <v>2.150279430385571E-2</v>
      </c>
      <c r="GN77">
        <f t="shared" si="196"/>
        <v>4.2600742800718905E-2</v>
      </c>
      <c r="GO77">
        <f t="shared" si="197"/>
        <v>1.7841213202493655E-2</v>
      </c>
      <c r="GP77">
        <f t="shared" si="198"/>
        <v>2.116062885119474E-2</v>
      </c>
      <c r="GQ77">
        <f t="shared" si="199"/>
        <v>1.2048192771082045E-2</v>
      </c>
      <c r="GR77">
        <f t="shared" si="200"/>
        <v>2.6478149100255033E-2</v>
      </c>
      <c r="GS77">
        <f t="shared" si="201"/>
        <v>1.030619387733589E-2</v>
      </c>
      <c r="GT77">
        <f t="shared" si="202"/>
        <v>5.3714627449913621E-2</v>
      </c>
      <c r="GU77">
        <f t="shared" si="203"/>
        <v>5.5976886962845196E-3</v>
      </c>
      <c r="GV77">
        <f t="shared" si="204"/>
        <v>5.1782226624909944E-2</v>
      </c>
      <c r="GW77">
        <f t="shared" si="205"/>
        <v>2.6206940102932563E-2</v>
      </c>
      <c r="GX77">
        <f t="shared" si="206"/>
        <v>2.0873568609083293E-3</v>
      </c>
      <c r="GY77">
        <f t="shared" si="207"/>
        <v>7.413170283962156E-3</v>
      </c>
      <c r="GZ77">
        <f t="shared" si="208"/>
        <v>3.101149480782639E-2</v>
      </c>
      <c r="HA77">
        <f t="shared" si="209"/>
        <v>1.4412563779739207E-2</v>
      </c>
      <c r="HB77">
        <f t="shared" si="210"/>
        <v>1.7397190805374052E-2</v>
      </c>
      <c r="HC77">
        <f t="shared" si="211"/>
        <v>3.6349983886561299E-2</v>
      </c>
      <c r="HD77">
        <f t="shared" si="212"/>
        <v>4.115260508159424E-2</v>
      </c>
      <c r="HE77">
        <f t="shared" si="213"/>
        <v>6.7987487346314879E-3</v>
      </c>
      <c r="HF77">
        <f t="shared" si="214"/>
        <v>3.1434101178789309E-2</v>
      </c>
      <c r="HG77">
        <f t="shared" si="215"/>
        <v>8.9677481343899412E-3</v>
      </c>
      <c r="HH77">
        <f t="shared" si="216"/>
        <v>-7.2405929304446115E-2</v>
      </c>
      <c r="HI77">
        <f t="shared" si="217"/>
        <v>1.4385138833299393E-2</v>
      </c>
      <c r="HJ77">
        <f t="shared" si="218"/>
        <v>2.4090568388676292E-2</v>
      </c>
      <c r="HK77">
        <f t="shared" si="219"/>
        <v>1.7754541746432873E-2</v>
      </c>
      <c r="HL77">
        <f t="shared" si="220"/>
        <v>2.0356234096688741E-2</v>
      </c>
      <c r="HM77" t="str">
        <f t="shared" si="221"/>
        <v/>
      </c>
      <c r="HN77">
        <f t="shared" si="222"/>
        <v>2.6078503884333859E-2</v>
      </c>
      <c r="HO77">
        <f t="shared" si="223"/>
        <v>5.0891410048628849E-2</v>
      </c>
      <c r="HP77">
        <f t="shared" si="224"/>
        <v>2.7654001836792119E-2</v>
      </c>
      <c r="HQ77">
        <f t="shared" si="225"/>
        <v>2.5560224089633987E-2</v>
      </c>
      <c r="HR77">
        <f t="shared" si="226"/>
        <v>3.1400302322387885E-2</v>
      </c>
      <c r="HS77">
        <f t="shared" si="227"/>
        <v>2.1732128483553659E-2</v>
      </c>
      <c r="HT77">
        <f t="shared" si="228"/>
        <v>3.2607657188742367E-2</v>
      </c>
      <c r="HU77" t="str">
        <f t="shared" si="229"/>
        <v/>
      </c>
      <c r="HV77" t="str">
        <f t="shared" si="230"/>
        <v/>
      </c>
      <c r="HW77">
        <f t="shared" si="231"/>
        <v>8.2790319930019507E-3</v>
      </c>
      <c r="HX77">
        <f t="shared" si="232"/>
        <v>2.1156159095993887E-2</v>
      </c>
      <c r="HY77">
        <f t="shared" si="233"/>
        <v>9.7887098601985301E-3</v>
      </c>
      <c r="HZ77">
        <f t="shared" si="234"/>
        <v>1.2561983471073734E-2</v>
      </c>
      <c r="IA77">
        <f t="shared" si="235"/>
        <v>3.2266596138591064E-2</v>
      </c>
      <c r="IB77">
        <f t="shared" si="236"/>
        <v>2.4445116013569024E-2</v>
      </c>
      <c r="IC77">
        <f t="shared" si="237"/>
        <v>2.0873474630703104E-2</v>
      </c>
      <c r="ID77">
        <f t="shared" si="238"/>
        <v>7.8740157480305939E-3</v>
      </c>
      <c r="IE77">
        <f t="shared" si="239"/>
        <v>1.4557637809763158E-2</v>
      </c>
      <c r="IF77">
        <f t="shared" si="240"/>
        <v>1.5971148892321985E-2</v>
      </c>
      <c r="IG77">
        <f t="shared" si="241"/>
        <v>2.3464566929138675E-2</v>
      </c>
      <c r="IH77">
        <f t="shared" si="242"/>
        <v>3.1403857882850161E-3</v>
      </c>
      <c r="II77">
        <f t="shared" si="243"/>
        <v>0.15094153909258012</v>
      </c>
      <c r="IJ77">
        <f t="shared" si="244"/>
        <v>1.0040140922578544E-2</v>
      </c>
      <c r="IK77">
        <f t="shared" si="245"/>
        <v>2.654101118036678E-2</v>
      </c>
      <c r="IL77">
        <f t="shared" si="246"/>
        <v>3.7328094302558235E-2</v>
      </c>
      <c r="IM77">
        <f t="shared" si="247"/>
        <v>5.2403434373012869E-2</v>
      </c>
      <c r="IN77">
        <f t="shared" si="248"/>
        <v>0.10610789622326955</v>
      </c>
      <c r="IO77">
        <f t="shared" si="249"/>
        <v>5.0702504581554786E-2</v>
      </c>
      <c r="IP77">
        <f t="shared" si="250"/>
        <v>1.324089893546998E-2</v>
      </c>
      <c r="IQ77">
        <f t="shared" si="251"/>
        <v>1.8962632459563533E-2</v>
      </c>
      <c r="IR77">
        <f t="shared" si="252"/>
        <v>6.4243027888445159E-2</v>
      </c>
      <c r="IS77">
        <f t="shared" si="253"/>
        <v>6.5026030922817002E-2</v>
      </c>
      <c r="IT77">
        <f t="shared" si="254"/>
        <v>1.8904782392856756E-2</v>
      </c>
      <c r="IU77">
        <f t="shared" si="255"/>
        <v>1.9856798433744105E-2</v>
      </c>
      <c r="IV77">
        <f t="shared" si="256"/>
        <v>6.3698637693176963E-2</v>
      </c>
      <c r="IW77">
        <f t="shared" si="257"/>
        <v>1.1068797121457363E-2</v>
      </c>
      <c r="IX77">
        <f t="shared" si="258"/>
        <v>1.2346531467681832E-2</v>
      </c>
      <c r="IY77" t="str">
        <f t="shared" si="259"/>
        <v/>
      </c>
      <c r="IZ77">
        <f t="shared" si="260"/>
        <v>3.2602148378675366E-2</v>
      </c>
      <c r="JA77">
        <f t="shared" si="261"/>
        <v>9.8444030502483626E-2</v>
      </c>
      <c r="JB77">
        <f t="shared" si="262"/>
        <v>1.732617570478201E-2</v>
      </c>
      <c r="JC77">
        <f t="shared" si="263"/>
        <v>1.8210242899743934E-2</v>
      </c>
      <c r="JD77">
        <f t="shared" si="264"/>
        <v>0.14807473253668846</v>
      </c>
      <c r="JE77">
        <f t="shared" si="265"/>
        <v>4.5307093425603018E-2</v>
      </c>
      <c r="JF77">
        <f t="shared" si="266"/>
        <v>3.2435010732170255E-2</v>
      </c>
      <c r="JG77">
        <f t="shared" si="267"/>
        <v>3.2837721171641299E-2</v>
      </c>
      <c r="JH77">
        <f t="shared" si="268"/>
        <v>2.5797030907765084E-2</v>
      </c>
      <c r="JI77">
        <f t="shared" si="269"/>
        <v>3.1731849280098201E-2</v>
      </c>
      <c r="JJ77">
        <f t="shared" si="270"/>
        <v>0.35057270314287314</v>
      </c>
      <c r="JK77">
        <f t="shared" si="271"/>
        <v>6.0644749441425283E-3</v>
      </c>
      <c r="JL77">
        <f t="shared" si="272"/>
        <v>7.2289156626563766E-3</v>
      </c>
      <c r="JM77">
        <f t="shared" si="273"/>
        <v>8.7453750420405374E-3</v>
      </c>
      <c r="JN77">
        <f t="shared" si="274"/>
        <v>4.3022355322995587E-2</v>
      </c>
      <c r="JO77">
        <f t="shared" si="275"/>
        <v>5.4271655063600877E-2</v>
      </c>
      <c r="JP77">
        <f t="shared" si="276"/>
        <v>5.6087456694420501E-2</v>
      </c>
      <c r="JQ77">
        <f t="shared" si="277"/>
        <v>-1.065539127643933E-2</v>
      </c>
      <c r="JR77">
        <f t="shared" si="278"/>
        <v>1.786628093421605E-2</v>
      </c>
      <c r="JS77">
        <f t="shared" si="279"/>
        <v>2.1368501262474027E-2</v>
      </c>
      <c r="JT77">
        <f t="shared" si="280"/>
        <v>2.3584905660316569E-3</v>
      </c>
      <c r="JU77">
        <f t="shared" si="281"/>
        <v>5.8482024204393745E-3</v>
      </c>
      <c r="JV77">
        <f t="shared" si="282"/>
        <v>1.9235845417814534E-2</v>
      </c>
      <c r="JW77">
        <f t="shared" si="283"/>
        <v>2.9010671681778399E-2</v>
      </c>
      <c r="JX77">
        <f t="shared" si="284"/>
        <v>5.3863094752578E-2</v>
      </c>
      <c r="JY77">
        <f t="shared" si="285"/>
        <v>5.4386170246276899E-2</v>
      </c>
      <c r="JZ77">
        <f t="shared" si="286"/>
        <v>0.27397460371416571</v>
      </c>
      <c r="KA77">
        <f t="shared" si="287"/>
        <v>2.4214322514169995E-2</v>
      </c>
      <c r="KB77">
        <f t="shared" si="288"/>
        <v>2.4513206834998025E-2</v>
      </c>
      <c r="KC77">
        <f t="shared" si="289"/>
        <v>2.0430072546274269E-2</v>
      </c>
      <c r="KD77">
        <f t="shared" si="290"/>
        <v>7.5870276703364548E-2</v>
      </c>
      <c r="KE77">
        <f t="shared" si="291"/>
        <v>0.12979836410955747</v>
      </c>
      <c r="KF77">
        <f t="shared" si="292"/>
        <v>3.0411943599664149E-3</v>
      </c>
      <c r="KG77">
        <f t="shared" si="293"/>
        <v>-1.8799052546563111E-3</v>
      </c>
      <c r="KH77">
        <f t="shared" si="294"/>
        <v>9.0613970070643202E-3</v>
      </c>
      <c r="KI77">
        <f t="shared" si="295"/>
        <v>1.5663749403993954E-2</v>
      </c>
      <c r="KJ77" t="str">
        <f t="shared" si="296"/>
        <v/>
      </c>
      <c r="KK77">
        <f t="shared" si="297"/>
        <v>2.9245283018872303E-2</v>
      </c>
      <c r="KL77">
        <f t="shared" si="298"/>
        <v>2.4429159318043681E-2</v>
      </c>
      <c r="KM77">
        <f t="shared" si="299"/>
        <v>4.816635381322909E-2</v>
      </c>
      <c r="KN77">
        <f t="shared" si="300"/>
        <v>2.4705800707864434E-2</v>
      </c>
      <c r="KO77">
        <f t="shared" si="301"/>
        <v>1.0024117884022576E-2</v>
      </c>
      <c r="KP77">
        <f t="shared" si="302"/>
        <v>7.5099502322341749E-2</v>
      </c>
      <c r="KQ77">
        <f t="shared" si="303"/>
        <v>1.8417927166219927E-2</v>
      </c>
      <c r="KR77">
        <f t="shared" si="304"/>
        <v>1.7030567685585085E-2</v>
      </c>
      <c r="KS77">
        <f t="shared" si="305"/>
        <v>8.393956351430365E-3</v>
      </c>
      <c r="KT77">
        <f t="shared" si="306"/>
        <v>4.1772224781206235E-2</v>
      </c>
      <c r="KU77">
        <f t="shared" si="307"/>
        <v>7.9997134852461516E-2</v>
      </c>
      <c r="KV77">
        <f t="shared" si="308"/>
        <v>5.2736261940594442E-2</v>
      </c>
      <c r="KW77" t="str">
        <f t="shared" si="309"/>
        <v/>
      </c>
      <c r="KX77">
        <f t="shared" si="310"/>
        <v>4.1779013203613768E-2</v>
      </c>
      <c r="KY77" t="str">
        <f t="shared" si="311"/>
        <v/>
      </c>
      <c r="KZ77" t="str">
        <f t="shared" si="312"/>
        <v/>
      </c>
      <c r="LA77">
        <f t="shared" si="313"/>
        <v>1.8886679920470995E-2</v>
      </c>
      <c r="LB77">
        <f t="shared" si="314"/>
        <v>4.4569873465792886E-2</v>
      </c>
      <c r="LC77">
        <f t="shared" si="315"/>
        <v>1.2044270833331261E-2</v>
      </c>
      <c r="LD77">
        <f t="shared" si="316"/>
        <v>0.1132766487992356</v>
      </c>
      <c r="LE77">
        <f t="shared" si="317"/>
        <v>1.1693813018319288E-2</v>
      </c>
      <c r="LF77">
        <f t="shared" si="318"/>
        <v>3.3626649905718065E-2</v>
      </c>
      <c r="LG77">
        <f t="shared" si="319"/>
        <v>9.8132320354535896E-3</v>
      </c>
      <c r="LH77">
        <f t="shared" si="320"/>
        <v>6.4810747769717736E-2</v>
      </c>
      <c r="LI77">
        <f t="shared" si="321"/>
        <v>2.0771513353117665E-2</v>
      </c>
      <c r="LJ77">
        <f t="shared" si="322"/>
        <v>6.5537823172721055E-3</v>
      </c>
      <c r="LK77">
        <f t="shared" si="323"/>
        <v>4.7629397698222276E-2</v>
      </c>
      <c r="LL77">
        <f t="shared" si="324"/>
        <v>3.7688067444877182E-2</v>
      </c>
      <c r="LM77">
        <f t="shared" si="325"/>
        <v>2.3285067367360579E-2</v>
      </c>
      <c r="LN77">
        <f t="shared" si="326"/>
        <v>6.106310824919059E-2</v>
      </c>
      <c r="LO77">
        <f t="shared" si="327"/>
        <v>1.5127388535028485E-2</v>
      </c>
      <c r="LP77">
        <f t="shared" si="328"/>
        <v>8.2716488347303052E-3</v>
      </c>
      <c r="LQ77">
        <f t="shared" si="329"/>
        <v>-2.5735294117664731E-3</v>
      </c>
      <c r="LR77">
        <f t="shared" si="330"/>
        <v>3.6447066535567618E-2</v>
      </c>
      <c r="LS77">
        <f t="shared" si="331"/>
        <v>3.8838090297331762E-2</v>
      </c>
      <c r="LT77">
        <f t="shared" si="332"/>
        <v>2.2261216625379943E-2</v>
      </c>
      <c r="LU77">
        <f t="shared" si="333"/>
        <v>6.4042486722906133E-3</v>
      </c>
      <c r="LV77">
        <f t="shared" si="334"/>
        <v>2.0401046207494611E-2</v>
      </c>
      <c r="LW77">
        <f t="shared" si="335"/>
        <v>3.504316391013651E-2</v>
      </c>
      <c r="LX77">
        <f t="shared" si="336"/>
        <v>0.15602877697841699</v>
      </c>
      <c r="LY77">
        <f t="shared" si="337"/>
        <v>4.8638230456414799E-3</v>
      </c>
      <c r="LZ77" t="str">
        <f t="shared" si="338"/>
        <v/>
      </c>
      <c r="MA77">
        <f t="shared" si="339"/>
        <v>2.1909547738694801E-2</v>
      </c>
      <c r="MB77">
        <f t="shared" si="340"/>
        <v>1.8740801308259503E-2</v>
      </c>
      <c r="MC77">
        <f t="shared" si="341"/>
        <v>4.1363697217246864E-2</v>
      </c>
      <c r="MD77">
        <f t="shared" si="342"/>
        <v>4.8790162633876255E-2</v>
      </c>
      <c r="ME77">
        <f t="shared" si="343"/>
        <v>0.3832781874480975</v>
      </c>
      <c r="MF77">
        <f t="shared" si="344"/>
        <v>1.709790416147805E-2</v>
      </c>
      <c r="MG77">
        <f t="shared" si="345"/>
        <v>5.0291159343596181E-3</v>
      </c>
      <c r="MH77">
        <f t="shared" si="346"/>
        <v>-1.3568646844286381E-2</v>
      </c>
      <c r="MI77">
        <f t="shared" si="347"/>
        <v>1.8494693550539454E-2</v>
      </c>
      <c r="MJ77">
        <f t="shared" si="348"/>
        <v>1.8677281077770003E-2</v>
      </c>
      <c r="MK77">
        <f t="shared" si="349"/>
        <v>0.70131194623676918</v>
      </c>
      <c r="ML77">
        <f t="shared" si="350"/>
        <v>5.3722179585574903E-2</v>
      </c>
      <c r="MM77">
        <f t="shared" si="351"/>
        <v>2.0911941602841377E-2</v>
      </c>
      <c r="MN77">
        <f t="shared" si="352"/>
        <v>2.7408004251562534E-2</v>
      </c>
      <c r="MO77" t="str">
        <f t="shared" si="353"/>
        <v/>
      </c>
      <c r="MP77">
        <f t="shared" si="354"/>
        <v>3.1234688878000849E-2</v>
      </c>
      <c r="MQ77">
        <f t="shared" si="355"/>
        <v>8.4155161078229845E-3</v>
      </c>
      <c r="MR77">
        <f t="shared" si="356"/>
        <v>2.6648355997150874E-2</v>
      </c>
      <c r="MS77">
        <f t="shared" si="357"/>
        <v>1.6561924180664933E-2</v>
      </c>
      <c r="MT77">
        <f t="shared" si="358"/>
        <v>5.8600404668167849E-2</v>
      </c>
      <c r="MU77">
        <f t="shared" si="359"/>
        <v>1.027397260273899E-2</v>
      </c>
      <c r="MV77">
        <f t="shared" si="360"/>
        <v>7.4499612308279284E-2</v>
      </c>
      <c r="MW77">
        <f t="shared" si="361"/>
        <v>0.22368164112683742</v>
      </c>
      <c r="MX77" t="str">
        <f t="shared" si="362"/>
        <v/>
      </c>
      <c r="MY77">
        <f t="shared" si="363"/>
        <v>2.7335075756091509E-2</v>
      </c>
      <c r="MZ77">
        <f t="shared" si="364"/>
        <v>9.7304128053920413E-2</v>
      </c>
      <c r="NA77">
        <f t="shared" si="365"/>
        <v>1.098465030721818E-2</v>
      </c>
      <c r="NB77">
        <f t="shared" si="366"/>
        <v>2.1012416427885983E-2</v>
      </c>
      <c r="NC77">
        <f t="shared" si="367"/>
        <v>2.2031314201681251E-2</v>
      </c>
      <c r="ND77">
        <f t="shared" si="368"/>
        <v>8.0067814896162881E-2</v>
      </c>
      <c r="NE77">
        <f t="shared" si="369"/>
        <v>0.15673367229398538</v>
      </c>
      <c r="NF77">
        <f t="shared" si="370"/>
        <v>1.8991486574987837E-2</v>
      </c>
      <c r="NG77" t="str">
        <f t="shared" si="371"/>
        <v/>
      </c>
      <c r="NH77">
        <f t="shared" si="372"/>
        <v>3.4443630710557338E-2</v>
      </c>
      <c r="NI77">
        <f t="shared" si="373"/>
        <v>1.6169661018210491E-3</v>
      </c>
      <c r="NJ77" t="str">
        <f t="shared" si="374"/>
        <v/>
      </c>
      <c r="NK77">
        <f t="shared" si="375"/>
        <v>7.9683006754496244E-2</v>
      </c>
      <c r="NL77">
        <f t="shared" si="376"/>
        <v>0.31384120171673913</v>
      </c>
    </row>
    <row r="78" spans="1:376" x14ac:dyDescent="0.4">
      <c r="A78" s="1" t="s">
        <v>76</v>
      </c>
      <c r="B78" s="3">
        <v>120.13902093351901</v>
      </c>
      <c r="C78" s="4">
        <v>149.536323374685</v>
      </c>
      <c r="D78" s="3">
        <v>358.87736171475098</v>
      </c>
      <c r="E78" s="4">
        <v>106.896978395902</v>
      </c>
      <c r="F78" s="3">
        <v>114.054206620366</v>
      </c>
      <c r="G78" s="4">
        <v>131.701823836698</v>
      </c>
      <c r="H78" s="3">
        <v>106.978279235972</v>
      </c>
      <c r="I78" s="4">
        <v>118.730489073881</v>
      </c>
      <c r="J78" s="3">
        <v>117.098757997685</v>
      </c>
      <c r="K78" s="4">
        <v>156.25814363333299</v>
      </c>
      <c r="L78" s="3">
        <v>115.678999446113</v>
      </c>
      <c r="M78" s="4">
        <v>118.564256489226</v>
      </c>
      <c r="N78" s="3">
        <v>176.91756147183699</v>
      </c>
      <c r="O78" s="4">
        <v>130.11542497376701</v>
      </c>
      <c r="P78" s="3">
        <v>502.727940903827</v>
      </c>
      <c r="Q78" s="4">
        <v>116.823368980119</v>
      </c>
      <c r="R78" s="3">
        <v>105.995921625121</v>
      </c>
      <c r="S78" s="4">
        <v>111.176279031996</v>
      </c>
      <c r="T78" s="3">
        <v>168.925402893007</v>
      </c>
      <c r="U78" s="4">
        <v>146.96345149766401</v>
      </c>
      <c r="V78" s="3">
        <v>105.21488819657</v>
      </c>
      <c r="W78" s="4">
        <v>148.387490115633</v>
      </c>
      <c r="X78" s="3">
        <v>165.17696101974499</v>
      </c>
      <c r="Y78" s="4">
        <v>99.116146632206394</v>
      </c>
      <c r="Z78" s="3">
        <v>113.364723197484</v>
      </c>
      <c r="AA78" s="4">
        <v>108.20355805215399</v>
      </c>
      <c r="AB78" s="3">
        <v>179.757911064772</v>
      </c>
      <c r="AC78" s="4">
        <v>109.63819878637</v>
      </c>
      <c r="AD78" s="3">
        <v>128.816360054169</v>
      </c>
      <c r="AE78" s="4">
        <v>117.4090789521</v>
      </c>
      <c r="AF78" s="3">
        <v>115.483686319405</v>
      </c>
      <c r="AG78" s="4"/>
      <c r="AH78" s="3">
        <v>153.18497490790199</v>
      </c>
      <c r="AI78" s="4">
        <v>116.44986221581</v>
      </c>
      <c r="AJ78" s="3">
        <v>130.212857450011</v>
      </c>
      <c r="AK78" s="4">
        <v>132.867763009687</v>
      </c>
      <c r="AL78" s="3">
        <v>142.723026843421</v>
      </c>
      <c r="AM78" s="4">
        <v>123.65620335044601</v>
      </c>
      <c r="AN78" s="3">
        <v>138.98956064782899</v>
      </c>
      <c r="AO78" s="4"/>
      <c r="AP78" s="3"/>
      <c r="AQ78" s="4">
        <v>123.295036973899</v>
      </c>
      <c r="AR78" s="3">
        <v>127.66722138482</v>
      </c>
      <c r="AS78" s="4">
        <v>110.890400169952</v>
      </c>
      <c r="AT78" s="3">
        <v>108.55404438081599</v>
      </c>
      <c r="AU78" s="4">
        <v>113.71091187404301</v>
      </c>
      <c r="AV78" s="3">
        <v>101.786176141216</v>
      </c>
      <c r="AW78" s="4">
        <v>115.355671026698</v>
      </c>
      <c r="AX78" s="3">
        <v>109.990179448264</v>
      </c>
      <c r="AY78" s="4">
        <v>118.81025872665499</v>
      </c>
      <c r="AZ78" s="3">
        <v>104.67170081687399</v>
      </c>
      <c r="BA78" s="4">
        <v>130.285109842661</v>
      </c>
      <c r="BB78" s="3">
        <v>124.203055805411</v>
      </c>
      <c r="BC78" s="4">
        <v>280.54445436985998</v>
      </c>
      <c r="BD78" s="3">
        <v>111.241671493057</v>
      </c>
      <c r="BE78" s="4">
        <v>123.80239520958099</v>
      </c>
      <c r="BF78" s="3">
        <v>120.270527719566</v>
      </c>
      <c r="BG78" s="4">
        <v>165.626172581524</v>
      </c>
      <c r="BH78" s="3">
        <v>295.75462022626198</v>
      </c>
      <c r="BI78" s="4">
        <v>133.47360367253299</v>
      </c>
      <c r="BJ78" s="3">
        <v>111.68891514715899</v>
      </c>
      <c r="BK78" s="4">
        <v>109.085150187404</v>
      </c>
      <c r="BL78" s="3">
        <v>121.907901539996</v>
      </c>
      <c r="BM78" s="4">
        <v>167.269943233199</v>
      </c>
      <c r="BN78" s="3">
        <v>131.30449999999999</v>
      </c>
      <c r="BO78" s="4">
        <v>111.291299870619</v>
      </c>
      <c r="BP78" s="3">
        <v>270.51690894257302</v>
      </c>
      <c r="BQ78" s="4">
        <v>101.003575371129</v>
      </c>
      <c r="BR78" s="3">
        <v>107.981138139685</v>
      </c>
      <c r="BS78" s="4"/>
      <c r="BT78" s="3">
        <v>141.733376654712</v>
      </c>
      <c r="BU78" s="4">
        <v>253.32242369289</v>
      </c>
      <c r="BV78" s="3">
        <v>113.18379435596501</v>
      </c>
      <c r="BW78" s="4">
        <v>114.641154574544</v>
      </c>
      <c r="BX78" s="3">
        <v>198.336797564633</v>
      </c>
      <c r="BY78" s="4">
        <v>147.76356618481799</v>
      </c>
      <c r="BZ78" s="3">
        <v>119.601511508073</v>
      </c>
      <c r="CA78" s="4">
        <v>127.57754840683999</v>
      </c>
      <c r="CB78" s="3">
        <v>166.89184753084299</v>
      </c>
      <c r="CC78" s="4">
        <v>149.20368684573401</v>
      </c>
      <c r="CD78" s="3">
        <v>499.76162508547498</v>
      </c>
      <c r="CE78" s="4">
        <v>120.000258426312</v>
      </c>
      <c r="CF78" s="3">
        <v>105.624605013693</v>
      </c>
      <c r="CG78" s="4">
        <v>105.15029003339799</v>
      </c>
      <c r="CH78" s="3">
        <v>124.447484658082</v>
      </c>
      <c r="CI78" s="4">
        <v>185.870179501716</v>
      </c>
      <c r="CJ78" s="3">
        <v>184.68048396546601</v>
      </c>
      <c r="CK78" s="4">
        <v>101.43583329797301</v>
      </c>
      <c r="CL78" s="3">
        <v>114.741546322525</v>
      </c>
      <c r="CM78" s="4">
        <v>117.958736555272</v>
      </c>
      <c r="CN78" s="3">
        <v>125.723810614838</v>
      </c>
      <c r="CO78" s="4">
        <v>154.997471831897</v>
      </c>
      <c r="CP78" s="3">
        <v>132.29956996179101</v>
      </c>
      <c r="CQ78" s="4">
        <v>115.45554949998299</v>
      </c>
      <c r="CR78" s="3">
        <v>127.934726364204</v>
      </c>
      <c r="CS78" s="4">
        <v>153.42109553310701</v>
      </c>
      <c r="CT78" s="3">
        <v>248.97362855564899</v>
      </c>
      <c r="CU78" s="4">
        <v>247.77873899819801</v>
      </c>
      <c r="CV78" s="3">
        <v>117.005764299514</v>
      </c>
      <c r="CW78" s="4">
        <v>114.117754117754</v>
      </c>
      <c r="CX78" s="3">
        <v>181.87278312301899</v>
      </c>
      <c r="CY78" s="4">
        <v>419.50115017796497</v>
      </c>
      <c r="CZ78" s="3">
        <v>120.779870021663</v>
      </c>
      <c r="DA78" s="4">
        <v>135.827917246254</v>
      </c>
      <c r="DB78" s="3">
        <v>108.636208631907</v>
      </c>
      <c r="DC78" s="4">
        <v>112.288249096702</v>
      </c>
      <c r="DD78" s="3"/>
      <c r="DE78" s="4">
        <v>133.327849802983</v>
      </c>
      <c r="DF78" s="3">
        <v>130.60340029112101</v>
      </c>
      <c r="DG78" s="4">
        <v>140.61662193521801</v>
      </c>
      <c r="DH78" s="3">
        <v>114.914082742603</v>
      </c>
      <c r="DI78" s="4">
        <v>162.31831771969399</v>
      </c>
      <c r="DJ78" s="3">
        <v>190.62708119145299</v>
      </c>
      <c r="DK78" s="4">
        <v>116.268027182265</v>
      </c>
      <c r="DL78" s="3">
        <v>107.922427974429</v>
      </c>
      <c r="DM78" s="4">
        <v>110.214433940512</v>
      </c>
      <c r="DN78" s="3">
        <v>181.410203885626</v>
      </c>
      <c r="DO78" s="4">
        <v>160.92471931658099</v>
      </c>
      <c r="DP78" s="3">
        <v>156.871107727946</v>
      </c>
      <c r="DQ78" s="4"/>
      <c r="DR78" s="3">
        <v>182.34451455256399</v>
      </c>
      <c r="DS78" s="4"/>
      <c r="DT78" s="3"/>
      <c r="DU78" s="4">
        <v>113.220164665819</v>
      </c>
      <c r="DV78" s="3">
        <v>158.44587646597</v>
      </c>
      <c r="DW78" s="4">
        <v>109.144173384525</v>
      </c>
      <c r="DX78" s="3">
        <v>255.837795093946</v>
      </c>
      <c r="DY78" s="4">
        <v>112.9</v>
      </c>
      <c r="DZ78" s="3">
        <v>119.41000814405901</v>
      </c>
      <c r="EA78" s="4">
        <v>113.357291039435</v>
      </c>
      <c r="EB78" s="3">
        <v>172.86981550797299</v>
      </c>
      <c r="EC78" s="4">
        <v>120.41435647447101</v>
      </c>
      <c r="ED78" s="3">
        <v>121.757075693003</v>
      </c>
      <c r="EE78" s="4">
        <v>154.32135348935</v>
      </c>
      <c r="EF78" s="3">
        <v>142.401151716501</v>
      </c>
      <c r="EG78" s="4">
        <v>129.25721587285099</v>
      </c>
      <c r="EH78" s="3">
        <v>128.64073059194399</v>
      </c>
      <c r="EI78" s="4">
        <v>112.36614346486699</v>
      </c>
      <c r="EJ78" s="3">
        <v>109.578256994429</v>
      </c>
      <c r="EK78" s="4">
        <v>115.015041743062</v>
      </c>
      <c r="EL78" s="3">
        <v>122.302377372138</v>
      </c>
      <c r="EM78" s="4">
        <v>179.32319701128</v>
      </c>
      <c r="EN78" s="3">
        <v>117.924162275482</v>
      </c>
      <c r="EO78" s="4">
        <v>107.889561959403</v>
      </c>
      <c r="EP78" s="3">
        <v>143.35456475583899</v>
      </c>
      <c r="EQ78" s="4">
        <v>129.58565420769301</v>
      </c>
      <c r="ER78" s="3">
        <v>221.05514189565201</v>
      </c>
      <c r="ES78" s="4">
        <v>114.143415279655</v>
      </c>
      <c r="ET78" s="3"/>
      <c r="EU78" s="4">
        <v>114.219191751206</v>
      </c>
      <c r="EV78" s="3">
        <v>109.21643932371001</v>
      </c>
      <c r="EW78" s="4">
        <v>132.20060582523701</v>
      </c>
      <c r="EX78" s="3">
        <v>156.04750036651501</v>
      </c>
      <c r="EY78" s="4">
        <v>12328.6672471117</v>
      </c>
      <c r="EZ78" s="3">
        <v>109.87156109756</v>
      </c>
      <c r="FA78" s="4">
        <v>152.178476257353</v>
      </c>
      <c r="FB78" s="3">
        <v>104.462059450769</v>
      </c>
      <c r="FC78" s="4">
        <v>111.654139509991</v>
      </c>
      <c r="FD78" s="3">
        <v>110.360807679576</v>
      </c>
      <c r="FE78" s="4">
        <v>1107.61062624599</v>
      </c>
      <c r="FF78" s="3">
        <v>289.86282825831597</v>
      </c>
      <c r="FG78" s="4">
        <v>109.251805260533</v>
      </c>
      <c r="FH78" s="3">
        <v>578.32419235738303</v>
      </c>
      <c r="FI78" s="4"/>
      <c r="FJ78" s="3">
        <v>185.246686844518</v>
      </c>
      <c r="FK78" s="4">
        <v>112.56220517915401</v>
      </c>
      <c r="FL78" s="3">
        <v>146.61232288274999</v>
      </c>
      <c r="FM78" s="4">
        <v>113.503243335818</v>
      </c>
      <c r="FN78" s="3">
        <v>128.68093835744199</v>
      </c>
      <c r="FO78" s="4">
        <v>143.14958894226999</v>
      </c>
      <c r="FP78" s="3">
        <v>151.91926215505501</v>
      </c>
      <c r="FQ78" s="4">
        <v>224.13863976083701</v>
      </c>
      <c r="FR78" s="3"/>
      <c r="FS78" s="4">
        <v>173.65265126354899</v>
      </c>
      <c r="FT78" s="3">
        <v>277.51643030093402</v>
      </c>
      <c r="FU78" s="4">
        <v>114.71177779896</v>
      </c>
      <c r="FV78" s="3">
        <v>118.439060477159</v>
      </c>
      <c r="FW78" s="4">
        <v>115.97811872054</v>
      </c>
      <c r="FX78" s="3">
        <v>197.581570608889</v>
      </c>
      <c r="FY78" s="4">
        <v>272.08830235473198</v>
      </c>
      <c r="FZ78" s="3">
        <v>115.638157995741</v>
      </c>
      <c r="GA78" s="4"/>
      <c r="GB78" s="3">
        <v>161.33633615618101</v>
      </c>
      <c r="GC78" s="4">
        <v>111.122666312687</v>
      </c>
      <c r="GD78" s="3"/>
      <c r="GE78" s="4">
        <v>204.43109159540899</v>
      </c>
      <c r="GF78" s="3">
        <v>174.19818783259001</v>
      </c>
      <c r="GG78" s="1" t="s">
        <v>76</v>
      </c>
      <c r="GH78">
        <f t="shared" si="190"/>
        <v>1.5737151807195149E-2</v>
      </c>
      <c r="GI78">
        <f t="shared" si="191"/>
        <v>2.7212370787462303E-2</v>
      </c>
      <c r="GJ78">
        <f t="shared" si="192"/>
        <v>0.17911779999215316</v>
      </c>
      <c r="GK78">
        <f t="shared" si="193"/>
        <v>2.7857739808756499E-3</v>
      </c>
      <c r="GL78">
        <f t="shared" si="194"/>
        <v>9.1313430824162545E-3</v>
      </c>
      <c r="GM78">
        <f t="shared" si="195"/>
        <v>1.5222548852469986E-2</v>
      </c>
      <c r="GN78">
        <f t="shared" si="196"/>
        <v>3.3559407541101649E-2</v>
      </c>
      <c r="GO78">
        <f t="shared" si="197"/>
        <v>1.3321492007103863E-2</v>
      </c>
      <c r="GP78">
        <f t="shared" si="198"/>
        <v>1.7307677043745695E-2</v>
      </c>
      <c r="GQ78">
        <f t="shared" si="199"/>
        <v>2.1295056427013126E-2</v>
      </c>
      <c r="GR78">
        <f t="shared" si="200"/>
        <v>3.4395516413135985E-2</v>
      </c>
      <c r="GS78">
        <f t="shared" si="201"/>
        <v>1.1808545656954106E-2</v>
      </c>
      <c r="GT78">
        <f t="shared" si="202"/>
        <v>5.4795256449858165E-2</v>
      </c>
      <c r="GU78">
        <f t="shared" si="203"/>
        <v>1.160261058738099E-2</v>
      </c>
      <c r="GV78">
        <f t="shared" si="204"/>
        <v>5.9345224350563885E-2</v>
      </c>
      <c r="GW78">
        <f t="shared" si="205"/>
        <v>2.1622469794443822E-2</v>
      </c>
      <c r="GX78">
        <f t="shared" si="206"/>
        <v>3.2618895919449553E-3</v>
      </c>
      <c r="GY78">
        <f t="shared" si="207"/>
        <v>2.27898723963742E-2</v>
      </c>
      <c r="GZ78">
        <f t="shared" si="208"/>
        <v>3.0359985690152191E-2</v>
      </c>
      <c r="HA78">
        <f t="shared" si="209"/>
        <v>1.1479507927106836E-2</v>
      </c>
      <c r="HB78">
        <f t="shared" si="210"/>
        <v>1.0358475045051163E-2</v>
      </c>
      <c r="HC78">
        <f t="shared" si="211"/>
        <v>3.3866496327052298E-2</v>
      </c>
      <c r="HD78">
        <f t="shared" si="212"/>
        <v>4.0811509444522942E-2</v>
      </c>
      <c r="HE78">
        <f t="shared" si="213"/>
        <v>-2.8521206111083997E-3</v>
      </c>
      <c r="HF78">
        <f t="shared" si="214"/>
        <v>3.2845493186877572E-2</v>
      </c>
      <c r="HG78">
        <f t="shared" si="215"/>
        <v>-1.85244535606639E-2</v>
      </c>
      <c r="HH78">
        <f t="shared" si="216"/>
        <v>-3.5829662261378181E-2</v>
      </c>
      <c r="HI78">
        <f t="shared" si="217"/>
        <v>8.6472550359166789E-3</v>
      </c>
      <c r="HJ78">
        <f t="shared" si="218"/>
        <v>1.9331277829574223E-2</v>
      </c>
      <c r="HK78">
        <f t="shared" si="219"/>
        <v>2.2488755622185774E-2</v>
      </c>
      <c r="HL78">
        <f t="shared" si="220"/>
        <v>1.6116847141778745E-2</v>
      </c>
      <c r="HM78" t="str">
        <f t="shared" si="221"/>
        <v/>
      </c>
      <c r="HN78">
        <f t="shared" si="222"/>
        <v>4.8787716258230196E-2</v>
      </c>
      <c r="HO78">
        <f t="shared" si="223"/>
        <v>2.8975963121499637E-2</v>
      </c>
      <c r="HP78">
        <f t="shared" si="224"/>
        <v>2.2972196885240104E-2</v>
      </c>
      <c r="HQ78">
        <f t="shared" si="225"/>
        <v>2.1829521829523912E-2</v>
      </c>
      <c r="HR78">
        <f t="shared" si="226"/>
        <v>2.8908614767196195E-2</v>
      </c>
      <c r="HS78">
        <f t="shared" si="227"/>
        <v>1.8296513917378077E-2</v>
      </c>
      <c r="HT78">
        <f t="shared" si="228"/>
        <v>3.1292093932065113E-2</v>
      </c>
      <c r="HU78" t="str">
        <f t="shared" si="229"/>
        <v/>
      </c>
      <c r="HV78" t="str">
        <f t="shared" si="230"/>
        <v/>
      </c>
      <c r="HW78">
        <f t="shared" si="231"/>
        <v>1.3448558008897438E-2</v>
      </c>
      <c r="HX78">
        <f t="shared" si="232"/>
        <v>1.540140674266266E-2</v>
      </c>
      <c r="HY78">
        <f t="shared" si="233"/>
        <v>-1.4243809354392845E-2</v>
      </c>
      <c r="HZ78">
        <f t="shared" si="234"/>
        <v>5.6366047745377568E-3</v>
      </c>
      <c r="IA78">
        <f t="shared" si="235"/>
        <v>2.094240837695982E-2</v>
      </c>
      <c r="IB78">
        <f t="shared" si="236"/>
        <v>1.5288347708431571E-2</v>
      </c>
      <c r="IC78">
        <f t="shared" si="237"/>
        <v>2.7121888959793505E-2</v>
      </c>
      <c r="ID78">
        <f t="shared" si="238"/>
        <v>1.182654402102834E-2</v>
      </c>
      <c r="IE78">
        <f t="shared" si="239"/>
        <v>2.5350291295171523E-2</v>
      </c>
      <c r="IF78">
        <f t="shared" si="240"/>
        <v>1.8748375357419356E-2</v>
      </c>
      <c r="IG78">
        <f t="shared" si="241"/>
        <v>1.1251393461744197E-2</v>
      </c>
      <c r="IH78">
        <f t="shared" si="242"/>
        <v>1.9324281993984282E-3</v>
      </c>
      <c r="II78">
        <f t="shared" si="243"/>
        <v>0.13744337478888879</v>
      </c>
      <c r="IJ78">
        <f t="shared" si="244"/>
        <v>4.2785233464308625E-3</v>
      </c>
      <c r="IK78">
        <f t="shared" si="245"/>
        <v>2.5772559740787626E-2</v>
      </c>
      <c r="IL78">
        <f t="shared" si="246"/>
        <v>2.3010857235462145E-2</v>
      </c>
      <c r="IM78">
        <f t="shared" si="247"/>
        <v>5.1396344824848228E-2</v>
      </c>
      <c r="IN78">
        <f t="shared" si="248"/>
        <v>0.11052912724865616</v>
      </c>
      <c r="IO78">
        <f t="shared" si="249"/>
        <v>4.7433203242277511E-2</v>
      </c>
      <c r="IP78">
        <f t="shared" si="250"/>
        <v>1.1561453064442784E-2</v>
      </c>
      <c r="IQ78">
        <f t="shared" si="251"/>
        <v>1.221344131669877E-2</v>
      </c>
      <c r="IR78">
        <f t="shared" si="252"/>
        <v>4.6952330640959605E-2</v>
      </c>
      <c r="IS78">
        <f t="shared" si="253"/>
        <v>6.1219644450787314E-2</v>
      </c>
      <c r="IT78">
        <f t="shared" si="254"/>
        <v>2.728644244824574E-2</v>
      </c>
      <c r="IU78">
        <f t="shared" si="255"/>
        <v>1.3671838407949277E-2</v>
      </c>
      <c r="IV78">
        <f t="shared" si="256"/>
        <v>6.1680613978281285E-2</v>
      </c>
      <c r="IW78">
        <f t="shared" si="257"/>
        <v>6.6874834538028782E-3</v>
      </c>
      <c r="IX78">
        <f t="shared" si="258"/>
        <v>1.0838795420308855E-2</v>
      </c>
      <c r="IY78" t="str">
        <f t="shared" si="259"/>
        <v/>
      </c>
      <c r="IZ78">
        <f t="shared" si="260"/>
        <v>4.2446348714618942E-2</v>
      </c>
      <c r="JA78">
        <f t="shared" si="261"/>
        <v>9.691776371959171E-2</v>
      </c>
      <c r="JB78">
        <f t="shared" si="262"/>
        <v>2.4397375089337592E-2</v>
      </c>
      <c r="JC78">
        <f t="shared" si="263"/>
        <v>1.3304857283030103E-2</v>
      </c>
      <c r="JD78">
        <f t="shared" si="264"/>
        <v>0.1664937420878978</v>
      </c>
      <c r="JE78">
        <f t="shared" si="265"/>
        <v>4.0614007035498556E-2</v>
      </c>
      <c r="JF78">
        <f t="shared" si="266"/>
        <v>3.1524057833611563E-2</v>
      </c>
      <c r="JG78">
        <f t="shared" si="267"/>
        <v>3.1006557178621996E-2</v>
      </c>
      <c r="JH78">
        <f t="shared" si="268"/>
        <v>2.4646168862856976E-2</v>
      </c>
      <c r="JI78">
        <f t="shared" si="269"/>
        <v>2.6246851385389736E-2</v>
      </c>
      <c r="JJ78">
        <f t="shared" si="270"/>
        <v>0.43112910353275669</v>
      </c>
      <c r="JK78">
        <f t="shared" si="271"/>
        <v>8.0128205128175978E-3</v>
      </c>
      <c r="JL78">
        <f t="shared" si="272"/>
        <v>8.4473049074855755E-3</v>
      </c>
      <c r="JM78">
        <f t="shared" si="273"/>
        <v>3.0181086519101008E-3</v>
      </c>
      <c r="JN78">
        <f t="shared" si="274"/>
        <v>1.1778263862988192E-2</v>
      </c>
      <c r="JO78">
        <f t="shared" si="275"/>
        <v>5.0425805819623415E-2</v>
      </c>
      <c r="JP78">
        <f t="shared" si="276"/>
        <v>4.3729797420171135E-2</v>
      </c>
      <c r="JQ78">
        <f t="shared" si="277"/>
        <v>-1.648745585373701E-2</v>
      </c>
      <c r="JR78">
        <f t="shared" si="278"/>
        <v>5.4241965155263916E-3</v>
      </c>
      <c r="JS78">
        <f t="shared" si="279"/>
        <v>3.1992929359218936E-2</v>
      </c>
      <c r="JT78">
        <f t="shared" si="280"/>
        <v>6.2111801242248355E-3</v>
      </c>
      <c r="JU78">
        <f t="shared" si="281"/>
        <v>-3.3359691967858041E-3</v>
      </c>
      <c r="JV78">
        <f t="shared" si="282"/>
        <v>1.5798853593628648E-2</v>
      </c>
      <c r="JW78">
        <f t="shared" si="283"/>
        <v>2.9015054357099723E-2</v>
      </c>
      <c r="JX78">
        <f t="shared" si="284"/>
        <v>3.4697640533671414E-2</v>
      </c>
      <c r="JY78">
        <f t="shared" si="285"/>
        <v>5.0717116327573919E-2</v>
      </c>
      <c r="JZ78">
        <f t="shared" si="286"/>
        <v>0.23703643441304267</v>
      </c>
      <c r="KA78">
        <f t="shared" si="287"/>
        <v>-1.7080164568010869E-2</v>
      </c>
      <c r="KB78">
        <f t="shared" si="288"/>
        <v>2.1466055820519525E-2</v>
      </c>
      <c r="KC78">
        <f t="shared" si="289"/>
        <v>2.0407499023562092E-2</v>
      </c>
      <c r="KD78">
        <f t="shared" si="290"/>
        <v>6.4376443418013851E-2</v>
      </c>
      <c r="KE78">
        <f t="shared" si="291"/>
        <v>8.6496828467948816E-2</v>
      </c>
      <c r="KF78">
        <f t="shared" si="292"/>
        <v>-3.0261348005498068E-3</v>
      </c>
      <c r="KG78">
        <f t="shared" si="293"/>
        <v>-1.249545869748403E-2</v>
      </c>
      <c r="KH78">
        <f t="shared" si="294"/>
        <v>-1.4029363784671012E-2</v>
      </c>
      <c r="KI78">
        <f t="shared" si="295"/>
        <v>1.768235980490962E-2</v>
      </c>
      <c r="KJ78" t="str">
        <f t="shared" si="296"/>
        <v/>
      </c>
      <c r="KK78">
        <f t="shared" si="297"/>
        <v>2.2180568572321979E-2</v>
      </c>
      <c r="KL78">
        <f t="shared" si="298"/>
        <v>-5.9618299186038337E-3</v>
      </c>
      <c r="KM78">
        <f t="shared" si="299"/>
        <v>4.1029147827768009E-2</v>
      </c>
      <c r="KN78">
        <f t="shared" si="300"/>
        <v>2.2923430200326278E-2</v>
      </c>
      <c r="KO78">
        <f t="shared" si="301"/>
        <v>2.4551256256453602E-2</v>
      </c>
      <c r="KP78">
        <f t="shared" si="302"/>
        <v>6.9452690301289977E-2</v>
      </c>
      <c r="KQ78">
        <f t="shared" si="303"/>
        <v>5.1750614087742175E-3</v>
      </c>
      <c r="KR78">
        <f t="shared" si="304"/>
        <v>-1.4267617841188462E-2</v>
      </c>
      <c r="KS78">
        <f t="shared" si="305"/>
        <v>-2.3071592674156483E-3</v>
      </c>
      <c r="KT78">
        <f t="shared" si="306"/>
        <v>3.6371851349825235E-2</v>
      </c>
      <c r="KU78">
        <f t="shared" si="307"/>
        <v>6.9169849112159731E-2</v>
      </c>
      <c r="KV78">
        <f t="shared" si="308"/>
        <v>4.5238585785464691E-2</v>
      </c>
      <c r="KW78" t="str">
        <f t="shared" si="309"/>
        <v/>
      </c>
      <c r="KX78">
        <f t="shared" si="310"/>
        <v>4.3742814681880349E-2</v>
      </c>
      <c r="KY78" t="str">
        <f t="shared" si="311"/>
        <v/>
      </c>
      <c r="KZ78" t="str">
        <f t="shared" si="312"/>
        <v/>
      </c>
      <c r="LA78">
        <f t="shared" si="313"/>
        <v>1.4836795252227697E-2</v>
      </c>
      <c r="LB78">
        <f t="shared" si="314"/>
        <v>3.9177940768707398E-2</v>
      </c>
      <c r="LC78">
        <f t="shared" si="315"/>
        <v>-1.2666450146152308E-2</v>
      </c>
      <c r="LD78">
        <f t="shared" si="316"/>
        <v>0.11310030084422107</v>
      </c>
      <c r="LE78">
        <f t="shared" si="317"/>
        <v>1.1890535372852007E-2</v>
      </c>
      <c r="LF78">
        <f t="shared" si="318"/>
        <v>2.9971901342485507E-2</v>
      </c>
      <c r="LG78">
        <f t="shared" si="319"/>
        <v>5.3627730294389941E-3</v>
      </c>
      <c r="LH78">
        <f t="shared" si="320"/>
        <v>8.2714740190883207E-2</v>
      </c>
      <c r="LI78">
        <f t="shared" si="321"/>
        <v>6.876227897839593E-3</v>
      </c>
      <c r="LJ78">
        <f t="shared" si="322"/>
        <v>-3.2973316391339269E-3</v>
      </c>
      <c r="LK78">
        <f t="shared" si="323"/>
        <v>4.9780986767860691E-2</v>
      </c>
      <c r="LL78">
        <f t="shared" si="324"/>
        <v>2.6072607260727132E-2</v>
      </c>
      <c r="LM78">
        <f t="shared" si="325"/>
        <v>2.3209917722930795E-2</v>
      </c>
      <c r="LN78">
        <f t="shared" si="326"/>
        <v>3.8500851788752621E-2</v>
      </c>
      <c r="LO78">
        <f t="shared" si="327"/>
        <v>1.1889035667101977E-2</v>
      </c>
      <c r="LP78">
        <f t="shared" si="328"/>
        <v>7.5388041086372759E-3</v>
      </c>
      <c r="LQ78">
        <f t="shared" si="329"/>
        <v>-1.3858363858360478E-2</v>
      </c>
      <c r="LR78">
        <f t="shared" si="330"/>
        <v>3.7291747384734286E-2</v>
      </c>
      <c r="LS78">
        <f t="shared" si="331"/>
        <v>5.1679889649475452E-2</v>
      </c>
      <c r="LT78">
        <f t="shared" si="332"/>
        <v>-3.2029647276823781E-2</v>
      </c>
      <c r="LU78">
        <f t="shared" si="333"/>
        <v>4.6108967723750283E-3</v>
      </c>
      <c r="LV78">
        <f t="shared" si="334"/>
        <v>2.4094297105216933E-2</v>
      </c>
      <c r="LW78">
        <f t="shared" si="335"/>
        <v>2.1418545695222502E-2</v>
      </c>
      <c r="LX78">
        <f t="shared" si="336"/>
        <v>0.14404827207899329</v>
      </c>
      <c r="LY78">
        <f t="shared" si="337"/>
        <v>4.9591216613156242E-3</v>
      </c>
      <c r="LZ78" t="str">
        <f t="shared" si="338"/>
        <v/>
      </c>
      <c r="MA78">
        <f t="shared" si="339"/>
        <v>2.385211687537625E-2</v>
      </c>
      <c r="MB78">
        <f t="shared" si="340"/>
        <v>1.3269552111660365E-2</v>
      </c>
      <c r="MC78">
        <f t="shared" si="341"/>
        <v>1.0641728474686252E-2</v>
      </c>
      <c r="MD78">
        <f t="shared" si="342"/>
        <v>4.1487279843443359E-2</v>
      </c>
      <c r="ME78">
        <f t="shared" si="343"/>
        <v>0.6405410061671295</v>
      </c>
      <c r="MF78">
        <f t="shared" si="344"/>
        <v>1.1360018472711619E-2</v>
      </c>
      <c r="MG78">
        <f t="shared" si="345"/>
        <v>2.1756647864627388E-2</v>
      </c>
      <c r="MH78">
        <f t="shared" si="346"/>
        <v>-1.6621378402156273E-3</v>
      </c>
      <c r="MI78">
        <f t="shared" si="347"/>
        <v>2.1488297253713373E-2</v>
      </c>
      <c r="MJ78">
        <f t="shared" si="348"/>
        <v>1.4607425441266919E-2</v>
      </c>
      <c r="MK78">
        <f t="shared" si="349"/>
        <v>0.44397652959270006</v>
      </c>
      <c r="ML78">
        <f t="shared" si="350"/>
        <v>4.6130577262414318E-2</v>
      </c>
      <c r="MM78">
        <f t="shared" si="351"/>
        <v>1.8733173027521088E-2</v>
      </c>
      <c r="MN78">
        <f t="shared" si="352"/>
        <v>6.4984625752916969E-2</v>
      </c>
      <c r="MO78" t="str">
        <f t="shared" si="353"/>
        <v/>
      </c>
      <c r="MP78">
        <f t="shared" si="354"/>
        <v>3.0782129596355734E-2</v>
      </c>
      <c r="MQ78">
        <f t="shared" si="355"/>
        <v>7.439839352137767E-3</v>
      </c>
      <c r="MR78">
        <f t="shared" si="356"/>
        <v>1.5446608462053479E-2</v>
      </c>
      <c r="MS78">
        <f t="shared" si="357"/>
        <v>2.2121640992254887E-2</v>
      </c>
      <c r="MT78">
        <f t="shared" si="358"/>
        <v>3.1636863823937489E-2</v>
      </c>
      <c r="MU78">
        <f t="shared" si="359"/>
        <v>1.3702896293988465E-2</v>
      </c>
      <c r="MV78">
        <f t="shared" si="360"/>
        <v>7.1551340724593127E-2</v>
      </c>
      <c r="MW78">
        <f t="shared" si="361"/>
        <v>0.19911035585765435</v>
      </c>
      <c r="MX78" t="str">
        <f t="shared" si="362"/>
        <v/>
      </c>
      <c r="MY78">
        <f t="shared" si="363"/>
        <v>2.8891416915107992E-2</v>
      </c>
      <c r="MZ78">
        <f t="shared" si="364"/>
        <v>8.8602442333785447E-2</v>
      </c>
      <c r="NA78">
        <f t="shared" si="365"/>
        <v>-2.4663035257086574E-2</v>
      </c>
      <c r="NB78">
        <f t="shared" si="366"/>
        <v>1.8124006359295342E-2</v>
      </c>
      <c r="NC78">
        <f t="shared" si="367"/>
        <v>1.6449360406850078E-2</v>
      </c>
      <c r="ND78">
        <f t="shared" si="368"/>
        <v>7.5558953512224081E-2</v>
      </c>
      <c r="NE78">
        <f t="shared" si="369"/>
        <v>0.13367754359922057</v>
      </c>
      <c r="NF78">
        <f t="shared" si="370"/>
        <v>2.1470396877036002E-2</v>
      </c>
      <c r="NG78" t="str">
        <f t="shared" si="371"/>
        <v/>
      </c>
      <c r="NH78">
        <f t="shared" si="372"/>
        <v>2.6339992954834912E-2</v>
      </c>
      <c r="NI78">
        <f t="shared" si="373"/>
        <v>7.6934822137406655E-3</v>
      </c>
      <c r="NJ78" t="str">
        <f t="shared" si="374"/>
        <v/>
      </c>
      <c r="NK78">
        <f t="shared" si="375"/>
        <v>7.7556522869026701E-2</v>
      </c>
      <c r="NL78">
        <f t="shared" si="376"/>
        <v>0.61063829787234325</v>
      </c>
    </row>
    <row r="79" spans="1:376" x14ac:dyDescent="0.4">
      <c r="A79" s="1" t="s">
        <v>77</v>
      </c>
      <c r="B79" s="3">
        <v>118.923481094314</v>
      </c>
      <c r="C79" s="4">
        <v>151.09251510925199</v>
      </c>
      <c r="D79" s="3">
        <v>370.52364229889002</v>
      </c>
      <c r="E79" s="4">
        <v>106.59011606325301</v>
      </c>
      <c r="F79" s="3">
        <v>115.931689136104</v>
      </c>
      <c r="G79" s="4">
        <v>130.74473513260401</v>
      </c>
      <c r="H79" s="3">
        <v>109.591353247634</v>
      </c>
      <c r="I79" s="4">
        <v>119.45889698230999</v>
      </c>
      <c r="J79" s="3">
        <v>118.057977064013</v>
      </c>
      <c r="K79" s="4">
        <v>157.08728386666701</v>
      </c>
      <c r="L79" s="3">
        <v>116.27711062316099</v>
      </c>
      <c r="M79" s="4">
        <v>118.654774896226</v>
      </c>
      <c r="N79" s="3">
        <v>176.334136059988</v>
      </c>
      <c r="O79" s="4">
        <v>131.98087909525501</v>
      </c>
      <c r="P79" s="3">
        <v>507.44723305832298</v>
      </c>
      <c r="Q79" s="4">
        <v>117.243235484102</v>
      </c>
      <c r="R79" s="3">
        <v>106.187025814498</v>
      </c>
      <c r="S79" s="4">
        <v>110.738289751503</v>
      </c>
      <c r="T79" s="3">
        <v>169.29467067469099</v>
      </c>
      <c r="U79" s="4">
        <v>147.59907762524301</v>
      </c>
      <c r="V79" s="3">
        <v>105.061391569919</v>
      </c>
      <c r="W79" s="4">
        <v>149.66754145704201</v>
      </c>
      <c r="X79" s="3">
        <v>167.33535701910799</v>
      </c>
      <c r="Y79" s="4">
        <v>98.718497930281004</v>
      </c>
      <c r="Z79" s="3">
        <v>114.064542118989</v>
      </c>
      <c r="AA79" s="4">
        <v>109.19288003016401</v>
      </c>
      <c r="AB79" s="3">
        <v>181.61955254396801</v>
      </c>
      <c r="AC79" s="4">
        <v>110.432387653353</v>
      </c>
      <c r="AD79" s="3">
        <v>129.81001921318801</v>
      </c>
      <c r="AE79" s="4">
        <v>118.338710955533</v>
      </c>
      <c r="AF79" s="3">
        <v>117.029192902118</v>
      </c>
      <c r="AG79" s="4"/>
      <c r="AH79" s="3">
        <v>152.38201093725201</v>
      </c>
      <c r="AI79" s="4">
        <v>118.536643746717</v>
      </c>
      <c r="AJ79" s="3">
        <v>131.537303805633</v>
      </c>
      <c r="AK79" s="4">
        <v>134.174363595404</v>
      </c>
      <c r="AL79" s="3">
        <v>143.43539180072699</v>
      </c>
      <c r="AM79" s="4">
        <v>123.847742265748</v>
      </c>
      <c r="AN79" s="3">
        <v>140.76949232022201</v>
      </c>
      <c r="AO79" s="4"/>
      <c r="AP79" s="3"/>
      <c r="AQ79" s="4">
        <v>124.30798013523901</v>
      </c>
      <c r="AR79" s="3">
        <v>128.52805102245301</v>
      </c>
      <c r="AS79" s="4">
        <v>111.965266730566</v>
      </c>
      <c r="AT79" s="3">
        <v>110.272011453114</v>
      </c>
      <c r="AU79" s="4">
        <v>115.16874407755699</v>
      </c>
      <c r="AV79" s="3">
        <v>102.918753774929</v>
      </c>
      <c r="AW79" s="4">
        <v>116.25156781938701</v>
      </c>
      <c r="AX79" s="3">
        <v>110.41871261494499</v>
      </c>
      <c r="AY79" s="4">
        <v>119.97333152943401</v>
      </c>
      <c r="AZ79" s="3">
        <v>105.38453215912401</v>
      </c>
      <c r="BA79" s="4">
        <v>131.59774727102501</v>
      </c>
      <c r="BB79" s="3">
        <v>124.127149083774</v>
      </c>
      <c r="BC79" s="4">
        <v>286.46917425183301</v>
      </c>
      <c r="BD79" s="3">
        <v>111.691540554158</v>
      </c>
      <c r="BE79" s="4">
        <v>122.66467065868299</v>
      </c>
      <c r="BF79" s="3">
        <v>122.46142122309</v>
      </c>
      <c r="BG79" s="4">
        <v>166.53961191141499</v>
      </c>
      <c r="BH79" s="3">
        <v>316.06408668769501</v>
      </c>
      <c r="BI79" s="4">
        <v>133.35883703136901</v>
      </c>
      <c r="BJ79" s="3">
        <v>112.464985925829</v>
      </c>
      <c r="BK79" s="4">
        <v>110.200777771912</v>
      </c>
      <c r="BL79" s="3">
        <v>122.93243643430399</v>
      </c>
      <c r="BM79" s="4">
        <v>171.60491843269699</v>
      </c>
      <c r="BN79" s="3">
        <v>132.58090000000001</v>
      </c>
      <c r="BO79" s="4">
        <v>113.042500815686</v>
      </c>
      <c r="BP79" s="3">
        <v>277.03713479285602</v>
      </c>
      <c r="BQ79" s="4">
        <v>102.677791967563</v>
      </c>
      <c r="BR79" s="3">
        <v>108.083818731896</v>
      </c>
      <c r="BS79" s="4"/>
      <c r="BT79" s="3">
        <v>143.25852371213301</v>
      </c>
      <c r="BU79" s="4">
        <v>260.01222906225303</v>
      </c>
      <c r="BV79" s="3">
        <v>111.600879526708</v>
      </c>
      <c r="BW79" s="4">
        <v>116.002742767583</v>
      </c>
      <c r="BX79" s="3">
        <v>207.05299559497601</v>
      </c>
      <c r="BY79" s="4">
        <v>150.30651630969501</v>
      </c>
      <c r="BZ79" s="3">
        <v>121.85503263483299</v>
      </c>
      <c r="CA79" s="4">
        <v>128.92617748351</v>
      </c>
      <c r="CB79" s="3">
        <v>169.35607581065099</v>
      </c>
      <c r="CC79" s="4">
        <v>150.891942199813</v>
      </c>
      <c r="CD79" s="3">
        <v>543.86181056481598</v>
      </c>
      <c r="CE79" s="4">
        <v>119.198984840636</v>
      </c>
      <c r="CF79" s="3">
        <v>106.80429745102199</v>
      </c>
      <c r="CG79" s="4">
        <v>105.396378976973</v>
      </c>
      <c r="CH79" s="3">
        <v>125.570734797036</v>
      </c>
      <c r="CI79" s="4">
        <v>188.484148922461</v>
      </c>
      <c r="CJ79" s="3">
        <v>189.74055640603501</v>
      </c>
      <c r="CK79" s="4">
        <v>99.771097971011102</v>
      </c>
      <c r="CL79" s="3">
        <v>115.246335646308</v>
      </c>
      <c r="CM79" s="4">
        <v>118.087367705844</v>
      </c>
      <c r="CN79" s="3">
        <v>125.982501583182</v>
      </c>
      <c r="CO79" s="4">
        <v>154.499960788236</v>
      </c>
      <c r="CP79" s="3">
        <v>134.265939432994</v>
      </c>
      <c r="CQ79" s="4">
        <v>117.640036776044</v>
      </c>
      <c r="CR79" s="3">
        <v>129.826573867631</v>
      </c>
      <c r="CS79" s="4">
        <v>155.412400814796</v>
      </c>
      <c r="CT79" s="3">
        <v>271.16048169511902</v>
      </c>
      <c r="CU79" s="4">
        <v>252.55580245935101</v>
      </c>
      <c r="CV79" s="3">
        <v>118.84238307699</v>
      </c>
      <c r="CW79" s="4">
        <v>115.206115206115</v>
      </c>
      <c r="CX79" s="3">
        <v>183.54993924620399</v>
      </c>
      <c r="CY79" s="4">
        <v>403.42737606374402</v>
      </c>
      <c r="CZ79" s="3">
        <v>121.279786702216</v>
      </c>
      <c r="DA79" s="4">
        <v>136.72723773293399</v>
      </c>
      <c r="DB79" s="3">
        <v>108.492414841528</v>
      </c>
      <c r="DC79" s="4">
        <v>113.548147782428</v>
      </c>
      <c r="DD79" s="3"/>
      <c r="DE79" s="4">
        <v>133.69458288618199</v>
      </c>
      <c r="DF79" s="3">
        <v>130.43628141678801</v>
      </c>
      <c r="DG79" s="4">
        <v>140.798260196082</v>
      </c>
      <c r="DH79" s="3">
        <v>116.285072641021</v>
      </c>
      <c r="DI79" s="4">
        <v>165.842749149935</v>
      </c>
      <c r="DJ79" s="3">
        <v>196.13496142211699</v>
      </c>
      <c r="DK79" s="4">
        <v>116.922630044272</v>
      </c>
      <c r="DL79" s="3">
        <v>109.707144487094</v>
      </c>
      <c r="DM79" s="4">
        <v>111.413419414342</v>
      </c>
      <c r="DN79" s="3">
        <v>182.41858758024901</v>
      </c>
      <c r="DO79" s="4">
        <v>165.74127055884301</v>
      </c>
      <c r="DP79" s="3">
        <v>157.58368182094799</v>
      </c>
      <c r="DQ79" s="4"/>
      <c r="DR79" s="3">
        <v>185.58745758869199</v>
      </c>
      <c r="DS79" s="4"/>
      <c r="DT79" s="3"/>
      <c r="DU79" s="4">
        <v>113.882270891934</v>
      </c>
      <c r="DV79" s="3">
        <v>162.91958937849401</v>
      </c>
      <c r="DW79" s="4">
        <v>109.395492204818</v>
      </c>
      <c r="DX79" s="3">
        <v>263.10153150111302</v>
      </c>
      <c r="DY79" s="4">
        <v>114.01333333333299</v>
      </c>
      <c r="DZ79" s="3">
        <v>120.133924531717</v>
      </c>
      <c r="EA79" s="4">
        <v>113.773073033911</v>
      </c>
      <c r="EB79" s="3">
        <v>178.21288844007199</v>
      </c>
      <c r="EC79" s="4">
        <v>121.23669842112599</v>
      </c>
      <c r="ED79" s="3">
        <v>122.40931940901901</v>
      </c>
      <c r="EE79" s="4">
        <v>155.371896993657</v>
      </c>
      <c r="EF79" s="3">
        <v>143.82104097452901</v>
      </c>
      <c r="EG79" s="4">
        <v>130.233378052978</v>
      </c>
      <c r="EH79" s="3">
        <v>129.273805053519</v>
      </c>
      <c r="EI79" s="4">
        <v>114.273140677718</v>
      </c>
      <c r="EJ79" s="3">
        <v>111.485812291161</v>
      </c>
      <c r="EK79" s="4">
        <v>115.39242038556699</v>
      </c>
      <c r="EL79" s="3">
        <v>124.05733102385</v>
      </c>
      <c r="EM79" s="4">
        <v>180.92303031795001</v>
      </c>
      <c r="EN79" s="3">
        <v>117.94834853970799</v>
      </c>
      <c r="EO79" s="4">
        <v>107.984076220406</v>
      </c>
      <c r="EP79" s="3">
        <v>144.78616924476799</v>
      </c>
      <c r="EQ79" s="4">
        <v>129.93814701970001</v>
      </c>
      <c r="ER79" s="3">
        <v>231.12430112085599</v>
      </c>
      <c r="ES79" s="4">
        <v>114.450022785819</v>
      </c>
      <c r="ET79" s="3"/>
      <c r="EU79" s="4">
        <v>115.305726481512</v>
      </c>
      <c r="EV79" s="3">
        <v>111.642608043085</v>
      </c>
      <c r="EW79" s="4">
        <v>131.863144163909</v>
      </c>
      <c r="EX79" s="3">
        <v>158.68640961735801</v>
      </c>
      <c r="EY79" s="4">
        <v>15439.2843785146</v>
      </c>
      <c r="EZ79" s="3">
        <v>111.43863543287</v>
      </c>
      <c r="FA79" s="4">
        <v>154.09870939624699</v>
      </c>
      <c r="FB79" s="3">
        <v>104.43584107090101</v>
      </c>
      <c r="FC79" s="4">
        <v>111.110104397874</v>
      </c>
      <c r="FD79" s="3">
        <v>110.59251903343301</v>
      </c>
      <c r="FE79" s="4">
        <v>1232.28442108894</v>
      </c>
      <c r="FF79" s="3">
        <v>292.93607270249998</v>
      </c>
      <c r="FG79" s="4">
        <v>110.591871988363</v>
      </c>
      <c r="FH79" s="3">
        <v>592.999707976732</v>
      </c>
      <c r="FI79" s="4"/>
      <c r="FJ79" s="3">
        <v>188.927512251259</v>
      </c>
      <c r="FK79" s="4">
        <v>113.68036060099099</v>
      </c>
      <c r="FL79" s="3">
        <v>146.85473743778101</v>
      </c>
      <c r="FM79" s="4">
        <v>114.565105182555</v>
      </c>
      <c r="FN79" s="3">
        <v>127.865959081178</v>
      </c>
      <c r="FO79" s="4">
        <v>142.84174036389999</v>
      </c>
      <c r="FP79" s="3">
        <v>154.27885539667199</v>
      </c>
      <c r="FQ79" s="4">
        <v>231.08744394618799</v>
      </c>
      <c r="FR79" s="3"/>
      <c r="FS79" s="4">
        <v>176.03281513602499</v>
      </c>
      <c r="FT79" s="3">
        <v>283.292978208232</v>
      </c>
      <c r="FU79" s="4">
        <v>115.065418445546</v>
      </c>
      <c r="FV79" s="3">
        <v>119.622711300166</v>
      </c>
      <c r="FW79" s="4">
        <v>117.368131813537</v>
      </c>
      <c r="FX79" s="3">
        <v>200.75361822385901</v>
      </c>
      <c r="FY79" s="4">
        <v>279.094809966573</v>
      </c>
      <c r="FZ79" s="3">
        <v>116.448361650488</v>
      </c>
      <c r="GA79" s="4"/>
      <c r="GB79" s="3">
        <v>162.522048926569</v>
      </c>
      <c r="GC79" s="4">
        <v>112.834797959027</v>
      </c>
      <c r="GD79" s="3"/>
      <c r="GE79" s="4">
        <v>209.62945843925701</v>
      </c>
      <c r="GF79" s="3">
        <v>233.97094779232</v>
      </c>
      <c r="GG79" s="1" t="s">
        <v>77</v>
      </c>
      <c r="GH79">
        <f t="shared" si="190"/>
        <v>1.3997797678222623E-2</v>
      </c>
      <c r="GI79">
        <f t="shared" si="191"/>
        <v>1.279317697228155E-2</v>
      </c>
      <c r="GJ79">
        <f t="shared" si="192"/>
        <v>0.17143730602176133</v>
      </c>
      <c r="GK79">
        <f t="shared" si="193"/>
        <v>4.3839194105022017E-3</v>
      </c>
      <c r="GL79">
        <f t="shared" si="194"/>
        <v>1.8604028642171588E-2</v>
      </c>
      <c r="GM79">
        <f t="shared" si="195"/>
        <v>2.4554315806073257E-2</v>
      </c>
      <c r="GN79">
        <f t="shared" si="196"/>
        <v>4.63408982389093E-2</v>
      </c>
      <c r="GO79">
        <f t="shared" si="197"/>
        <v>1.5929203539821746E-2</v>
      </c>
      <c r="GP79">
        <f t="shared" si="198"/>
        <v>1.684142885247164E-2</v>
      </c>
      <c r="GQ79">
        <f t="shared" si="199"/>
        <v>2.9405529925734086E-2</v>
      </c>
      <c r="GR79">
        <f t="shared" si="200"/>
        <v>3.3949044585978916E-2</v>
      </c>
      <c r="GS79">
        <f t="shared" si="201"/>
        <v>5.5378324081742925E-3</v>
      </c>
      <c r="GT79">
        <f t="shared" si="202"/>
        <v>5.5740623356305141E-2</v>
      </c>
      <c r="GU79">
        <f t="shared" si="203"/>
        <v>3.3412452072301368E-2</v>
      </c>
      <c r="GV79">
        <f t="shared" si="204"/>
        <v>5.7977023430908714E-2</v>
      </c>
      <c r="GW79">
        <f t="shared" si="205"/>
        <v>1.8994448256500318E-2</v>
      </c>
      <c r="GX79">
        <f t="shared" si="206"/>
        <v>3.6639327920986453E-3</v>
      </c>
      <c r="GY79">
        <f t="shared" si="207"/>
        <v>3.555563732709599E-3</v>
      </c>
      <c r="GZ79">
        <f t="shared" si="208"/>
        <v>2.8645033685712251E-2</v>
      </c>
      <c r="HA79">
        <f t="shared" si="209"/>
        <v>1.588763527515491E-2</v>
      </c>
      <c r="HB79">
        <f t="shared" si="210"/>
        <v>6.4594787131460052E-3</v>
      </c>
      <c r="HC79">
        <f t="shared" si="211"/>
        <v>2.6071653048399979E-2</v>
      </c>
      <c r="HD79">
        <f t="shared" si="212"/>
        <v>4.316856362994792E-2</v>
      </c>
      <c r="HE79">
        <f t="shared" si="213"/>
        <v>-6.6186958425493714E-3</v>
      </c>
      <c r="HF79">
        <f t="shared" si="214"/>
        <v>3.3411584026642238E-2</v>
      </c>
      <c r="HG79">
        <f t="shared" si="215"/>
        <v>-2.9427467730288481E-2</v>
      </c>
      <c r="HH79">
        <f t="shared" si="216"/>
        <v>-2.8127746850280522E-2</v>
      </c>
      <c r="HI79">
        <f t="shared" si="217"/>
        <v>1.3806634560588282E-2</v>
      </c>
      <c r="HJ79">
        <f t="shared" si="218"/>
        <v>1.8297114302309625E-2</v>
      </c>
      <c r="HK79">
        <f t="shared" si="219"/>
        <v>2.5357995226730212E-2</v>
      </c>
      <c r="HL79">
        <f t="shared" si="220"/>
        <v>2.1483887084684961E-2</v>
      </c>
      <c r="HM79" t="str">
        <f t="shared" si="221"/>
        <v/>
      </c>
      <c r="HN79">
        <f t="shared" si="222"/>
        <v>3.7226757104235952E-2</v>
      </c>
      <c r="HO79">
        <f t="shared" si="223"/>
        <v>-1.3031337263423426E-2</v>
      </c>
      <c r="HP79">
        <f t="shared" si="224"/>
        <v>2.6304311357155941E-2</v>
      </c>
      <c r="HQ79">
        <f t="shared" si="225"/>
        <v>2.9381265122705225E-2</v>
      </c>
      <c r="HR79">
        <f t="shared" si="226"/>
        <v>2.6919309622730037E-2</v>
      </c>
      <c r="HS79">
        <f t="shared" si="227"/>
        <v>2.6675099630767196E-2</v>
      </c>
      <c r="HT79">
        <f t="shared" si="228"/>
        <v>3.3319555819959268E-2</v>
      </c>
      <c r="HU79" t="str">
        <f t="shared" si="229"/>
        <v/>
      </c>
      <c r="HV79" t="str">
        <f t="shared" si="230"/>
        <v/>
      </c>
      <c r="HW79">
        <f t="shared" si="231"/>
        <v>2.0382550038632763E-2</v>
      </c>
      <c r="HX79">
        <f t="shared" si="232"/>
        <v>2.2708679977813118E-2</v>
      </c>
      <c r="HY79">
        <f t="shared" si="233"/>
        <v>-8.4241122635216881E-3</v>
      </c>
      <c r="HZ79">
        <f t="shared" si="234"/>
        <v>7.1918927754153206E-3</v>
      </c>
      <c r="IA79">
        <f t="shared" si="235"/>
        <v>2.8110359187923928E-2</v>
      </c>
      <c r="IB79">
        <f t="shared" si="236"/>
        <v>3.9362265149531783E-3</v>
      </c>
      <c r="IC79">
        <f t="shared" si="237"/>
        <v>2.8209191759107632E-2</v>
      </c>
      <c r="ID79">
        <f t="shared" si="238"/>
        <v>7.494297816881712E-3</v>
      </c>
      <c r="IE79">
        <f t="shared" si="239"/>
        <v>3.2992105529574101E-2</v>
      </c>
      <c r="IF79">
        <f t="shared" si="240"/>
        <v>2.2264938631424425E-2</v>
      </c>
      <c r="IG79">
        <f t="shared" si="241"/>
        <v>1.2775364367792807E-2</v>
      </c>
      <c r="IH79">
        <f t="shared" si="242"/>
        <v>3.9145165214462541E-3</v>
      </c>
      <c r="II79">
        <f t="shared" si="243"/>
        <v>0.12127429087407027</v>
      </c>
      <c r="IJ79">
        <f t="shared" si="244"/>
        <v>7.1240564163896902E-3</v>
      </c>
      <c r="IK79">
        <f t="shared" si="245"/>
        <v>1.0326341388236404E-2</v>
      </c>
      <c r="IL79">
        <f t="shared" si="246"/>
        <v>2.8973907475588589E-2</v>
      </c>
      <c r="IM79">
        <f t="shared" si="247"/>
        <v>1.6968988780307281E-2</v>
      </c>
      <c r="IN79">
        <f t="shared" si="248"/>
        <v>0.14806133246321007</v>
      </c>
      <c r="IO79">
        <f t="shared" si="249"/>
        <v>2.3487962419253661E-2</v>
      </c>
      <c r="IP79">
        <f t="shared" si="250"/>
        <v>1.2174026567441043E-2</v>
      </c>
      <c r="IQ79">
        <f t="shared" si="251"/>
        <v>1.1238495075085009E-2</v>
      </c>
      <c r="IR79">
        <f t="shared" si="252"/>
        <v>2.9029603560212669E-2</v>
      </c>
      <c r="IS79">
        <f t="shared" si="253"/>
        <v>7.2415273202304675E-2</v>
      </c>
      <c r="IT79">
        <f t="shared" si="254"/>
        <v>4.3958342738533274E-2</v>
      </c>
      <c r="IU79">
        <f t="shared" si="255"/>
        <v>1.7041676117479199E-2</v>
      </c>
      <c r="IV79">
        <f t="shared" si="256"/>
        <v>6.9941062137381937E-2</v>
      </c>
      <c r="IW79">
        <f t="shared" si="257"/>
        <v>3.220544331669517E-3</v>
      </c>
      <c r="IX79">
        <f t="shared" si="258"/>
        <v>8.4260054752842706E-3</v>
      </c>
      <c r="IY79" t="str">
        <f t="shared" si="259"/>
        <v/>
      </c>
      <c r="IZ79">
        <f t="shared" si="260"/>
        <v>4.6967703497755808E-2</v>
      </c>
      <c r="JA79">
        <f t="shared" si="261"/>
        <v>9.5719202545030413E-2</v>
      </c>
      <c r="JB79">
        <f t="shared" si="262"/>
        <v>-8.5143021142192188E-3</v>
      </c>
      <c r="JC79">
        <f t="shared" si="263"/>
        <v>2.56062355658222E-2</v>
      </c>
      <c r="JD79">
        <f t="shared" si="264"/>
        <v>0.18113662479601866</v>
      </c>
      <c r="JE79">
        <f t="shared" si="265"/>
        <v>4.9350100390999074E-2</v>
      </c>
      <c r="JF79">
        <f t="shared" si="266"/>
        <v>3.7435657463732896E-2</v>
      </c>
      <c r="JG79">
        <f t="shared" si="267"/>
        <v>3.4027043321567918E-2</v>
      </c>
      <c r="JH79">
        <f t="shared" si="268"/>
        <v>3.0720851475568134E-2</v>
      </c>
      <c r="JI79">
        <f t="shared" si="269"/>
        <v>3.1441660199763355E-2</v>
      </c>
      <c r="JJ79">
        <f t="shared" si="270"/>
        <v>0.51297641108788983</v>
      </c>
      <c r="JK79">
        <f t="shared" si="271"/>
        <v>-3.5087719298215747E-3</v>
      </c>
      <c r="JL79">
        <f t="shared" si="272"/>
        <v>1.1572226656029416E-2</v>
      </c>
      <c r="JM79">
        <f t="shared" si="273"/>
        <v>7.3924731182808401E-3</v>
      </c>
      <c r="JN79">
        <f t="shared" si="274"/>
        <v>8.4099929045504673E-3</v>
      </c>
      <c r="JO79">
        <f t="shared" si="275"/>
        <v>5.2882350611543893E-2</v>
      </c>
      <c r="JP79">
        <f t="shared" si="276"/>
        <v>4.0126272876876312E-2</v>
      </c>
      <c r="JQ79">
        <f t="shared" si="277"/>
        <v>-2.9269608331910391E-2</v>
      </c>
      <c r="JR79">
        <f t="shared" si="278"/>
        <v>6.5219809295267162E-3</v>
      </c>
      <c r="JS79">
        <f t="shared" si="279"/>
        <v>3.2510100598968084E-2</v>
      </c>
      <c r="JT79">
        <f t="shared" si="280"/>
        <v>8.5798816568076752E-3</v>
      </c>
      <c r="JU79">
        <f t="shared" si="281"/>
        <v>1.5769412620569856E-3</v>
      </c>
      <c r="JV79">
        <f t="shared" si="282"/>
        <v>2.4111178288468205E-2</v>
      </c>
      <c r="JW79">
        <f t="shared" si="283"/>
        <v>3.2753072036362463E-2</v>
      </c>
      <c r="JX79">
        <f t="shared" si="284"/>
        <v>3.0559926953493965E-2</v>
      </c>
      <c r="JY79">
        <f t="shared" si="285"/>
        <v>5.7274105027212308E-2</v>
      </c>
      <c r="JZ79">
        <f t="shared" si="286"/>
        <v>0.27373842250571045</v>
      </c>
      <c r="KA79">
        <f t="shared" si="287"/>
        <v>-6.5521078007166889E-3</v>
      </c>
      <c r="KB79">
        <f t="shared" si="288"/>
        <v>2.6577037367815581E-2</v>
      </c>
      <c r="KC79">
        <f t="shared" si="289"/>
        <v>2.0112163991488519E-2</v>
      </c>
      <c r="KD79">
        <f t="shared" si="290"/>
        <v>5.9510250569476009E-2</v>
      </c>
      <c r="KE79">
        <f t="shared" si="291"/>
        <v>8.9855811787674211E-2</v>
      </c>
      <c r="KF79">
        <f t="shared" si="292"/>
        <v>6.3606194690213336E-3</v>
      </c>
      <c r="KG79">
        <f t="shared" si="293"/>
        <v>1.331432088488782E-2</v>
      </c>
      <c r="KH79">
        <f t="shared" si="294"/>
        <v>3.3244680851118869E-3</v>
      </c>
      <c r="KI79">
        <f t="shared" si="295"/>
        <v>1.8930645327290163E-2</v>
      </c>
      <c r="KJ79" t="str">
        <f t="shared" si="296"/>
        <v/>
      </c>
      <c r="KK79">
        <f t="shared" si="297"/>
        <v>1.7679900744418608E-2</v>
      </c>
      <c r="KL79">
        <f t="shared" si="298"/>
        <v>6.4474532559619657E-3</v>
      </c>
      <c r="KM79">
        <f t="shared" si="299"/>
        <v>4.2139630503469139E-2</v>
      </c>
      <c r="KN79">
        <f t="shared" si="300"/>
        <v>1.8236164660979659E-2</v>
      </c>
      <c r="KO79">
        <f t="shared" si="301"/>
        <v>4.0393677264211725E-2</v>
      </c>
      <c r="KP79">
        <f t="shared" si="302"/>
        <v>7.7587150089744927E-2</v>
      </c>
      <c r="KQ79">
        <f t="shared" si="303"/>
        <v>5.069524302736772E-3</v>
      </c>
      <c r="KR79">
        <f t="shared" si="304"/>
        <v>-7.3641106928169497E-3</v>
      </c>
      <c r="KS79">
        <f t="shared" si="305"/>
        <v>2.4896265560239161E-3</v>
      </c>
      <c r="KT79">
        <f t="shared" si="306"/>
        <v>2.6622527610094426E-2</v>
      </c>
      <c r="KU79">
        <f t="shared" si="307"/>
        <v>9.2702599901712368E-2</v>
      </c>
      <c r="KV79">
        <f t="shared" si="308"/>
        <v>4.1808203429992696E-2</v>
      </c>
      <c r="KW79" t="str">
        <f t="shared" si="309"/>
        <v/>
      </c>
      <c r="KX79">
        <f t="shared" si="310"/>
        <v>5.3004613930736744E-2</v>
      </c>
      <c r="KY79" t="str">
        <f t="shared" si="311"/>
        <v/>
      </c>
      <c r="KZ79" t="str">
        <f t="shared" si="312"/>
        <v/>
      </c>
      <c r="LA79">
        <f t="shared" si="313"/>
        <v>1.6748768472899966E-2</v>
      </c>
      <c r="LB79">
        <f t="shared" si="314"/>
        <v>5.7966476513455545E-2</v>
      </c>
      <c r="LC79">
        <f t="shared" si="315"/>
        <v>-3.3312182741119245E-2</v>
      </c>
      <c r="LD79">
        <f t="shared" si="316"/>
        <v>0.11327981499149131</v>
      </c>
      <c r="LE79">
        <f t="shared" si="317"/>
        <v>1.2012545121010021E-2</v>
      </c>
      <c r="LF79">
        <f t="shared" si="318"/>
        <v>2.4382716049391018E-2</v>
      </c>
      <c r="LG79">
        <f t="shared" si="319"/>
        <v>5.2317880794734428E-3</v>
      </c>
      <c r="LH79">
        <f t="shared" si="320"/>
        <v>8.939423062706453E-2</v>
      </c>
      <c r="LI79">
        <f t="shared" si="321"/>
        <v>9.6993210475493363E-4</v>
      </c>
      <c r="LJ79">
        <f t="shared" si="322"/>
        <v>-2.1311763226564695E-3</v>
      </c>
      <c r="LK79">
        <f t="shared" si="323"/>
        <v>4.3607250488452376E-2</v>
      </c>
      <c r="LL79">
        <f t="shared" si="324"/>
        <v>3.2215647600258412E-2</v>
      </c>
      <c r="LM79">
        <f t="shared" si="325"/>
        <v>2.6372592428610231E-2</v>
      </c>
      <c r="LN79">
        <f t="shared" si="326"/>
        <v>3.0619111709293767E-2</v>
      </c>
      <c r="LO79">
        <f t="shared" si="327"/>
        <v>2.3653088042058235E-2</v>
      </c>
      <c r="LP79">
        <f t="shared" si="328"/>
        <v>5.2606301229498609E-3</v>
      </c>
      <c r="LQ79">
        <f t="shared" si="329"/>
        <v>-3.9948374408418363E-3</v>
      </c>
      <c r="LR79">
        <f t="shared" si="330"/>
        <v>4.0153207788064638E-2</v>
      </c>
      <c r="LS79">
        <f t="shared" si="331"/>
        <v>4.9890633390126338E-2</v>
      </c>
      <c r="LT79">
        <f t="shared" si="332"/>
        <v>-2.7001862197391313E-2</v>
      </c>
      <c r="LU79">
        <f t="shared" si="333"/>
        <v>2.4810019820348028E-2</v>
      </c>
      <c r="LV79">
        <f t="shared" si="334"/>
        <v>2.2446881425631338E-2</v>
      </c>
      <c r="LW79">
        <f t="shared" si="335"/>
        <v>1.9896681224107482E-2</v>
      </c>
      <c r="LX79">
        <f t="shared" si="336"/>
        <v>0.15381766231017346</v>
      </c>
      <c r="LY79">
        <f t="shared" si="337"/>
        <v>7.8210264383558048E-3</v>
      </c>
      <c r="LZ79" t="str">
        <f t="shared" si="338"/>
        <v/>
      </c>
      <c r="MA79">
        <f t="shared" si="339"/>
        <v>2.523659305993009E-2</v>
      </c>
      <c r="MB79">
        <f t="shared" si="340"/>
        <v>1.6495176848877913E-2</v>
      </c>
      <c r="MC79">
        <f t="shared" si="341"/>
        <v>9.3639005489110083E-3</v>
      </c>
      <c r="MD79">
        <f t="shared" si="342"/>
        <v>4.4384407564642014E-2</v>
      </c>
      <c r="ME79">
        <f t="shared" si="343"/>
        <v>0.70989836038612997</v>
      </c>
      <c r="MF79">
        <f t="shared" si="344"/>
        <v>9.1763013241321634E-3</v>
      </c>
      <c r="MG79">
        <f t="shared" si="345"/>
        <v>3.0773347605033141E-2</v>
      </c>
      <c r="MH79">
        <f t="shared" si="346"/>
        <v>-2.8266331658433064E-4</v>
      </c>
      <c r="MI79">
        <f t="shared" si="347"/>
        <v>1.09946711680311E-2</v>
      </c>
      <c r="MJ79">
        <f t="shared" si="348"/>
        <v>7.843137254907484E-3</v>
      </c>
      <c r="MK79">
        <f t="shared" si="349"/>
        <v>0.45802968422101209</v>
      </c>
      <c r="ML79" t="str">
        <f t="shared" si="350"/>
        <v/>
      </c>
      <c r="MM79">
        <f t="shared" si="351"/>
        <v>2.0283047642287499E-2</v>
      </c>
      <c r="MN79">
        <f t="shared" si="352"/>
        <v>9.521576579430957E-2</v>
      </c>
      <c r="MO79" t="str">
        <f t="shared" si="353"/>
        <v/>
      </c>
      <c r="MP79">
        <f t="shared" si="354"/>
        <v>3.487103905674438E-2</v>
      </c>
      <c r="MQ79">
        <f t="shared" si="355"/>
        <v>1.0825484039767908E-2</v>
      </c>
      <c r="MR79">
        <f t="shared" si="356"/>
        <v>7.9866888519148915E-3</v>
      </c>
      <c r="MS79">
        <f t="shared" si="357"/>
        <v>1.5382196421473981E-3</v>
      </c>
      <c r="MT79">
        <f t="shared" si="358"/>
        <v>1.1880515953834436E-2</v>
      </c>
      <c r="MU79">
        <f t="shared" si="359"/>
        <v>1.0578718108278151E-2</v>
      </c>
      <c r="MV79">
        <f t="shared" si="360"/>
        <v>6.8931364498199255E-2</v>
      </c>
      <c r="MW79">
        <f t="shared" si="361"/>
        <v>0.17950331883725923</v>
      </c>
      <c r="MX79" t="str">
        <f t="shared" si="362"/>
        <v/>
      </c>
      <c r="MY79">
        <f t="shared" si="363"/>
        <v>3.4130024698080241E-2</v>
      </c>
      <c r="MZ79">
        <f t="shared" si="364"/>
        <v>9.1127098321341471E-2</v>
      </c>
      <c r="NA79">
        <f t="shared" si="365"/>
        <v>-1.5556161066364815E-2</v>
      </c>
      <c r="NB79">
        <f t="shared" si="366"/>
        <v>1.9224708477777019E-2</v>
      </c>
      <c r="NC79">
        <f t="shared" si="367"/>
        <v>1.8113755978802493E-2</v>
      </c>
      <c r="ND79">
        <f t="shared" si="368"/>
        <v>7.7495863210150784E-2</v>
      </c>
      <c r="NE79">
        <f t="shared" si="369"/>
        <v>0.13663674744521903</v>
      </c>
      <c r="NF79">
        <f t="shared" si="370"/>
        <v>2.3963730569949382E-2</v>
      </c>
      <c r="NG79" t="str">
        <f t="shared" si="371"/>
        <v/>
      </c>
      <c r="NH79">
        <f t="shared" si="372"/>
        <v>2.6539625564300229E-2</v>
      </c>
      <c r="NI79">
        <f t="shared" si="373"/>
        <v>2.0535566459674914E-2</v>
      </c>
      <c r="NJ79" t="str">
        <f t="shared" si="374"/>
        <v/>
      </c>
      <c r="NK79">
        <f t="shared" si="375"/>
        <v>8.1368917995259471E-2</v>
      </c>
      <c r="NL79">
        <f t="shared" si="376"/>
        <v>1.1656017039403666</v>
      </c>
    </row>
    <row r="80" spans="1:376" x14ac:dyDescent="0.4">
      <c r="A80" s="1" t="s">
        <v>78</v>
      </c>
      <c r="B80" s="3">
        <v>118.478660896915</v>
      </c>
      <c r="C80" s="4">
        <v>151.91710098118401</v>
      </c>
      <c r="D80" s="3">
        <v>385.71139413958599</v>
      </c>
      <c r="E80" s="4">
        <v>107.481006706427</v>
      </c>
      <c r="F80" s="3">
        <v>115.946922259964</v>
      </c>
      <c r="G80" s="4">
        <v>126.081406453005</v>
      </c>
      <c r="H80" s="3">
        <v>110.265030645519</v>
      </c>
      <c r="I80" s="4">
        <v>120.083246618106</v>
      </c>
      <c r="J80" s="3">
        <v>118.021088779888</v>
      </c>
      <c r="K80" s="4">
        <v>156.30325506666699</v>
      </c>
      <c r="L80" s="3">
        <v>116.82508074345201</v>
      </c>
      <c r="M80" s="4">
        <v>118.916365057164</v>
      </c>
      <c r="N80" s="3">
        <v>180.78303640130699</v>
      </c>
      <c r="O80" s="4">
        <v>135.57187827911901</v>
      </c>
      <c r="P80" s="3">
        <v>508.77915871865099</v>
      </c>
      <c r="Q80" s="4">
        <v>117.11045718797099</v>
      </c>
      <c r="R80" s="3">
        <v>106.26390903205601</v>
      </c>
      <c r="S80" s="4">
        <v>109.89881029722299</v>
      </c>
      <c r="T80" s="3">
        <v>169.88557371583701</v>
      </c>
      <c r="U80" s="4">
        <v>148.767467145441</v>
      </c>
      <c r="V80" s="3">
        <v>104.158657244252</v>
      </c>
      <c r="W80" s="4">
        <v>150.25833438384601</v>
      </c>
      <c r="X80" s="3">
        <v>167.83784470775799</v>
      </c>
      <c r="Y80" s="4">
        <v>98.979964290778796</v>
      </c>
      <c r="Z80" s="3">
        <v>114.442356951012</v>
      </c>
      <c r="AA80" s="4">
        <v>108.249490858276</v>
      </c>
      <c r="AB80" s="3">
        <v>181.40053589935701</v>
      </c>
      <c r="AC80" s="4">
        <v>110.81126862567901</v>
      </c>
      <c r="AD80" s="3">
        <v>130.63403520951201</v>
      </c>
      <c r="AE80" s="4">
        <v>118.958465624488</v>
      </c>
      <c r="AF80" s="3">
        <v>117.344018317115</v>
      </c>
      <c r="AG80" s="4"/>
      <c r="AH80" s="3">
        <v>151.30490579068999</v>
      </c>
      <c r="AI80" s="4">
        <v>118.126740231718</v>
      </c>
      <c r="AJ80" s="3">
        <v>132.30703074607601</v>
      </c>
      <c r="AK80" s="4">
        <v>135.480964181122</v>
      </c>
      <c r="AL80" s="3">
        <v>144.55347454828501</v>
      </c>
      <c r="AM80" s="4">
        <v>125.188497580713</v>
      </c>
      <c r="AN80" s="3">
        <v>141.664428752936</v>
      </c>
      <c r="AO80" s="4"/>
      <c r="AP80" s="3"/>
      <c r="AQ80" s="4">
        <v>124.96382488351399</v>
      </c>
      <c r="AR80" s="3">
        <v>129.639810756885</v>
      </c>
      <c r="AS80" s="4">
        <v>111.463662335612</v>
      </c>
      <c r="AT80" s="3">
        <v>109.806728704367</v>
      </c>
      <c r="AU80" s="4">
        <v>116.30585319629699</v>
      </c>
      <c r="AV80" s="3">
        <v>102.14561694712501</v>
      </c>
      <c r="AW80" s="4">
        <v>116.93244938183101</v>
      </c>
      <c r="AX80" s="3">
        <v>110.525845906616</v>
      </c>
      <c r="AY80" s="4">
        <v>120.901601847929</v>
      </c>
      <c r="AZ80" s="3">
        <v>106.11059033468899</v>
      </c>
      <c r="BA80" s="4">
        <v>132.50289928905599</v>
      </c>
      <c r="BB80" s="3">
        <v>124.117952642191</v>
      </c>
      <c r="BC80" s="4">
        <v>292.26133447835599</v>
      </c>
      <c r="BD80" s="3">
        <v>111.02548345475</v>
      </c>
      <c r="BE80" s="4">
        <v>122.48502994012</v>
      </c>
      <c r="BF80" s="3">
        <v>123.052009906649</v>
      </c>
      <c r="BG80" s="4">
        <v>167.19862209470901</v>
      </c>
      <c r="BH80" s="3">
        <v>335.15447331843501</v>
      </c>
      <c r="BI80" s="4">
        <v>131.675592960979</v>
      </c>
      <c r="BJ80" s="3">
        <v>112.464985925829</v>
      </c>
      <c r="BK80" s="4">
        <v>110.415456897007</v>
      </c>
      <c r="BL80" s="3">
        <v>122.912083236708</v>
      </c>
      <c r="BM80" s="4">
        <v>174.62774540489201</v>
      </c>
      <c r="BN80" s="3">
        <v>133.348733333333</v>
      </c>
      <c r="BO80" s="4">
        <v>113.721541607231</v>
      </c>
      <c r="BP80" s="3">
        <v>281.75992346580398</v>
      </c>
      <c r="BQ80" s="4">
        <v>101.461015212302</v>
      </c>
      <c r="BR80" s="3">
        <v>108.003095204377</v>
      </c>
      <c r="BS80" s="4"/>
      <c r="BT80" s="3">
        <v>142.98338582426899</v>
      </c>
      <c r="BU80" s="4">
        <v>266.738656407973</v>
      </c>
      <c r="BV80" s="3">
        <v>112.95407429004101</v>
      </c>
      <c r="BW80" s="4">
        <v>116.95239790815501</v>
      </c>
      <c r="BX80" s="3">
        <v>217.32771910094399</v>
      </c>
      <c r="BY80" s="4">
        <v>151.123893135548</v>
      </c>
      <c r="BZ80" s="3">
        <v>122.102370319478</v>
      </c>
      <c r="CA80" s="4">
        <v>129.34191365739599</v>
      </c>
      <c r="CB80" s="3">
        <v>172.893435760697</v>
      </c>
      <c r="CC80" s="4">
        <v>152.23961675578099</v>
      </c>
      <c r="CD80" s="3">
        <v>566.74522126211002</v>
      </c>
      <c r="CE80" s="4">
        <v>119.389764265797</v>
      </c>
      <c r="CF80" s="3">
        <v>107.057088687592</v>
      </c>
      <c r="CG80" s="4">
        <v>105.431534540341</v>
      </c>
      <c r="CH80" s="3">
        <v>126.02481449644399</v>
      </c>
      <c r="CI80" s="4">
        <v>189.93175197295199</v>
      </c>
      <c r="CJ80" s="3">
        <v>191.640863623976</v>
      </c>
      <c r="CK80" s="4">
        <v>100.08214765504</v>
      </c>
      <c r="CL80" s="3">
        <v>115.162204092344</v>
      </c>
      <c r="CM80" s="4">
        <v>117.95745340606599</v>
      </c>
      <c r="CN80" s="3">
        <v>127.12813301441599</v>
      </c>
      <c r="CO80" s="4">
        <v>155.26917371779601</v>
      </c>
      <c r="CP80" s="3">
        <v>137.09052371580199</v>
      </c>
      <c r="CQ80" s="4">
        <v>117.03057998985</v>
      </c>
      <c r="CR80" s="3">
        <v>128.70004784733399</v>
      </c>
      <c r="CS80" s="4">
        <v>156.58756279458501</v>
      </c>
      <c r="CT80" s="3">
        <v>305.73256423409401</v>
      </c>
      <c r="CU80" s="4">
        <v>248.12444753815001</v>
      </c>
      <c r="CV80" s="3">
        <v>118.451704719988</v>
      </c>
      <c r="CW80" s="4">
        <v>115.311675311675</v>
      </c>
      <c r="CX80" s="3">
        <v>185.17776724811799</v>
      </c>
      <c r="CY80" s="4">
        <v>412.31666023297203</v>
      </c>
      <c r="CZ80" s="3">
        <v>121.679720046659</v>
      </c>
      <c r="DA80" s="4">
        <v>136.57154320258701</v>
      </c>
      <c r="DB80" s="3">
        <v>109.642765164566</v>
      </c>
      <c r="DC80" s="4">
        <v>113.479221786851</v>
      </c>
      <c r="DD80" s="3"/>
      <c r="DE80" s="4">
        <v>135.83385920484201</v>
      </c>
      <c r="DF80" s="3">
        <v>129.55890732654001</v>
      </c>
      <c r="DG80" s="4">
        <v>141.35952242215299</v>
      </c>
      <c r="DH80" s="3">
        <v>116.47965758199599</v>
      </c>
      <c r="DI80" s="4">
        <v>166.44235241777301</v>
      </c>
      <c r="DJ80" s="3">
        <v>198.45442754278201</v>
      </c>
      <c r="DK80" s="4">
        <v>116.466235462344</v>
      </c>
      <c r="DL80" s="3">
        <v>109.269177244722</v>
      </c>
      <c r="DM80" s="4">
        <v>111.01375758973199</v>
      </c>
      <c r="DN80" s="3">
        <v>181.58815394938301</v>
      </c>
      <c r="DO80" s="4">
        <v>171.92669079292301</v>
      </c>
      <c r="DP80" s="3">
        <v>158.32328747621801</v>
      </c>
      <c r="DQ80" s="4"/>
      <c r="DR80" s="3">
        <v>192.07334366094801</v>
      </c>
      <c r="DS80" s="4"/>
      <c r="DT80" s="3"/>
      <c r="DU80" s="4">
        <v>114.654728155736</v>
      </c>
      <c r="DV80" s="3">
        <v>163.88976957973</v>
      </c>
      <c r="DW80" s="4">
        <v>109.35958951620501</v>
      </c>
      <c r="DX80" s="3">
        <v>271.34875905437201</v>
      </c>
      <c r="DY80" s="4">
        <v>113.55</v>
      </c>
      <c r="DZ80" s="3">
        <v>120.56827436431099</v>
      </c>
      <c r="EA80" s="4">
        <v>114.340048480924</v>
      </c>
      <c r="EB80" s="3">
        <v>185.67299243872</v>
      </c>
      <c r="EC80" s="4">
        <v>120.884266158274</v>
      </c>
      <c r="ED80" s="3">
        <v>122.200661956555</v>
      </c>
      <c r="EE80" s="4">
        <v>156.464244585659</v>
      </c>
      <c r="EF80" s="3">
        <v>143.91264673311201</v>
      </c>
      <c r="EG80" s="4">
        <v>130.63367477432499</v>
      </c>
      <c r="EH80" s="3">
        <v>129.78026462277799</v>
      </c>
      <c r="EI80" s="4">
        <v>114.59586328296901</v>
      </c>
      <c r="EJ80" s="3">
        <v>110.392838500517</v>
      </c>
      <c r="EK80" s="4">
        <v>115.930006942343</v>
      </c>
      <c r="EL80" s="3">
        <v>123.886023183661</v>
      </c>
      <c r="EM80" s="4">
        <v>181.15116364748101</v>
      </c>
      <c r="EN80" s="3">
        <v>118.710215862811</v>
      </c>
      <c r="EO80" s="4">
        <v>110.115091334911</v>
      </c>
      <c r="EP80" s="3">
        <v>143.83985441310301</v>
      </c>
      <c r="EQ80" s="4">
        <v>130.09696246247299</v>
      </c>
      <c r="ER80" s="3">
        <v>241.19346034606099</v>
      </c>
      <c r="ES80" s="4">
        <v>114.384048782627</v>
      </c>
      <c r="ET80" s="3"/>
      <c r="EU80" s="4">
        <v>115.837906757581</v>
      </c>
      <c r="EV80" s="3">
        <v>111.639076502009</v>
      </c>
      <c r="EW80" s="4">
        <v>133.128625393889</v>
      </c>
      <c r="EX80" s="3">
        <v>160.15247031227099</v>
      </c>
      <c r="EY80" s="4">
        <v>18614.721226558599</v>
      </c>
      <c r="EZ80" s="3">
        <v>110.691396009339</v>
      </c>
      <c r="FA80" s="4">
        <v>155.89892796396001</v>
      </c>
      <c r="FB80" s="3">
        <v>104.20191656550401</v>
      </c>
      <c r="FC80" s="4">
        <v>110.087318387096</v>
      </c>
      <c r="FD80" s="3">
        <v>110.923535253227</v>
      </c>
      <c r="FE80" s="4">
        <v>1451.0935844450401</v>
      </c>
      <c r="FF80" s="3">
        <v>296.00931714668502</v>
      </c>
      <c r="FG80" s="4">
        <v>110.87950144228</v>
      </c>
      <c r="FH80" s="3">
        <v>610.35140085210298</v>
      </c>
      <c r="FI80" s="4"/>
      <c r="FJ80" s="3">
        <v>187.56065603296699</v>
      </c>
      <c r="FK80" s="4">
        <v>113.54426931609601</v>
      </c>
      <c r="FL80" s="3">
        <v>146.80625452677501</v>
      </c>
      <c r="FM80" s="4">
        <v>112.826636266157</v>
      </c>
      <c r="FN80" s="3">
        <v>129.06698117251401</v>
      </c>
      <c r="FO80" s="4">
        <v>143.36948078396401</v>
      </c>
      <c r="FP80" s="3">
        <v>156.14312727982201</v>
      </c>
      <c r="FQ80" s="4">
        <v>237.13004484304901</v>
      </c>
      <c r="FR80" s="3"/>
      <c r="FS80" s="4">
        <v>176.27116256136401</v>
      </c>
      <c r="FT80" s="3">
        <v>281.42511241784803</v>
      </c>
      <c r="FU80" s="4">
        <v>114.46935758095501</v>
      </c>
      <c r="FV80" s="3">
        <v>120.103569447013</v>
      </c>
      <c r="FW80" s="4">
        <v>117.68991533501</v>
      </c>
      <c r="FX80" s="3">
        <v>204.96702920270599</v>
      </c>
      <c r="FY80" s="4">
        <v>284.529453452008</v>
      </c>
      <c r="FZ80" s="3">
        <v>117.84780432687</v>
      </c>
      <c r="GA80" s="4"/>
      <c r="GB80" s="3">
        <v>163.459804921988</v>
      </c>
      <c r="GC80" s="4">
        <v>113.207068268066</v>
      </c>
      <c r="GD80" s="3"/>
      <c r="GE80" s="4">
        <v>214.13142284877901</v>
      </c>
      <c r="GF80" s="3">
        <v>429.16726592837603</v>
      </c>
      <c r="GG80" s="1" t="s">
        <v>78</v>
      </c>
      <c r="GH80">
        <f t="shared" si="190"/>
        <v>1.4053969904081809E-2</v>
      </c>
      <c r="GI80">
        <f t="shared" si="191"/>
        <v>2.0496383957926634E-2</v>
      </c>
      <c r="GJ80">
        <f t="shared" si="192"/>
        <v>0.16932800696217298</v>
      </c>
      <c r="GK80">
        <f t="shared" si="193"/>
        <v>1.8956456456461934E-2</v>
      </c>
      <c r="GL80">
        <f t="shared" si="194"/>
        <v>1.6187710690562351E-2</v>
      </c>
      <c r="GM80">
        <f t="shared" si="195"/>
        <v>9.1852138420278617E-3</v>
      </c>
      <c r="GN80">
        <f t="shared" si="196"/>
        <v>4.0364858910350021E-2</v>
      </c>
      <c r="GO80">
        <f t="shared" si="197"/>
        <v>1.674008810572869E-2</v>
      </c>
      <c r="GP80">
        <f t="shared" si="198"/>
        <v>1.3946140718716249E-2</v>
      </c>
      <c r="GQ80">
        <f t="shared" si="199"/>
        <v>2.8310888596493333E-2</v>
      </c>
      <c r="GR80">
        <f t="shared" si="200"/>
        <v>1.6960249415437056E-2</v>
      </c>
      <c r="GS80">
        <f t="shared" si="201"/>
        <v>6.901057519296927E-3</v>
      </c>
      <c r="GT80">
        <f t="shared" si="202"/>
        <v>5.5542403198652002E-2</v>
      </c>
      <c r="GU80">
        <f t="shared" si="203"/>
        <v>5.0596313697145234E-2</v>
      </c>
      <c r="GV80">
        <f t="shared" si="204"/>
        <v>5.6639050882523856E-2</v>
      </c>
      <c r="GW80">
        <f t="shared" si="205"/>
        <v>1.1624662884779813E-2</v>
      </c>
      <c r="GX80">
        <f t="shared" si="206"/>
        <v>1.2378080887320841E-4</v>
      </c>
      <c r="GY80">
        <f t="shared" si="207"/>
        <v>-1.7715259974299125E-3</v>
      </c>
      <c r="GZ80">
        <f t="shared" si="208"/>
        <v>2.7362827169159276E-2</v>
      </c>
      <c r="HA80">
        <f t="shared" si="209"/>
        <v>2.1443043287281638E-2</v>
      </c>
      <c r="HB80">
        <f t="shared" si="210"/>
        <v>3.9121058460171998E-3</v>
      </c>
      <c r="HC80">
        <f t="shared" si="211"/>
        <v>2.8828625235409522E-2</v>
      </c>
      <c r="HD80">
        <f t="shared" si="212"/>
        <v>3.1809060104615483E-2</v>
      </c>
      <c r="HE80">
        <f t="shared" si="213"/>
        <v>-5.9010440612740078E-3</v>
      </c>
      <c r="HF80">
        <f t="shared" si="214"/>
        <v>2.7193173829399564E-2</v>
      </c>
      <c r="HG80">
        <f t="shared" si="215"/>
        <v>-4.9278510473228732E-2</v>
      </c>
      <c r="HH80">
        <f t="shared" si="216"/>
        <v>-3.3092659446437578E-3</v>
      </c>
      <c r="HI80">
        <f t="shared" si="217"/>
        <v>1.0670406581370084E-2</v>
      </c>
      <c r="HJ80">
        <f t="shared" si="218"/>
        <v>1.9761096057702376E-2</v>
      </c>
      <c r="HK80">
        <f t="shared" si="219"/>
        <v>2.6136026136018176E-2</v>
      </c>
      <c r="HL80">
        <f t="shared" si="220"/>
        <v>1.9393336648429793E-2</v>
      </c>
      <c r="HM80" t="str">
        <f t="shared" si="221"/>
        <v/>
      </c>
      <c r="HN80">
        <f t="shared" si="222"/>
        <v>2.926650095151051E-2</v>
      </c>
      <c r="HO80">
        <f t="shared" si="223"/>
        <v>-2.6412776412775507E-2</v>
      </c>
      <c r="HP80">
        <f t="shared" si="224"/>
        <v>2.4643665911814994E-2</v>
      </c>
      <c r="HQ80">
        <f t="shared" si="225"/>
        <v>3.2978357952593074E-2</v>
      </c>
      <c r="HR80">
        <f t="shared" si="226"/>
        <v>2.7187395239688383E-2</v>
      </c>
      <c r="HS80">
        <f t="shared" si="227"/>
        <v>2.864332786943713E-2</v>
      </c>
      <c r="HT80">
        <f t="shared" si="228"/>
        <v>3.7866918558557838E-2</v>
      </c>
      <c r="HU80" t="str">
        <f t="shared" si="229"/>
        <v/>
      </c>
      <c r="HV80" t="str">
        <f t="shared" si="230"/>
        <v/>
      </c>
      <c r="HW80">
        <f t="shared" si="231"/>
        <v>2.2457735937023049E-2</v>
      </c>
      <c r="HX80">
        <f t="shared" si="232"/>
        <v>2.757980082597844E-2</v>
      </c>
      <c r="HY80">
        <f t="shared" si="233"/>
        <v>-1.4004934671683289E-2</v>
      </c>
      <c r="HZ80">
        <f t="shared" si="234"/>
        <v>8.87865833607826E-3</v>
      </c>
      <c r="IA80">
        <f t="shared" si="235"/>
        <v>2.8092783505153207E-2</v>
      </c>
      <c r="IB80">
        <f t="shared" si="236"/>
        <v>-6.3334982681833019E-3</v>
      </c>
      <c r="IC80">
        <f t="shared" si="237"/>
        <v>2.8364323983610662E-2</v>
      </c>
      <c r="ID80">
        <f t="shared" si="238"/>
        <v>4.2180402336235989E-3</v>
      </c>
      <c r="IE80">
        <f t="shared" si="239"/>
        <v>3.8229287429649261E-2</v>
      </c>
      <c r="IF80">
        <f t="shared" si="240"/>
        <v>1.728331839712971E-2</v>
      </c>
      <c r="IG80">
        <f t="shared" si="241"/>
        <v>1.7126887675308122E-2</v>
      </c>
      <c r="IH80">
        <f t="shared" si="242"/>
        <v>3.21924117396577E-3</v>
      </c>
      <c r="II80">
        <f t="shared" si="243"/>
        <v>6.9347212552649085E-2</v>
      </c>
      <c r="IJ80">
        <f t="shared" si="244"/>
        <v>-3.4837832696236193E-3</v>
      </c>
      <c r="IK80">
        <f t="shared" si="245"/>
        <v>-8.4827920504058074E-3</v>
      </c>
      <c r="IL80">
        <f t="shared" si="246"/>
        <v>2.1993670886075067E-2</v>
      </c>
      <c r="IM80">
        <f t="shared" si="247"/>
        <v>1.8650297265040194E-2</v>
      </c>
      <c r="IN80">
        <f t="shared" si="248"/>
        <v>0.17342053633469123</v>
      </c>
      <c r="IO80">
        <f t="shared" si="249"/>
        <v>7.9062957540207979E-3</v>
      </c>
      <c r="IP80">
        <f t="shared" si="250"/>
        <v>9.4723479053402393E-3</v>
      </c>
      <c r="IQ80">
        <f t="shared" si="251"/>
        <v>1.0044427274483292E-2</v>
      </c>
      <c r="IR80">
        <f t="shared" si="252"/>
        <v>1.6720733521198294E-2</v>
      </c>
      <c r="IS80">
        <f t="shared" si="253"/>
        <v>7.4145970291866314E-2</v>
      </c>
      <c r="IT80">
        <f t="shared" si="254"/>
        <v>5.3116205849908837E-2</v>
      </c>
      <c r="IU80">
        <f t="shared" si="255"/>
        <v>1.4668238596591276E-2</v>
      </c>
      <c r="IV80">
        <f t="shared" si="256"/>
        <v>7.5765171294321032E-2</v>
      </c>
      <c r="IW80">
        <f t="shared" si="257"/>
        <v>-6.6002149829291756E-4</v>
      </c>
      <c r="IX80">
        <f t="shared" si="258"/>
        <v>3.2490784970198305E-3</v>
      </c>
      <c r="IY80" t="str">
        <f t="shared" si="259"/>
        <v/>
      </c>
      <c r="IZ80">
        <f t="shared" si="260"/>
        <v>3.057901823968856E-2</v>
      </c>
      <c r="JA80">
        <f t="shared" si="261"/>
        <v>9.4154811899998414E-2</v>
      </c>
      <c r="JB80">
        <f t="shared" si="262"/>
        <v>-1.4596224020317905E-3</v>
      </c>
      <c r="JC80">
        <f t="shared" si="263"/>
        <v>2.4244820799300459E-2</v>
      </c>
      <c r="JD80">
        <f t="shared" si="264"/>
        <v>0.19420720086174836</v>
      </c>
      <c r="JE80">
        <f t="shared" si="265"/>
        <v>4.4679292665056769E-2</v>
      </c>
      <c r="JF80">
        <f t="shared" si="266"/>
        <v>3.0619345859426828E-2</v>
      </c>
      <c r="JG80">
        <f t="shared" si="267"/>
        <v>3.0737080772339942E-2</v>
      </c>
      <c r="JH80">
        <f t="shared" si="268"/>
        <v>3.4728829686014429E-2</v>
      </c>
      <c r="JI80">
        <f t="shared" si="269"/>
        <v>3.400159188141072E-2</v>
      </c>
      <c r="JJ80">
        <f t="shared" si="270"/>
        <v>0.41036623659681504</v>
      </c>
      <c r="JK80">
        <f t="shared" si="271"/>
        <v>-9.1830272324239237E-3</v>
      </c>
      <c r="JL80">
        <f t="shared" si="272"/>
        <v>7.1343638525527275E-3</v>
      </c>
      <c r="JM80">
        <f t="shared" si="273"/>
        <v>3.3456005352958673E-3</v>
      </c>
      <c r="JN80">
        <f t="shared" si="274"/>
        <v>4.9421661494744029E-3</v>
      </c>
      <c r="JO80">
        <f t="shared" si="275"/>
        <v>5.4978560072667104E-2</v>
      </c>
      <c r="JP80">
        <f t="shared" si="276"/>
        <v>5.7167504415906123E-2</v>
      </c>
      <c r="JQ80">
        <f t="shared" si="277"/>
        <v>-1.7172808116250216E-2</v>
      </c>
      <c r="JR80">
        <f t="shared" si="278"/>
        <v>4.4590023233648246E-4</v>
      </c>
      <c r="JS80">
        <f t="shared" si="279"/>
        <v>2.5650884905247917E-2</v>
      </c>
      <c r="JT80">
        <f t="shared" si="280"/>
        <v>1.3553329404827119E-2</v>
      </c>
      <c r="JU80">
        <f t="shared" si="281"/>
        <v>1.9331797218544944E-2</v>
      </c>
      <c r="JV80">
        <f t="shared" si="282"/>
        <v>3.4219428565832599E-2</v>
      </c>
      <c r="JW80">
        <f t="shared" si="283"/>
        <v>2.8636723695393052E-2</v>
      </c>
      <c r="JX80">
        <f t="shared" si="284"/>
        <v>1.2525166585505287E-2</v>
      </c>
      <c r="JY80">
        <f t="shared" si="285"/>
        <v>5.2099166833958543E-2</v>
      </c>
      <c r="JZ80">
        <f t="shared" si="286"/>
        <v>0.30701790249778038</v>
      </c>
      <c r="KA80">
        <f t="shared" si="287"/>
        <v>-5.5509032180880435E-2</v>
      </c>
      <c r="KB80">
        <f t="shared" si="288"/>
        <v>2.4996647287154783E-2</v>
      </c>
      <c r="KC80">
        <f t="shared" si="289"/>
        <v>1.5808375553125753E-2</v>
      </c>
      <c r="KD80">
        <f t="shared" si="290"/>
        <v>5.4494382022467036E-2</v>
      </c>
      <c r="KE80">
        <f t="shared" si="291"/>
        <v>9.3316112366807591E-2</v>
      </c>
      <c r="KF80">
        <f t="shared" si="292"/>
        <v>1.3322231473777091E-2</v>
      </c>
      <c r="KG80">
        <f t="shared" si="293"/>
        <v>-3.562936780810988E-4</v>
      </c>
      <c r="KH80">
        <f t="shared" si="294"/>
        <v>-1.802962009014264E-2</v>
      </c>
      <c r="KI80">
        <f t="shared" si="295"/>
        <v>1.6140919299020284E-2</v>
      </c>
      <c r="KJ80" t="str">
        <f t="shared" si="296"/>
        <v/>
      </c>
      <c r="KK80">
        <f t="shared" si="297"/>
        <v>2.3173726212397883E-2</v>
      </c>
      <c r="KL80">
        <f t="shared" si="298"/>
        <v>1.1745513866226798E-2</v>
      </c>
      <c r="KM80">
        <f t="shared" si="299"/>
        <v>3.3124130279591268E-2</v>
      </c>
      <c r="KN80">
        <f t="shared" si="300"/>
        <v>2.2568427628744558E-2</v>
      </c>
      <c r="KO80">
        <f t="shared" si="301"/>
        <v>5.7107790800020597E-2</v>
      </c>
      <c r="KP80">
        <f t="shared" si="302"/>
        <v>8.5214570677625945E-2</v>
      </c>
      <c r="KQ80">
        <f t="shared" si="303"/>
        <v>-2.6141197292616214E-3</v>
      </c>
      <c r="KR80">
        <f t="shared" si="304"/>
        <v>-1.3996838361210018E-2</v>
      </c>
      <c r="KS80">
        <f t="shared" si="305"/>
        <v>4.4506258692627032E-3</v>
      </c>
      <c r="KT80">
        <f t="shared" si="306"/>
        <v>2.0614546868921613E-2</v>
      </c>
      <c r="KU80">
        <f t="shared" si="307"/>
        <v>0.10247983051815246</v>
      </c>
      <c r="KV80">
        <f t="shared" si="308"/>
        <v>3.5338279309948151E-2</v>
      </c>
      <c r="KW80" t="str">
        <f t="shared" si="309"/>
        <v/>
      </c>
      <c r="KX80">
        <f t="shared" si="310"/>
        <v>6.3785338325464069E-2</v>
      </c>
      <c r="KY80" t="str">
        <f t="shared" si="311"/>
        <v/>
      </c>
      <c r="KZ80" t="str">
        <f t="shared" si="312"/>
        <v/>
      </c>
      <c r="LA80">
        <f t="shared" si="313"/>
        <v>1.464843750000222E-2</v>
      </c>
      <c r="LB80">
        <f t="shared" si="314"/>
        <v>6.0029671519929551E-2</v>
      </c>
      <c r="LC80">
        <f t="shared" si="315"/>
        <v>-3.3322754681056055E-2</v>
      </c>
      <c r="LD80">
        <f t="shared" si="316"/>
        <v>0.1111517169831242</v>
      </c>
      <c r="LE80">
        <f t="shared" si="317"/>
        <v>6.1732041587931885E-3</v>
      </c>
      <c r="LF80">
        <f t="shared" si="318"/>
        <v>1.6478486420510752E-2</v>
      </c>
      <c r="LG80">
        <f t="shared" si="319"/>
        <v>5.4849340866280905E-3</v>
      </c>
      <c r="LH80">
        <f t="shared" si="320"/>
        <v>0.11702753810947186</v>
      </c>
      <c r="LI80">
        <f t="shared" si="321"/>
        <v>-3.8722168441366334E-3</v>
      </c>
      <c r="LJ80">
        <f t="shared" si="322"/>
        <v>-4.9583805067239251E-3</v>
      </c>
      <c r="LK80">
        <f t="shared" si="323"/>
        <v>3.6928713772049315E-2</v>
      </c>
      <c r="LL80">
        <f t="shared" si="324"/>
        <v>2.8141361256547315E-2</v>
      </c>
      <c r="LM80">
        <f t="shared" si="325"/>
        <v>2.1134685587244739E-2</v>
      </c>
      <c r="LN80">
        <f t="shared" si="326"/>
        <v>1.3513513513515596E-2</v>
      </c>
      <c r="LO80">
        <f t="shared" si="327"/>
        <v>2.6813880126184131E-2</v>
      </c>
      <c r="LP80">
        <f t="shared" si="328"/>
        <v>-1.7083203550233295E-3</v>
      </c>
      <c r="LQ80">
        <f t="shared" si="329"/>
        <v>-2.5729776089703504E-3</v>
      </c>
      <c r="LR80">
        <f t="shared" si="330"/>
        <v>3.8319188309617003E-2</v>
      </c>
      <c r="LS80">
        <f t="shared" si="331"/>
        <v>4.3033466101967788E-2</v>
      </c>
      <c r="LT80">
        <f t="shared" si="332"/>
        <v>-1.820303383897437E-2</v>
      </c>
      <c r="LU80">
        <f t="shared" si="333"/>
        <v>1.7989744426344823E-2</v>
      </c>
      <c r="LV80">
        <f t="shared" si="334"/>
        <v>1.3333333333338304E-2</v>
      </c>
      <c r="LW80">
        <f t="shared" si="335"/>
        <v>1.570096328074766E-2</v>
      </c>
      <c r="LX80">
        <f t="shared" si="336"/>
        <v>0.15167771648362582</v>
      </c>
      <c r="LY80">
        <f t="shared" si="337"/>
        <v>3.5230352303468049E-3</v>
      </c>
      <c r="LZ80" t="str">
        <f t="shared" si="338"/>
        <v/>
      </c>
      <c r="MA80">
        <f t="shared" si="339"/>
        <v>2.854892695412814E-2</v>
      </c>
      <c r="MB80">
        <f t="shared" si="340"/>
        <v>1.9906436522026061E-2</v>
      </c>
      <c r="MC80">
        <f t="shared" si="341"/>
        <v>1.773621412447679E-2</v>
      </c>
      <c r="MD80">
        <f t="shared" si="342"/>
        <v>4.1571319603358248E-2</v>
      </c>
      <c r="ME80">
        <f t="shared" si="343"/>
        <v>1.0902981193035188</v>
      </c>
      <c r="MF80">
        <f t="shared" si="344"/>
        <v>3.1240958377567463E-3</v>
      </c>
      <c r="MG80">
        <f t="shared" si="345"/>
        <v>3.5334750265675341E-2</v>
      </c>
      <c r="MH80">
        <f t="shared" si="346"/>
        <v>-2.3652536516436395E-3</v>
      </c>
      <c r="MI80">
        <f t="shared" si="347"/>
        <v>-3.3545035868697282E-3</v>
      </c>
      <c r="MJ80">
        <f t="shared" si="348"/>
        <v>8.1227436823023691E-3</v>
      </c>
      <c r="MK80">
        <f t="shared" si="349"/>
        <v>0.53095166894083556</v>
      </c>
      <c r="ML80">
        <f t="shared" si="350"/>
        <v>4.1277641277642108E-2</v>
      </c>
      <c r="MM80">
        <f t="shared" si="351"/>
        <v>1.5175058016350551E-2</v>
      </c>
      <c r="MN80">
        <f t="shared" si="352"/>
        <v>0.13874083020027395</v>
      </c>
      <c r="MO80" t="str">
        <f t="shared" si="353"/>
        <v/>
      </c>
      <c r="MP80">
        <f t="shared" si="354"/>
        <v>3.5558492688707366E-2</v>
      </c>
      <c r="MQ80">
        <f t="shared" si="355"/>
        <v>6.0754966613663086E-3</v>
      </c>
      <c r="MR80">
        <f t="shared" si="356"/>
        <v>8.3250083250083762E-3</v>
      </c>
      <c r="MS80">
        <f t="shared" si="357"/>
        <v>2.4674852391863844E-3</v>
      </c>
      <c r="MT80">
        <f t="shared" si="358"/>
        <v>-6.6423115244640396E-4</v>
      </c>
      <c r="MU80">
        <f t="shared" si="359"/>
        <v>1.1479987589205098E-2</v>
      </c>
      <c r="MV80">
        <f t="shared" si="360"/>
        <v>6.6017828532534795E-2</v>
      </c>
      <c r="MW80">
        <f t="shared" si="361"/>
        <v>0.1352613358857111</v>
      </c>
      <c r="MX80" t="str">
        <f t="shared" si="362"/>
        <v/>
      </c>
      <c r="MY80">
        <f t="shared" si="363"/>
        <v>2.1818809848208831E-2</v>
      </c>
      <c r="MZ80">
        <f t="shared" si="364"/>
        <v>8.4944659287902402E-2</v>
      </c>
      <c r="NA80">
        <f t="shared" si="365"/>
        <v>-2.1391694458246291E-2</v>
      </c>
      <c r="NB80">
        <f t="shared" si="366"/>
        <v>1.7868338557988528E-2</v>
      </c>
      <c r="NC80">
        <f t="shared" si="367"/>
        <v>1.7574885241827598E-2</v>
      </c>
      <c r="ND80">
        <f t="shared" si="368"/>
        <v>7.6924461402781974E-2</v>
      </c>
      <c r="NE80">
        <f t="shared" si="369"/>
        <v>0.15303294652815347</v>
      </c>
      <c r="NF80">
        <f t="shared" si="370"/>
        <v>3.0264005151321882E-2</v>
      </c>
      <c r="NG80" t="str">
        <f t="shared" si="371"/>
        <v/>
      </c>
      <c r="NH80">
        <f t="shared" si="372"/>
        <v>2.2251950555921773E-2</v>
      </c>
      <c r="NI80">
        <f t="shared" si="373"/>
        <v>1.8922903013647518E-2</v>
      </c>
      <c r="NJ80" t="str">
        <f t="shared" si="374"/>
        <v/>
      </c>
      <c r="NK80">
        <f t="shared" si="375"/>
        <v>9.5433264498639092E-2</v>
      </c>
      <c r="NL80">
        <f t="shared" si="376"/>
        <v>2.9098532494758791</v>
      </c>
    </row>
    <row r="81" spans="1:376" x14ac:dyDescent="0.4">
      <c r="A81" s="1" t="s">
        <v>79</v>
      </c>
      <c r="B81" s="3">
        <v>118.655870612779</v>
      </c>
      <c r="C81" s="4">
        <v>152.900731605863</v>
      </c>
      <c r="D81" s="3">
        <v>403.27803013986897</v>
      </c>
      <c r="E81" s="4">
        <v>107.520601846123</v>
      </c>
      <c r="F81" s="3">
        <v>115.813632426189</v>
      </c>
      <c r="G81" s="4">
        <v>128.17606388468599</v>
      </c>
      <c r="H81" s="3">
        <v>111.302758602303</v>
      </c>
      <c r="I81" s="4">
        <v>120.915712799167</v>
      </c>
      <c r="J81" s="3">
        <v>119.054096383409</v>
      </c>
      <c r="K81" s="4">
        <v>157.917574733333</v>
      </c>
      <c r="L81" s="3">
        <v>116.094453916398</v>
      </c>
      <c r="M81" s="4">
        <v>118.953050999349</v>
      </c>
      <c r="N81" s="3">
        <v>184.684553055062</v>
      </c>
      <c r="O81" s="4">
        <v>138.69651393261</v>
      </c>
      <c r="P81" s="3">
        <v>514.40284484003598</v>
      </c>
      <c r="Q81" s="4">
        <v>117.264767099691</v>
      </c>
      <c r="R81" s="3">
        <v>106.19314268298101</v>
      </c>
      <c r="S81" s="4">
        <v>111.06678171187301</v>
      </c>
      <c r="T81" s="3">
        <v>171.68792679613099</v>
      </c>
      <c r="U81" s="4">
        <v>149.94007763308099</v>
      </c>
      <c r="V81" s="3">
        <v>105.14961239113499</v>
      </c>
      <c r="W81" s="4">
        <v>150.70142907894899</v>
      </c>
      <c r="X81" s="3">
        <v>169.24127837363099</v>
      </c>
      <c r="Y81" s="4">
        <v>99.292657435160194</v>
      </c>
      <c r="Z81" s="3">
        <v>115.801950373926</v>
      </c>
      <c r="AA81" s="4">
        <v>107.790162797056</v>
      </c>
      <c r="AB81" s="3">
        <v>185.671360469278</v>
      </c>
      <c r="AC81" s="4">
        <v>111.12457099840699</v>
      </c>
      <c r="AD81" s="3">
        <v>131.192097659707</v>
      </c>
      <c r="AE81" s="4">
        <v>119.888097627921</v>
      </c>
      <c r="AF81" s="3">
        <v>117.17229536348</v>
      </c>
      <c r="AG81" s="4"/>
      <c r="AH81" s="3">
        <v>150.26844961365899</v>
      </c>
      <c r="AI81" s="4">
        <v>117.67957276080899</v>
      </c>
      <c r="AJ81" s="3">
        <v>133.597075897656</v>
      </c>
      <c r="AK81" s="4">
        <v>136.066681685064</v>
      </c>
      <c r="AL81" s="3">
        <v>145.46869840071699</v>
      </c>
      <c r="AM81" s="4">
        <v>127.640174331392</v>
      </c>
      <c r="AN81" s="3">
        <v>142.367917048853</v>
      </c>
      <c r="AO81" s="4"/>
      <c r="AP81" s="3"/>
      <c r="AQ81" s="4">
        <v>126.395142310265</v>
      </c>
      <c r="AR81" s="3">
        <v>129.547890183231</v>
      </c>
      <c r="AS81" s="4">
        <v>112.10858227198</v>
      </c>
      <c r="AT81" s="3">
        <v>110.629921259843</v>
      </c>
      <c r="AU81" s="4">
        <v>116.94729936584299</v>
      </c>
      <c r="AV81" s="3">
        <v>103.19342080586</v>
      </c>
      <c r="AW81" s="4">
        <v>117.362479842322</v>
      </c>
      <c r="AX81" s="3">
        <v>110.454423712169</v>
      </c>
      <c r="AY81" s="4">
        <v>121.31849738946801</v>
      </c>
      <c r="AZ81" s="3">
        <v>105.56307784995199</v>
      </c>
      <c r="BA81" s="4">
        <v>134.30318319207899</v>
      </c>
      <c r="BB81" s="3">
        <v>124.122541386517</v>
      </c>
      <c r="BC81" s="4">
        <v>295.01613440500199</v>
      </c>
      <c r="BD81" s="3">
        <v>110.95471374178</v>
      </c>
      <c r="BE81" s="4">
        <v>128.434795314105</v>
      </c>
      <c r="BF81" s="3">
        <v>122.785292436655</v>
      </c>
      <c r="BG81" s="4">
        <v>167.92305915300301</v>
      </c>
      <c r="BH81" s="3">
        <v>343.10621147109202</v>
      </c>
      <c r="BI81" s="4">
        <v>130.68094873756701</v>
      </c>
      <c r="BJ81" s="3">
        <v>112.70796135653499</v>
      </c>
      <c r="BK81" s="4">
        <v>110.49288215523799</v>
      </c>
      <c r="BL81" s="3">
        <v>122.759283934812</v>
      </c>
      <c r="BM81" s="4">
        <v>177.41913526873901</v>
      </c>
      <c r="BN81" s="3">
        <v>137.21573333333299</v>
      </c>
      <c r="BO81" s="4">
        <v>113.36416619122799</v>
      </c>
      <c r="BP81" s="3">
        <v>284.49298119120601</v>
      </c>
      <c r="BQ81" s="4">
        <v>102.655273855521</v>
      </c>
      <c r="BR81" s="3">
        <v>108.20727389765101</v>
      </c>
      <c r="BS81" s="4"/>
      <c r="BT81" s="3">
        <v>143.71029333047801</v>
      </c>
      <c r="BU81" s="4">
        <v>271.43049463746001</v>
      </c>
      <c r="BV81" s="3">
        <v>113.133543091544</v>
      </c>
      <c r="BW81" s="4">
        <v>117.169606793331</v>
      </c>
      <c r="BX81" s="3">
        <v>228.58373642489701</v>
      </c>
      <c r="BY81" s="4">
        <v>152.18345568757999</v>
      </c>
      <c r="BZ81" s="3">
        <v>123.009275163174</v>
      </c>
      <c r="CA81" s="4">
        <v>130.16768530969</v>
      </c>
      <c r="CB81" s="3">
        <v>177.34494491131699</v>
      </c>
      <c r="CC81" s="4">
        <v>152.37145448408199</v>
      </c>
      <c r="CD81" s="3">
        <v>593.349044252422</v>
      </c>
      <c r="CE81" s="4">
        <v>119.88579077121599</v>
      </c>
      <c r="CF81" s="3">
        <v>106.76216557826</v>
      </c>
      <c r="CG81" s="4">
        <v>105.95886799086</v>
      </c>
      <c r="CH81" s="3">
        <v>126.372976475656</v>
      </c>
      <c r="CI81" s="4">
        <v>192.92463367162199</v>
      </c>
      <c r="CJ81" s="3">
        <v>193.830538718572</v>
      </c>
      <c r="CK81" s="4">
        <v>100.849328447189</v>
      </c>
      <c r="CL81" s="3">
        <v>115.484451099499</v>
      </c>
      <c r="CM81" s="4">
        <v>118.2590281044</v>
      </c>
      <c r="CN81" s="3">
        <v>127.57160324586199</v>
      </c>
      <c r="CO81" s="4">
        <v>157.938003316249</v>
      </c>
      <c r="CP81" s="3">
        <v>139.810265558102</v>
      </c>
      <c r="CQ81" s="4">
        <v>117.30177230721701</v>
      </c>
      <c r="CR81" s="3">
        <v>133.637098966189</v>
      </c>
      <c r="CS81" s="4">
        <v>158.01172114024399</v>
      </c>
      <c r="CT81" s="3">
        <v>307.33165567768901</v>
      </c>
      <c r="CU81" s="4">
        <v>248.43872802901501</v>
      </c>
      <c r="CV81" s="3">
        <v>119.228541188539</v>
      </c>
      <c r="CW81" s="4">
        <v>115.715715715716</v>
      </c>
      <c r="CX81" s="3">
        <v>186.65761088622301</v>
      </c>
      <c r="CY81" s="4">
        <v>438.132115628539</v>
      </c>
      <c r="CZ81" s="3">
        <v>122.112981169805</v>
      </c>
      <c r="DA81" s="4">
        <v>137.12600152820499</v>
      </c>
      <c r="DB81" s="3">
        <v>108.13293036557801</v>
      </c>
      <c r="DC81" s="4">
        <v>114.494277831456</v>
      </c>
      <c r="DD81" s="3"/>
      <c r="DE81" s="4">
        <v>137.21929529692699</v>
      </c>
      <c r="DF81" s="3">
        <v>129.05755070354201</v>
      </c>
      <c r="DG81" s="4">
        <v>143.395687326445</v>
      </c>
      <c r="DH81" s="3">
        <v>116.458531216976</v>
      </c>
      <c r="DI81" s="4">
        <v>170.18169926028</v>
      </c>
      <c r="DJ81" s="3">
        <v>197.81940935923001</v>
      </c>
      <c r="DK81" s="4">
        <v>117.30589501270801</v>
      </c>
      <c r="DL81" s="3">
        <v>109.70349476007399</v>
      </c>
      <c r="DM81" s="4">
        <v>111.62862193528601</v>
      </c>
      <c r="DN81" s="3">
        <v>183.995422867429</v>
      </c>
      <c r="DO81" s="4">
        <v>174.13812196912301</v>
      </c>
      <c r="DP81" s="3">
        <v>159.09539482086399</v>
      </c>
      <c r="DQ81" s="4"/>
      <c r="DR81" s="3">
        <v>194.91459284667999</v>
      </c>
      <c r="DS81" s="4"/>
      <c r="DT81" s="3"/>
      <c r="DU81" s="4">
        <v>115.206483344166</v>
      </c>
      <c r="DV81" s="3">
        <v>165.70319352306299</v>
      </c>
      <c r="DW81" s="4">
        <v>109.395492204818</v>
      </c>
      <c r="DX81" s="3">
        <v>279.73410132330099</v>
      </c>
      <c r="DY81" s="4">
        <v>113.12</v>
      </c>
      <c r="DZ81" s="3">
        <v>120.96642837752201</v>
      </c>
      <c r="EA81" s="4">
        <v>114.264451754655</v>
      </c>
      <c r="EB81" s="3">
        <v>192.52803429921201</v>
      </c>
      <c r="EC81" s="4">
        <v>122.05904036778099</v>
      </c>
      <c r="ED81" s="3">
        <v>121.907796456509</v>
      </c>
      <c r="EE81" s="4">
        <v>157.493102390394</v>
      </c>
      <c r="EF81" s="3">
        <v>145.14932447397601</v>
      </c>
      <c r="EG81" s="4">
        <v>131.03748287042001</v>
      </c>
      <c r="EH81" s="3">
        <v>130.793183761298</v>
      </c>
      <c r="EI81" s="4">
        <v>115.211970074813</v>
      </c>
      <c r="EJ81" s="3">
        <v>111.040526672751</v>
      </c>
      <c r="EK81" s="4">
        <v>115.185930184951</v>
      </c>
      <c r="EL81" s="3">
        <v>124.875801815863</v>
      </c>
      <c r="EM81" s="4">
        <v>181.60366363993899</v>
      </c>
      <c r="EN81" s="3">
        <v>119.01657520966801</v>
      </c>
      <c r="EO81" s="4">
        <v>111.022991958689</v>
      </c>
      <c r="EP81" s="3">
        <v>144.009705793145</v>
      </c>
      <c r="EQ81" s="4">
        <v>130.21704243139899</v>
      </c>
      <c r="ER81" s="3">
        <v>243.270886880945</v>
      </c>
      <c r="ES81" s="4">
        <v>114.645656679677</v>
      </c>
      <c r="ET81" s="3"/>
      <c r="EU81" s="4">
        <v>115.993126004768</v>
      </c>
      <c r="EV81" s="3">
        <v>111.706175782457</v>
      </c>
      <c r="EW81" s="4">
        <v>135.15339536185701</v>
      </c>
      <c r="EX81" s="3">
        <v>160.85617944582901</v>
      </c>
      <c r="EY81" s="4">
        <v>16614.082168807701</v>
      </c>
      <c r="EZ81" s="3">
        <v>111.84418195622</v>
      </c>
      <c r="FA81" s="4">
        <v>159.93941852704901</v>
      </c>
      <c r="FB81" s="3">
        <v>103.78350483939801</v>
      </c>
      <c r="FC81" s="4">
        <v>110.02566107438901</v>
      </c>
      <c r="FD81" s="3">
        <v>110.791128765309</v>
      </c>
      <c r="FE81" s="4">
        <v>1585.7824179593599</v>
      </c>
      <c r="FF81" s="3">
        <v>299.92071916655601</v>
      </c>
      <c r="FG81" s="4">
        <v>111.313700694554</v>
      </c>
      <c r="FH81" s="3">
        <v>678.113581373177</v>
      </c>
      <c r="FI81" s="4"/>
      <c r="FJ81" s="3">
        <v>187.98578060479801</v>
      </c>
      <c r="FK81" s="4">
        <v>113.275764889142</v>
      </c>
      <c r="FL81" s="3">
        <v>146.80625452677501</v>
      </c>
      <c r="FM81" s="4">
        <v>112.292732397234</v>
      </c>
      <c r="FN81" s="3">
        <v>129.495917633706</v>
      </c>
      <c r="FO81" s="4">
        <v>143.32550241562501</v>
      </c>
      <c r="FP81" s="3">
        <v>158.960249236582</v>
      </c>
      <c r="FQ81" s="4">
        <v>245.392376681614</v>
      </c>
      <c r="FR81" s="3"/>
      <c r="FS81" s="4">
        <v>178.24083920131301</v>
      </c>
      <c r="FT81" s="3">
        <v>284.39986163957099</v>
      </c>
      <c r="FU81" s="4">
        <v>113.852088303911</v>
      </c>
      <c r="FV81" s="3">
        <v>120.325503976327</v>
      </c>
      <c r="FW81" s="4">
        <v>117.940616035826</v>
      </c>
      <c r="FX81" s="3">
        <v>208.38571550912101</v>
      </c>
      <c r="FY81" s="4">
        <v>299.321601751375</v>
      </c>
      <c r="FZ81" s="3">
        <v>118.584353103913</v>
      </c>
      <c r="GA81" s="4"/>
      <c r="GB81" s="3">
        <v>166.74960164693499</v>
      </c>
      <c r="GC81" s="4">
        <v>112.899939321969</v>
      </c>
      <c r="GD81" s="3"/>
      <c r="GE81" s="4">
        <v>221.04306293814</v>
      </c>
      <c r="GF81" s="3">
        <v>821.40083417230005</v>
      </c>
      <c r="GG81" s="1" t="s">
        <v>79</v>
      </c>
      <c r="GH81">
        <f t="shared" si="190"/>
        <v>1.2639345414541703E-2</v>
      </c>
      <c r="GI81">
        <f t="shared" si="191"/>
        <v>1.7769308446531795E-2</v>
      </c>
      <c r="GJ81">
        <f t="shared" si="192"/>
        <v>0.16434631665851462</v>
      </c>
      <c r="GK81">
        <f t="shared" si="193"/>
        <v>6.5795570382660706E-3</v>
      </c>
      <c r="GL81">
        <f t="shared" si="194"/>
        <v>1.3294682127145574E-2</v>
      </c>
      <c r="GM81">
        <f t="shared" si="195"/>
        <v>8.6283893682193025E-3</v>
      </c>
      <c r="GN81">
        <f t="shared" si="196"/>
        <v>4.986455128494427E-2</v>
      </c>
      <c r="GO81">
        <f t="shared" si="197"/>
        <v>1.8404907975458684E-2</v>
      </c>
      <c r="GP81">
        <f t="shared" si="198"/>
        <v>1.3186816544813462E-2</v>
      </c>
      <c r="GQ81">
        <f t="shared" si="199"/>
        <v>2.5438796969694755E-2</v>
      </c>
      <c r="GR81">
        <f t="shared" si="200"/>
        <v>1.4744552967693281E-2</v>
      </c>
      <c r="GS81">
        <f t="shared" si="201"/>
        <v>1.6047265558969181E-2</v>
      </c>
      <c r="GT81">
        <f t="shared" si="202"/>
        <v>5.754198591440729E-2</v>
      </c>
      <c r="GU81">
        <f t="shared" si="203"/>
        <v>6.805530615908717E-2</v>
      </c>
      <c r="GV81">
        <f t="shared" si="204"/>
        <v>5.012269462980723E-2</v>
      </c>
      <c r="GW81">
        <f t="shared" si="205"/>
        <v>5.4152179932915878E-3</v>
      </c>
      <c r="GX81">
        <f t="shared" si="206"/>
        <v>4.4723138817204244E-4</v>
      </c>
      <c r="GY81">
        <f t="shared" si="207"/>
        <v>4.953764861292953E-3</v>
      </c>
      <c r="GZ81">
        <f t="shared" si="208"/>
        <v>2.2790021365030277E-2</v>
      </c>
      <c r="HA81">
        <f t="shared" si="209"/>
        <v>2.4719492247439412E-2</v>
      </c>
      <c r="HB81">
        <f t="shared" si="210"/>
        <v>1.8031744693891572E-3</v>
      </c>
      <c r="HC81">
        <f t="shared" si="211"/>
        <v>2.2302423600518262E-2</v>
      </c>
      <c r="HD81">
        <f t="shared" si="212"/>
        <v>3.3719088438656231E-2</v>
      </c>
      <c r="HE81">
        <f t="shared" si="213"/>
        <v>-2.4323902784340046E-4</v>
      </c>
      <c r="HF81">
        <f t="shared" si="214"/>
        <v>3.0750241912580467E-2</v>
      </c>
      <c r="HG81">
        <f t="shared" si="215"/>
        <v>-3.1616036567949646E-2</v>
      </c>
      <c r="HH81">
        <f t="shared" si="216"/>
        <v>4.2102028272894998E-2</v>
      </c>
      <c r="HI81">
        <f t="shared" si="217"/>
        <v>1.1139206826573433E-2</v>
      </c>
      <c r="HJ81">
        <f t="shared" si="218"/>
        <v>2.0303449114958516E-2</v>
      </c>
      <c r="HK81">
        <f t="shared" si="219"/>
        <v>2.4117647058822689E-2</v>
      </c>
      <c r="HL81">
        <f t="shared" si="220"/>
        <v>2.0947630922691252E-2</v>
      </c>
      <c r="HM81" t="str">
        <f t="shared" si="221"/>
        <v/>
      </c>
      <c r="HN81">
        <f t="shared" si="222"/>
        <v>-6.7396003257110815E-3</v>
      </c>
      <c r="HO81">
        <f t="shared" si="223"/>
        <v>-2.5909932140654179E-2</v>
      </c>
      <c r="HP81">
        <f t="shared" si="224"/>
        <v>2.8333112670461125E-2</v>
      </c>
      <c r="HQ81">
        <f t="shared" si="225"/>
        <v>3.1068624103787412E-2</v>
      </c>
      <c r="HR81">
        <f t="shared" si="226"/>
        <v>2.7080141229763433E-2</v>
      </c>
      <c r="HS81">
        <f t="shared" si="227"/>
        <v>4.222712004643725E-2</v>
      </c>
      <c r="HT81">
        <f t="shared" si="228"/>
        <v>3.837469445111874E-2</v>
      </c>
      <c r="HU81" t="str">
        <f t="shared" si="229"/>
        <v/>
      </c>
      <c r="HV81" t="str">
        <f t="shared" si="230"/>
        <v/>
      </c>
      <c r="HW81">
        <f t="shared" si="231"/>
        <v>3.1887468586761614E-2</v>
      </c>
      <c r="HX81">
        <f t="shared" si="232"/>
        <v>1.8163640534534453E-2</v>
      </c>
      <c r="HY81">
        <f t="shared" si="233"/>
        <v>-7.6117982873477041E-3</v>
      </c>
      <c r="HZ81">
        <f t="shared" si="234"/>
        <v>9.1413646751608013E-3</v>
      </c>
      <c r="IA81">
        <f t="shared" si="235"/>
        <v>2.7671022290546743E-2</v>
      </c>
      <c r="IB81">
        <f t="shared" si="236"/>
        <v>-2.5238454226634843E-3</v>
      </c>
      <c r="IC81">
        <f t="shared" si="237"/>
        <v>3.0198175526889859E-2</v>
      </c>
      <c r="ID81">
        <f t="shared" si="238"/>
        <v>6.8359375000026645E-3</v>
      </c>
      <c r="IE81">
        <f t="shared" si="239"/>
        <v>3.6142944249822451E-2</v>
      </c>
      <c r="IF81">
        <f t="shared" si="240"/>
        <v>2.1551724137900408E-3</v>
      </c>
      <c r="IG81">
        <f t="shared" si="241"/>
        <v>3.1184284761757386E-2</v>
      </c>
      <c r="IH81">
        <f t="shared" si="242"/>
        <v>1.5783371645790023E-3</v>
      </c>
      <c r="II81">
        <f t="shared" si="243"/>
        <v>4.592686766197418E-2</v>
      </c>
      <c r="IJ81">
        <f t="shared" si="244"/>
        <v>-4.8519803399158512E-3</v>
      </c>
      <c r="IK81">
        <f t="shared" si="245"/>
        <v>3.3643084140408508E-2</v>
      </c>
      <c r="IL81">
        <f t="shared" si="246"/>
        <v>1.7203282828282207E-2</v>
      </c>
      <c r="IM81">
        <f t="shared" si="247"/>
        <v>1.7947888426992131E-2</v>
      </c>
      <c r="IN81">
        <f t="shared" si="248"/>
        <v>0.19664841492201379</v>
      </c>
      <c r="IO81">
        <f t="shared" si="249"/>
        <v>-6.9767441860482116E-3</v>
      </c>
      <c r="IP81">
        <f t="shared" si="250"/>
        <v>7.7823535134089461E-3</v>
      </c>
      <c r="IQ81">
        <f t="shared" si="251"/>
        <v>1.0850317138353383E-2</v>
      </c>
      <c r="IR81">
        <f t="shared" si="252"/>
        <v>6.9035718585703787E-3</v>
      </c>
      <c r="IS81">
        <f t="shared" si="253"/>
        <v>7.6489749293133791E-2</v>
      </c>
      <c r="IT81">
        <f t="shared" si="254"/>
        <v>6.969250646262859E-2</v>
      </c>
      <c r="IU81">
        <f t="shared" si="255"/>
        <v>1.2448133198905031E-2</v>
      </c>
      <c r="IV81">
        <f t="shared" si="256"/>
        <v>7.8026701975212553E-2</v>
      </c>
      <c r="IW81">
        <f t="shared" si="257"/>
        <v>9.3190728830538916E-4</v>
      </c>
      <c r="IX81">
        <f t="shared" si="258"/>
        <v>1.4767960925852197E-3</v>
      </c>
      <c r="IY81" t="str">
        <f t="shared" si="259"/>
        <v/>
      </c>
      <c r="IZ81">
        <f t="shared" si="260"/>
        <v>2.8315873903214772E-2</v>
      </c>
      <c r="JA81">
        <f t="shared" si="261"/>
        <v>9.2201107238430335E-2</v>
      </c>
      <c r="JB81">
        <f t="shared" si="262"/>
        <v>-4.0760869565298341E-3</v>
      </c>
      <c r="JC81">
        <f t="shared" si="263"/>
        <v>2.0311736608629838E-2</v>
      </c>
      <c r="JD81">
        <f t="shared" si="264"/>
        <v>0.20401337792642149</v>
      </c>
      <c r="JE81">
        <f t="shared" si="265"/>
        <v>4.0033102306818114E-2</v>
      </c>
      <c r="JF81">
        <f t="shared" si="266"/>
        <v>3.3957033957036309E-2</v>
      </c>
      <c r="JG81">
        <f t="shared" si="267"/>
        <v>2.4888741267056425E-2</v>
      </c>
      <c r="JH81">
        <f t="shared" si="268"/>
        <v>5.8600237247922404E-2</v>
      </c>
      <c r="JI81">
        <f t="shared" si="269"/>
        <v>2.9493999752569611E-2</v>
      </c>
      <c r="JJ81">
        <f t="shared" si="270"/>
        <v>0.27708733760072968</v>
      </c>
      <c r="JK81">
        <f t="shared" si="271"/>
        <v>-3.1725888324862783E-3</v>
      </c>
      <c r="JL81">
        <f t="shared" si="272"/>
        <v>1.036682615629636E-2</v>
      </c>
      <c r="JM81">
        <f t="shared" si="273"/>
        <v>5.0016672224117986E-3</v>
      </c>
      <c r="JN81">
        <f t="shared" si="274"/>
        <v>5.4206238668439433E-3</v>
      </c>
      <c r="JO81">
        <f t="shared" si="275"/>
        <v>5.4977408863539079E-2</v>
      </c>
      <c r="JP81">
        <f t="shared" si="276"/>
        <v>6.841966661340626E-2</v>
      </c>
      <c r="JQ81">
        <f t="shared" si="277"/>
        <v>-9.5095095264613461E-3</v>
      </c>
      <c r="JR81">
        <f t="shared" si="278"/>
        <v>2.9561702512745924E-3</v>
      </c>
      <c r="JS81">
        <f t="shared" si="279"/>
        <v>1.7056785828375665E-2</v>
      </c>
      <c r="JT81">
        <f t="shared" si="280"/>
        <v>1.5294117647063343E-2</v>
      </c>
      <c r="JU81">
        <f t="shared" si="281"/>
        <v>2.8060343740222482E-2</v>
      </c>
      <c r="JV81">
        <f t="shared" si="282"/>
        <v>5.8457856481843429E-2</v>
      </c>
      <c r="JW81">
        <f t="shared" si="283"/>
        <v>2.2110728880949004E-2</v>
      </c>
      <c r="JX81">
        <f t="shared" si="284"/>
        <v>4.2457880029548756E-2</v>
      </c>
      <c r="JY81">
        <f t="shared" si="285"/>
        <v>4.749708074799619E-2</v>
      </c>
      <c r="JZ81">
        <f t="shared" si="286"/>
        <v>0.25723065994237015</v>
      </c>
      <c r="KA81">
        <f t="shared" si="287"/>
        <v>-5.9104627766604079E-3</v>
      </c>
      <c r="KB81">
        <f t="shared" si="288"/>
        <v>2.0351791346931103E-2</v>
      </c>
      <c r="KC81">
        <f t="shared" si="289"/>
        <v>1.3485510249629407E-2</v>
      </c>
      <c r="KD81">
        <f t="shared" si="290"/>
        <v>4.6460176991149904E-2</v>
      </c>
      <c r="KE81">
        <f t="shared" si="291"/>
        <v>0.10469757445501826</v>
      </c>
      <c r="KF81">
        <f t="shared" si="292"/>
        <v>9.92282249173293E-3</v>
      </c>
      <c r="KG81">
        <f t="shared" si="293"/>
        <v>8.6068653731019573E-3</v>
      </c>
      <c r="KH81">
        <f t="shared" si="294"/>
        <v>-3.6823567082932662E-2</v>
      </c>
      <c r="KI81">
        <f t="shared" si="295"/>
        <v>1.2990407757065503E-2</v>
      </c>
      <c r="KJ81" t="str">
        <f t="shared" si="296"/>
        <v/>
      </c>
      <c r="KK81">
        <f t="shared" si="297"/>
        <v>2.8872593950499459E-2</v>
      </c>
      <c r="KL81">
        <f t="shared" si="298"/>
        <v>4.2262678803659526E-3</v>
      </c>
      <c r="KM81">
        <f t="shared" si="299"/>
        <v>2.940380684763344E-2</v>
      </c>
      <c r="KN81">
        <f t="shared" si="300"/>
        <v>1.3332172331388614E-2</v>
      </c>
      <c r="KO81">
        <f t="shared" si="301"/>
        <v>7.1503786895390942E-2</v>
      </c>
      <c r="KP81">
        <f t="shared" si="302"/>
        <v>5.9987172595360017E-2</v>
      </c>
      <c r="KQ81">
        <f t="shared" si="303"/>
        <v>6.8596165996810399E-3</v>
      </c>
      <c r="KR81">
        <f t="shared" si="304"/>
        <v>-7.2332133302474011E-3</v>
      </c>
      <c r="KS81">
        <f t="shared" si="305"/>
        <v>7.4916759156531398E-3</v>
      </c>
      <c r="KT81">
        <f t="shared" si="306"/>
        <v>2.8629065686573529E-2</v>
      </c>
      <c r="KU81">
        <f t="shared" si="307"/>
        <v>8.8111221503891501E-2</v>
      </c>
      <c r="KV81">
        <f t="shared" si="308"/>
        <v>2.6846035228670351E-2</v>
      </c>
      <c r="KW81" t="str">
        <f t="shared" si="309"/>
        <v/>
      </c>
      <c r="KX81">
        <f t="shared" si="310"/>
        <v>6.1662842200754353E-2</v>
      </c>
      <c r="KY81" t="str">
        <f t="shared" si="311"/>
        <v/>
      </c>
      <c r="KZ81" t="str">
        <f t="shared" si="312"/>
        <v/>
      </c>
      <c r="LA81">
        <f t="shared" si="313"/>
        <v>1.8536585365856562E-2</v>
      </c>
      <c r="LB81">
        <f t="shared" si="314"/>
        <v>5.7640945854062542E-2</v>
      </c>
      <c r="LC81">
        <f t="shared" si="315"/>
        <v>-1.9942103570284364E-2</v>
      </c>
      <c r="LD81">
        <f t="shared" si="316"/>
        <v>0.11814984082444635</v>
      </c>
      <c r="LE81">
        <f t="shared" si="317"/>
        <v>6.4869965205827107E-4</v>
      </c>
      <c r="LF81">
        <f t="shared" si="318"/>
        <v>1.6114320462141007E-2</v>
      </c>
      <c r="LG81">
        <f t="shared" si="319"/>
        <v>3.560188087769367E-3</v>
      </c>
      <c r="LH81">
        <f t="shared" si="320"/>
        <v>0.13222022901779229</v>
      </c>
      <c r="LI81">
        <f t="shared" si="321"/>
        <v>6.7829457364347867E-3</v>
      </c>
      <c r="LJ81">
        <f t="shared" si="322"/>
        <v>-3.8144519178957559E-3</v>
      </c>
      <c r="LK81">
        <f t="shared" si="323"/>
        <v>2.7348588635098148E-2</v>
      </c>
      <c r="LL81">
        <f t="shared" si="324"/>
        <v>2.3909531502426251E-2</v>
      </c>
      <c r="LM81">
        <f t="shared" si="325"/>
        <v>1.9422514819571246E-2</v>
      </c>
      <c r="LN81">
        <f t="shared" si="326"/>
        <v>1.3738959764477476E-2</v>
      </c>
      <c r="LO81">
        <f t="shared" si="327"/>
        <v>2.6666666666667505E-2</v>
      </c>
      <c r="LP81">
        <f t="shared" si="328"/>
        <v>2.5005690397501557E-3</v>
      </c>
      <c r="LQ81">
        <f t="shared" si="329"/>
        <v>-6.204693451283827E-3</v>
      </c>
      <c r="LR81">
        <f t="shared" si="330"/>
        <v>3.7347416355699714E-2</v>
      </c>
      <c r="LS81">
        <f t="shared" si="331"/>
        <v>3.4488324075404808E-2</v>
      </c>
      <c r="LT81">
        <f t="shared" si="332"/>
        <v>-6.2603076301653848E-3</v>
      </c>
      <c r="LU81">
        <f t="shared" si="333"/>
        <v>2.3069602978687653E-2</v>
      </c>
      <c r="LV81">
        <f t="shared" si="334"/>
        <v>1.41831852358143E-2</v>
      </c>
      <c r="LW81">
        <f t="shared" si="335"/>
        <v>1.5312724084767027E-2</v>
      </c>
      <c r="LX81">
        <f t="shared" si="336"/>
        <v>0.14268644827242616</v>
      </c>
      <c r="LY81">
        <f t="shared" si="337"/>
        <v>6.3131186337437306E-3</v>
      </c>
      <c r="LZ81" t="str">
        <f t="shared" si="338"/>
        <v/>
      </c>
      <c r="MA81">
        <f t="shared" si="339"/>
        <v>2.8914240755313569E-2</v>
      </c>
      <c r="MB81">
        <f t="shared" si="340"/>
        <v>1.5506613586742102E-2</v>
      </c>
      <c r="MC81">
        <f t="shared" si="341"/>
        <v>2.7581783194357001E-2</v>
      </c>
      <c r="MD81">
        <f t="shared" si="342"/>
        <v>3.7443267776093192E-2</v>
      </c>
      <c r="ME81">
        <f t="shared" si="343"/>
        <v>1.0273376648738166</v>
      </c>
      <c r="MF81">
        <f t="shared" si="344"/>
        <v>4.4099777453099342E-3</v>
      </c>
      <c r="MG81">
        <f t="shared" si="345"/>
        <v>5.2936528838551489E-2</v>
      </c>
      <c r="MH81">
        <f t="shared" si="346"/>
        <v>-8.8618380072049696E-3</v>
      </c>
      <c r="MI81">
        <f t="shared" si="347"/>
        <v>-7.3250819253085631E-3</v>
      </c>
      <c r="MJ81">
        <f t="shared" si="348"/>
        <v>6.0114217012274818E-3</v>
      </c>
      <c r="MK81">
        <f t="shared" si="349"/>
        <v>0.58443352322780706</v>
      </c>
      <c r="ML81">
        <f t="shared" si="350"/>
        <v>4.2486040301041639E-2</v>
      </c>
      <c r="MM81">
        <f t="shared" si="351"/>
        <v>1.7210646632898285E-2</v>
      </c>
      <c r="MN81">
        <f t="shared" si="352"/>
        <v>0.2367085069726893</v>
      </c>
      <c r="MO81" t="str">
        <f t="shared" si="353"/>
        <v/>
      </c>
      <c r="MP81">
        <f t="shared" si="354"/>
        <v>3.7326285782161683E-2</v>
      </c>
      <c r="MQ81">
        <f t="shared" si="355"/>
        <v>3.944451688611128E-3</v>
      </c>
      <c r="MR81">
        <f t="shared" si="356"/>
        <v>6.6489361702128935E-3</v>
      </c>
      <c r="MS81">
        <f t="shared" si="357"/>
        <v>1.130028349837886E-3</v>
      </c>
      <c r="MT81">
        <f t="shared" si="358"/>
        <v>4.9933422103922709E-3</v>
      </c>
      <c r="MU81">
        <f t="shared" si="359"/>
        <v>4.3143297380590084E-3</v>
      </c>
      <c r="MV81">
        <f t="shared" si="360"/>
        <v>6.2566290669980873E-2</v>
      </c>
      <c r="MW81">
        <f t="shared" si="361"/>
        <v>0.1030630842495126</v>
      </c>
      <c r="MX81" t="str">
        <f t="shared" si="362"/>
        <v/>
      </c>
      <c r="MY81">
        <f t="shared" si="363"/>
        <v>2.993611079230063E-2</v>
      </c>
      <c r="MZ81">
        <f t="shared" si="364"/>
        <v>5.207933461292269E-2</v>
      </c>
      <c r="NA81">
        <f t="shared" si="365"/>
        <v>-1.5557851320136873E-2</v>
      </c>
      <c r="NB81">
        <f t="shared" si="366"/>
        <v>1.4343623323979982E-2</v>
      </c>
      <c r="NC81">
        <f t="shared" si="367"/>
        <v>2.0329138431751881E-2</v>
      </c>
      <c r="ND81">
        <f t="shared" si="368"/>
        <v>8.5102208269416391E-2</v>
      </c>
      <c r="NE81">
        <f t="shared" si="369"/>
        <v>0.15676311748855487</v>
      </c>
      <c r="NF81">
        <f t="shared" si="370"/>
        <v>3.4704370179949873E-2</v>
      </c>
      <c r="NG81" t="str">
        <f t="shared" si="371"/>
        <v/>
      </c>
      <c r="NH81">
        <f t="shared" si="372"/>
        <v>3.660808082571676E-2</v>
      </c>
      <c r="NI81">
        <f t="shared" si="373"/>
        <v>1.601777385996983E-2</v>
      </c>
      <c r="NJ81" t="str">
        <f t="shared" si="374"/>
        <v/>
      </c>
      <c r="NK81">
        <f t="shared" si="375"/>
        <v>0.11081173154944279</v>
      </c>
      <c r="NL81">
        <f t="shared" si="376"/>
        <v>4.8301347488770894</v>
      </c>
    </row>
    <row r="82" spans="1:376" x14ac:dyDescent="0.4">
      <c r="A82" s="1" t="s">
        <v>80</v>
      </c>
      <c r="B82" s="3">
        <v>122.058335154692</v>
      </c>
      <c r="C82" s="4">
        <v>152.46764050992201</v>
      </c>
      <c r="D82" s="3">
        <v>426.25856232256501</v>
      </c>
      <c r="E82" s="4">
        <v>107.599792125517</v>
      </c>
      <c r="F82" s="3">
        <v>116.12210318435299</v>
      </c>
      <c r="G82" s="4">
        <v>131.53634797224601</v>
      </c>
      <c r="H82" s="3"/>
      <c r="I82" s="4">
        <v>121.33194588969801</v>
      </c>
      <c r="J82" s="3">
        <v>119.290471050242</v>
      </c>
      <c r="K82" s="4">
        <v>160.89895243333299</v>
      </c>
      <c r="L82" s="3">
        <v>116.59228297993</v>
      </c>
      <c r="M82" s="4">
        <v>117.90178868279</v>
      </c>
      <c r="N82" s="3">
        <v>186.655584851848</v>
      </c>
      <c r="O82" s="4">
        <v>137.25078698845701</v>
      </c>
      <c r="P82" s="3">
        <v>526.05921856604004</v>
      </c>
      <c r="Q82" s="4">
        <v>118.039905260891</v>
      </c>
      <c r="R82" s="3">
        <v>106.290373156935</v>
      </c>
      <c r="S82" s="4">
        <v>113.410440817322</v>
      </c>
      <c r="T82" s="3">
        <v>173.51847640859299</v>
      </c>
      <c r="U82" s="4">
        <v>148.89349305241501</v>
      </c>
      <c r="V82" s="3">
        <v>105.612175615886</v>
      </c>
      <c r="W82" s="4">
        <v>151.686083956956</v>
      </c>
      <c r="X82" s="3">
        <v>171.505737269576</v>
      </c>
      <c r="Y82" s="4">
        <v>100.496945399669</v>
      </c>
      <c r="Z82" s="3">
        <v>117.455406607231</v>
      </c>
      <c r="AA82" s="4">
        <v>107.927961215422</v>
      </c>
      <c r="AB82" s="3">
        <v>191.69431819609099</v>
      </c>
      <c r="AC82" s="4">
        <v>111.543523964499</v>
      </c>
      <c r="AD82" s="3">
        <v>132.71204173123999</v>
      </c>
      <c r="AE82" s="4">
        <v>120.43899066699301</v>
      </c>
      <c r="AF82" s="3">
        <v>117.572982255295</v>
      </c>
      <c r="AG82" s="4"/>
      <c r="AH82" s="3">
        <v>152.71831157768301</v>
      </c>
      <c r="AI82" s="4">
        <v>119.84088220353399</v>
      </c>
      <c r="AJ82" s="3">
        <v>135.02902601591001</v>
      </c>
      <c r="AK82" s="4">
        <v>135.34579860328901</v>
      </c>
      <c r="AL82" s="3">
        <v>146.42638109166401</v>
      </c>
      <c r="AM82" s="4">
        <v>129.78540163670201</v>
      </c>
      <c r="AN82" s="3">
        <v>144.17803879594101</v>
      </c>
      <c r="AO82" s="4"/>
      <c r="AP82" s="3"/>
      <c r="AQ82" s="4">
        <v>126.671464491232</v>
      </c>
      <c r="AR82" s="3">
        <v>129.91426555026001</v>
      </c>
      <c r="AS82" s="4">
        <v>113.495959072738</v>
      </c>
      <c r="AT82" s="3">
        <v>110.021474588404</v>
      </c>
      <c r="AU82" s="4"/>
      <c r="AV82" s="3">
        <v>102.88145331393901</v>
      </c>
      <c r="AW82" s="4">
        <v>119.512632144777</v>
      </c>
      <c r="AX82" s="3">
        <v>110.66869029550899</v>
      </c>
      <c r="AY82" s="4">
        <v>121.986168261638</v>
      </c>
      <c r="AZ82" s="3">
        <v>104.417975519069</v>
      </c>
      <c r="BA82" s="4">
        <v>134.74406904588</v>
      </c>
      <c r="BB82" s="3">
        <v>124.058138039775</v>
      </c>
      <c r="BC82" s="4">
        <v>296.95694559999498</v>
      </c>
      <c r="BD82" s="3">
        <v>110.87004327824999</v>
      </c>
      <c r="BE82" s="4">
        <v>130.35928143712599</v>
      </c>
      <c r="BF82" s="3">
        <v>122.061345018099</v>
      </c>
      <c r="BG82" s="4">
        <v>170.34503306670399</v>
      </c>
      <c r="BH82" s="3">
        <v>357.86795369408901</v>
      </c>
      <c r="BI82" s="4">
        <v>130.06885998469801</v>
      </c>
      <c r="BJ82" s="3">
        <v>112.59553988859599</v>
      </c>
      <c r="BK82" s="4">
        <v>110.38730225765001</v>
      </c>
      <c r="BL82" s="3">
        <v>122.995970546824</v>
      </c>
      <c r="BM82" s="4">
        <v>179.97810337198001</v>
      </c>
      <c r="BN82" s="3">
        <v>139.57916666666699</v>
      </c>
      <c r="BO82" s="4">
        <v>113.093724512295</v>
      </c>
      <c r="BP82" s="3">
        <v>291.39367902745897</v>
      </c>
      <c r="BQ82" s="4">
        <v>101.367664046481</v>
      </c>
      <c r="BR82" s="3">
        <v>108.050586128098</v>
      </c>
      <c r="BS82" s="4"/>
      <c r="BT82" s="3">
        <v>143.99562151048599</v>
      </c>
      <c r="BU82" s="4">
        <v>276.82624303892902</v>
      </c>
      <c r="BV82" s="3">
        <v>113.133543091544</v>
      </c>
      <c r="BW82" s="4">
        <v>116.41428521595</v>
      </c>
      <c r="BX82" s="3">
        <v>240.359262240725</v>
      </c>
      <c r="BY82" s="4">
        <v>153.757662907742</v>
      </c>
      <c r="BZ82" s="3">
        <v>124.768120920646</v>
      </c>
      <c r="CA82" s="4">
        <v>130.24337499829099</v>
      </c>
      <c r="CB82" s="3">
        <v>178.02062040739401</v>
      </c>
      <c r="CC82" s="4">
        <v>153.56275484564799</v>
      </c>
      <c r="CD82" s="3">
        <v>621.62869861220202</v>
      </c>
      <c r="CE82" s="4">
        <v>120.801532011989</v>
      </c>
      <c r="CF82" s="3">
        <v>106.720033705498</v>
      </c>
      <c r="CG82" s="4">
        <v>105.853401300756</v>
      </c>
      <c r="CH82" s="3">
        <v>126.792308891841</v>
      </c>
      <c r="CI82" s="4">
        <v>197.00480312612399</v>
      </c>
      <c r="CJ82" s="3">
        <v>197.227765865995</v>
      </c>
      <c r="CK82" s="4">
        <v>101.926011825834</v>
      </c>
      <c r="CL82" s="3">
        <v>115.850693506433</v>
      </c>
      <c r="CM82" s="4">
        <v>119.241579462682</v>
      </c>
      <c r="CN82" s="3">
        <v>127.941161772066</v>
      </c>
      <c r="CO82" s="4">
        <v>161.828879267926</v>
      </c>
      <c r="CP82" s="3">
        <v>140.81752073780001</v>
      </c>
      <c r="CQ82" s="4">
        <v>117.697358192498</v>
      </c>
      <c r="CR82" s="3">
        <v>144.54299136429299</v>
      </c>
      <c r="CS82" s="4">
        <v>159.66637932438999</v>
      </c>
      <c r="CT82" s="3">
        <v>307.84432073816902</v>
      </c>
      <c r="CU82" s="4">
        <v>249.91584633608201</v>
      </c>
      <c r="CV82" s="3">
        <v>119.932120980782</v>
      </c>
      <c r="CW82" s="4">
        <v>115.813995813996</v>
      </c>
      <c r="CX82" s="3">
        <v>189.12401694972999</v>
      </c>
      <c r="CY82" s="4">
        <v>464.06934204012299</v>
      </c>
      <c r="CZ82" s="3">
        <v>121.87968671888</v>
      </c>
      <c r="DA82" s="4">
        <v>136.80392850851601</v>
      </c>
      <c r="DB82" s="3">
        <v>107.665600546844</v>
      </c>
      <c r="DC82" s="4">
        <v>113.58902227874501</v>
      </c>
      <c r="DD82" s="3"/>
      <c r="DE82" s="4">
        <v>137.41081146259799</v>
      </c>
      <c r="DF82" s="3">
        <v>133.65331974769501</v>
      </c>
      <c r="DG82" s="4">
        <v>145.389621335085</v>
      </c>
      <c r="DH82" s="3">
        <v>117.042286039903</v>
      </c>
      <c r="DI82" s="4">
        <v>172.70193709248599</v>
      </c>
      <c r="DJ82" s="3">
        <v>202.37986526707499</v>
      </c>
      <c r="DK82" s="4">
        <v>117.19027801071999</v>
      </c>
      <c r="DL82" s="3">
        <v>107.52710522465399</v>
      </c>
      <c r="DM82" s="4">
        <v>111.659365152563</v>
      </c>
      <c r="DN82" s="3">
        <v>188.51832032125299</v>
      </c>
      <c r="DO82" s="4">
        <v>173.82298068491701</v>
      </c>
      <c r="DP82" s="3">
        <v>160.45554224451101</v>
      </c>
      <c r="DQ82" s="4"/>
      <c r="DR82" s="3">
        <v>194.74313815443799</v>
      </c>
      <c r="DS82" s="4"/>
      <c r="DT82" s="3"/>
      <c r="DU82" s="4">
        <v>116.089291645654</v>
      </c>
      <c r="DV82" s="3">
        <v>167.541492068629</v>
      </c>
      <c r="DW82" s="4">
        <v>109.718616402338</v>
      </c>
      <c r="DX82" s="3">
        <v>287.04071736927199</v>
      </c>
      <c r="DY82" s="4">
        <v>113.606666666667</v>
      </c>
      <c r="DZ82" s="3">
        <v>120.78544928060801</v>
      </c>
      <c r="EA82" s="4">
        <v>113.924266486448</v>
      </c>
      <c r="EB82" s="3">
        <v>195.41246654902201</v>
      </c>
      <c r="EC82" s="4">
        <v>122.881382314435</v>
      </c>
      <c r="ED82" s="3">
        <v>121.56522104450301</v>
      </c>
      <c r="EE82" s="4">
        <v>159.14890848287499</v>
      </c>
      <c r="EF82" s="3">
        <v>146.06538205980101</v>
      </c>
      <c r="EG82" s="4">
        <v>131.61685970394899</v>
      </c>
      <c r="EH82" s="3">
        <v>131.890512828027</v>
      </c>
      <c r="EI82" s="4">
        <v>117.500366730233</v>
      </c>
      <c r="EJ82" s="3">
        <v>110.024252797239</v>
      </c>
      <c r="EK82" s="4">
        <v>114.222036234988</v>
      </c>
      <c r="EL82" s="3">
        <v>126.25387821916</v>
      </c>
      <c r="EM82" s="4">
        <v>183.67616360539699</v>
      </c>
      <c r="EN82" s="3">
        <v>119.27456202807301</v>
      </c>
      <c r="EO82" s="4">
        <v>110.292854769168</v>
      </c>
      <c r="EP82" s="3">
        <v>145.90233545647601</v>
      </c>
      <c r="EQ82" s="4">
        <v>130.62376490679199</v>
      </c>
      <c r="ER82" s="3">
        <v>253.39304168101901</v>
      </c>
      <c r="ES82" s="4">
        <v>114.564428571701</v>
      </c>
      <c r="ET82" s="3"/>
      <c r="EU82" s="4">
        <v>117.36792505127799</v>
      </c>
      <c r="EV82" s="3">
        <v>110.85860592416</v>
      </c>
      <c r="EW82" s="4">
        <v>142.49318649574101</v>
      </c>
      <c r="EX82" s="3">
        <v>162.79137956311399</v>
      </c>
      <c r="EY82" s="4">
        <v>17731.6185509364</v>
      </c>
      <c r="EZ82" s="3">
        <v>110.533282275774</v>
      </c>
      <c r="FA82" s="4">
        <v>163.699875090717</v>
      </c>
      <c r="FB82" s="3">
        <v>103.56398474359401</v>
      </c>
      <c r="FC82" s="4">
        <v>108.357286730566</v>
      </c>
      <c r="FD82" s="3">
        <v>110.890433631248</v>
      </c>
      <c r="FE82" s="4">
        <v>1911.6652578087601</v>
      </c>
      <c r="FF82" s="3">
        <v>317.66172118525799</v>
      </c>
      <c r="FG82" s="4">
        <v>110.335099334099</v>
      </c>
      <c r="FH82" s="3"/>
      <c r="FI82" s="4"/>
      <c r="FJ82" s="3">
        <v>191.962578814712</v>
      </c>
      <c r="FK82" s="4">
        <v>113.029329319198</v>
      </c>
      <c r="FL82" s="3">
        <v>147.24260072583101</v>
      </c>
      <c r="FM82" s="4">
        <v>114.650573557653</v>
      </c>
      <c r="FN82" s="3">
        <v>129.41013034146701</v>
      </c>
      <c r="FO82" s="4">
        <v>143.721307730673</v>
      </c>
      <c r="FP82" s="3">
        <v>160.90737764787201</v>
      </c>
      <c r="FQ82" s="4">
        <v>251.317264573991</v>
      </c>
      <c r="FR82" s="3"/>
      <c r="FS82" s="4">
        <v>179.65123670356201</v>
      </c>
      <c r="FT82" s="3">
        <v>284.84953303355201</v>
      </c>
      <c r="FU82" s="4">
        <v>113.092166142599</v>
      </c>
      <c r="FV82" s="3">
        <v>120.399482152765</v>
      </c>
      <c r="FW82" s="4">
        <v>118.435291321093</v>
      </c>
      <c r="FX82" s="3">
        <v>214.825725785733</v>
      </c>
      <c r="FY82" s="4">
        <v>309.25996222225399</v>
      </c>
      <c r="FZ82" s="3">
        <v>119.173592125547</v>
      </c>
      <c r="GA82" s="4"/>
      <c r="GB82" s="3">
        <v>170.31482978445999</v>
      </c>
      <c r="GC82" s="4">
        <v>112.460081868027</v>
      </c>
      <c r="GD82" s="3"/>
      <c r="GE82" s="4">
        <v>231.98520915183701</v>
      </c>
      <c r="GF82" s="3">
        <v>1158.9242053789701</v>
      </c>
      <c r="GG82" s="1" t="s">
        <v>80</v>
      </c>
      <c r="GH82">
        <f t="shared" si="190"/>
        <v>1.5975777114373813E-2</v>
      </c>
      <c r="GI82">
        <f t="shared" si="191"/>
        <v>1.9602709690087483E-2</v>
      </c>
      <c r="GJ82">
        <f t="shared" si="192"/>
        <v>0.18775550590836954</v>
      </c>
      <c r="GK82">
        <f t="shared" si="193"/>
        <v>6.5746828410067071E-3</v>
      </c>
      <c r="GL82">
        <f t="shared" si="194"/>
        <v>1.8130822398073176E-2</v>
      </c>
      <c r="GM82">
        <f t="shared" si="195"/>
        <v>-1.2564432263076908E-3</v>
      </c>
      <c r="GN82" t="str">
        <f t="shared" si="196"/>
        <v/>
      </c>
      <c r="GO82">
        <f t="shared" si="197"/>
        <v>2.1910604732692018E-2</v>
      </c>
      <c r="GP82">
        <f t="shared" si="198"/>
        <v>1.8716791621311124E-2</v>
      </c>
      <c r="GQ82">
        <f t="shared" si="199"/>
        <v>2.9699628397543698E-2</v>
      </c>
      <c r="GR82">
        <f t="shared" si="200"/>
        <v>7.8949812687689747E-3</v>
      </c>
      <c r="GS82">
        <f t="shared" si="201"/>
        <v>-5.5874158540875074E-3</v>
      </c>
      <c r="GT82">
        <f t="shared" si="202"/>
        <v>5.5042717630726434E-2</v>
      </c>
      <c r="GU82">
        <f t="shared" si="203"/>
        <v>5.4838709677415887E-2</v>
      </c>
      <c r="GV82">
        <f t="shared" si="204"/>
        <v>4.640935138848068E-2</v>
      </c>
      <c r="GW82">
        <f t="shared" si="205"/>
        <v>1.0413466855069275E-2</v>
      </c>
      <c r="GX82">
        <f t="shared" si="206"/>
        <v>2.7779515220915929E-3</v>
      </c>
      <c r="GY82">
        <f t="shared" si="207"/>
        <v>2.0095669730797683E-2</v>
      </c>
      <c r="GZ82">
        <f t="shared" si="208"/>
        <v>2.7189951522537559E-2</v>
      </c>
      <c r="HA82">
        <f t="shared" si="209"/>
        <v>1.3132799584403276E-2</v>
      </c>
      <c r="HB82">
        <f t="shared" si="210"/>
        <v>3.7759619966877267E-3</v>
      </c>
      <c r="HC82">
        <f t="shared" si="211"/>
        <v>2.2229595222296172E-2</v>
      </c>
      <c r="HD82">
        <f t="shared" si="212"/>
        <v>3.8315127065901677E-2</v>
      </c>
      <c r="HE82">
        <f t="shared" si="213"/>
        <v>1.3931118333185166E-2</v>
      </c>
      <c r="HF82">
        <f t="shared" si="214"/>
        <v>3.6084271141569646E-2</v>
      </c>
      <c r="HG82">
        <f t="shared" si="215"/>
        <v>-2.5470219435774766E-3</v>
      </c>
      <c r="HH82">
        <f t="shared" si="216"/>
        <v>6.6402680475174947E-2</v>
      </c>
      <c r="HI82">
        <f t="shared" si="217"/>
        <v>1.7378296973316054E-2</v>
      </c>
      <c r="HJ82">
        <f t="shared" si="218"/>
        <v>3.0242134426347711E-2</v>
      </c>
      <c r="HK82">
        <f t="shared" si="219"/>
        <v>2.580645161290418E-2</v>
      </c>
      <c r="HL82">
        <f t="shared" si="220"/>
        <v>1.8091697645600258E-2</v>
      </c>
      <c r="HM82" t="str">
        <f t="shared" si="221"/>
        <v/>
      </c>
      <c r="HN82">
        <f t="shared" si="222"/>
        <v>-3.0464040647559809E-3</v>
      </c>
      <c r="HO82">
        <f t="shared" si="223"/>
        <v>2.9119999999996704E-2</v>
      </c>
      <c r="HP82">
        <f t="shared" si="224"/>
        <v>3.6986889468637374E-2</v>
      </c>
      <c r="HQ82">
        <f t="shared" si="225"/>
        <v>1.8650389962698188E-2</v>
      </c>
      <c r="HR82">
        <f t="shared" si="226"/>
        <v>2.5947839883650348E-2</v>
      </c>
      <c r="HS82">
        <f t="shared" si="227"/>
        <v>4.9566444061731607E-2</v>
      </c>
      <c r="HT82">
        <f t="shared" si="228"/>
        <v>3.7329984524942406E-2</v>
      </c>
      <c r="HU82" t="str">
        <f t="shared" si="229"/>
        <v/>
      </c>
      <c r="HV82" t="str">
        <f t="shared" si="230"/>
        <v/>
      </c>
      <c r="HW82">
        <f t="shared" si="231"/>
        <v>2.7384942656270672E-2</v>
      </c>
      <c r="HX82">
        <f t="shared" si="232"/>
        <v>1.7600791660271842E-2</v>
      </c>
      <c r="HY82">
        <f t="shared" si="233"/>
        <v>2.3496703941844332E-2</v>
      </c>
      <c r="HZ82">
        <f t="shared" si="234"/>
        <v>1.3517969007586172E-2</v>
      </c>
      <c r="IA82" t="str">
        <f t="shared" si="235"/>
        <v/>
      </c>
      <c r="IB82">
        <f t="shared" si="236"/>
        <v>1.076056901089828E-2</v>
      </c>
      <c r="IC82">
        <f t="shared" si="237"/>
        <v>3.6036036036034114E-2</v>
      </c>
      <c r="ID82">
        <f t="shared" si="238"/>
        <v>6.1688311688239406E-3</v>
      </c>
      <c r="IE82">
        <f t="shared" si="239"/>
        <v>2.673093694955897E-2</v>
      </c>
      <c r="IF82">
        <f t="shared" si="240"/>
        <v>-2.424010461518078E-3</v>
      </c>
      <c r="IG82">
        <f t="shared" si="241"/>
        <v>3.4224626349119047E-2</v>
      </c>
      <c r="IH82">
        <f t="shared" si="242"/>
        <v>-1.1667809998413547E-3</v>
      </c>
      <c r="II82">
        <f t="shared" si="243"/>
        <v>5.8502283593520499E-2</v>
      </c>
      <c r="IJ82">
        <f t="shared" si="244"/>
        <v>-3.3407284322422015E-3</v>
      </c>
      <c r="IK82">
        <f t="shared" si="245"/>
        <v>5.2962515114873598E-2</v>
      </c>
      <c r="IL82">
        <f t="shared" si="246"/>
        <v>1.4889909710121385E-2</v>
      </c>
      <c r="IM82">
        <f t="shared" si="247"/>
        <v>2.8491031409044298E-2</v>
      </c>
      <c r="IN82">
        <f t="shared" si="248"/>
        <v>0.21001644342971981</v>
      </c>
      <c r="IO82">
        <f t="shared" si="249"/>
        <v>-2.5508741759818321E-2</v>
      </c>
      <c r="IP82">
        <f t="shared" si="250"/>
        <v>8.1174102214391919E-3</v>
      </c>
      <c r="IQ82">
        <f t="shared" si="251"/>
        <v>1.19370241321477E-2</v>
      </c>
      <c r="IR82">
        <f t="shared" si="252"/>
        <v>8.9253362012060578E-3</v>
      </c>
      <c r="IS82">
        <f t="shared" si="253"/>
        <v>7.5973960970764143E-2</v>
      </c>
      <c r="IT82">
        <f t="shared" si="254"/>
        <v>6.3018911512301656E-2</v>
      </c>
      <c r="IU82">
        <f t="shared" si="255"/>
        <v>1.619555745841228E-2</v>
      </c>
      <c r="IV82">
        <f t="shared" si="256"/>
        <v>7.717362351392909E-2</v>
      </c>
      <c r="IW82">
        <f t="shared" si="257"/>
        <v>3.6047107640910792E-3</v>
      </c>
      <c r="IX82">
        <f t="shared" si="258"/>
        <v>6.4314925374442389E-4</v>
      </c>
      <c r="IY82" t="str">
        <f t="shared" si="259"/>
        <v/>
      </c>
      <c r="IZ82">
        <f t="shared" si="260"/>
        <v>1.596127114988044E-2</v>
      </c>
      <c r="JA82">
        <f t="shared" si="261"/>
        <v>9.2782229868972665E-2</v>
      </c>
      <c r="JB82">
        <f t="shared" si="262"/>
        <v>-4.4397932324979905E-4</v>
      </c>
      <c r="JC82">
        <f t="shared" si="263"/>
        <v>1.5466789810225201E-2</v>
      </c>
      <c r="JD82">
        <f t="shared" si="264"/>
        <v>0.21187427240977774</v>
      </c>
      <c r="JE82">
        <f t="shared" si="265"/>
        <v>4.0565457897969059E-2</v>
      </c>
      <c r="JF82">
        <f t="shared" si="266"/>
        <v>4.3198529411764719E-2</v>
      </c>
      <c r="JG82">
        <f t="shared" si="267"/>
        <v>2.0895734592341952E-2</v>
      </c>
      <c r="JH82">
        <f t="shared" si="268"/>
        <v>6.6682543462731614E-2</v>
      </c>
      <c r="JI82">
        <f t="shared" si="269"/>
        <v>2.9215551519319538E-2</v>
      </c>
      <c r="JJ82">
        <f t="shared" si="270"/>
        <v>0.24385040269125091</v>
      </c>
      <c r="JK82">
        <f t="shared" si="271"/>
        <v>6.6772655007991677E-3</v>
      </c>
      <c r="JL82">
        <f t="shared" si="272"/>
        <v>1.0370961308333371E-2</v>
      </c>
      <c r="JM82">
        <f t="shared" si="273"/>
        <v>6.6867268472077246E-3</v>
      </c>
      <c r="JN82">
        <f t="shared" si="274"/>
        <v>1.8841877280214803E-2</v>
      </c>
      <c r="JO82">
        <f t="shared" si="275"/>
        <v>5.9905379411898663E-2</v>
      </c>
      <c r="JP82">
        <f t="shared" si="276"/>
        <v>6.7940486353042173E-2</v>
      </c>
      <c r="JQ82">
        <f t="shared" si="277"/>
        <v>4.8324000693233948E-3</v>
      </c>
      <c r="JR82">
        <f t="shared" si="278"/>
        <v>9.6664827994414892E-3</v>
      </c>
      <c r="JS82">
        <f t="shared" si="279"/>
        <v>1.0875353067289817E-2</v>
      </c>
      <c r="JT82">
        <f t="shared" si="280"/>
        <v>1.7636684303349526E-2</v>
      </c>
      <c r="JU82">
        <f t="shared" si="281"/>
        <v>4.4074315247141671E-2</v>
      </c>
      <c r="JV82">
        <f t="shared" si="282"/>
        <v>6.4383813027276249E-2</v>
      </c>
      <c r="JW82">
        <f t="shared" si="283"/>
        <v>1.9417071784109785E-2</v>
      </c>
      <c r="JX82">
        <f t="shared" si="284"/>
        <v>0.12981827117688649</v>
      </c>
      <c r="JY82">
        <f t="shared" si="285"/>
        <v>4.0706812642563373E-2</v>
      </c>
      <c r="JZ82">
        <f t="shared" si="286"/>
        <v>0.23645352531527908</v>
      </c>
      <c r="KA82">
        <f t="shared" si="287"/>
        <v>8.6250634195839115E-3</v>
      </c>
      <c r="KB82">
        <f t="shared" si="288"/>
        <v>2.5010363367885535E-2</v>
      </c>
      <c r="KC82">
        <f t="shared" si="289"/>
        <v>1.4863959682309469E-2</v>
      </c>
      <c r="KD82">
        <f t="shared" si="290"/>
        <v>3.9869812855980014E-2</v>
      </c>
      <c r="KE82">
        <f t="shared" si="291"/>
        <v>0.10624092888243775</v>
      </c>
      <c r="KF82">
        <f t="shared" si="292"/>
        <v>9.1059602648995153E-3</v>
      </c>
      <c r="KG82">
        <f t="shared" si="293"/>
        <v>7.1856454994632113E-3</v>
      </c>
      <c r="KH82">
        <f t="shared" si="294"/>
        <v>-8.9344804765021379E-3</v>
      </c>
      <c r="KI82">
        <f t="shared" si="295"/>
        <v>1.1584232477636958E-2</v>
      </c>
      <c r="KJ82" t="str">
        <f t="shared" si="296"/>
        <v/>
      </c>
      <c r="KK82">
        <f t="shared" si="297"/>
        <v>3.0623471882643694E-2</v>
      </c>
      <c r="KL82">
        <f t="shared" si="298"/>
        <v>2.3352527191295103E-2</v>
      </c>
      <c r="KM82">
        <f t="shared" si="299"/>
        <v>3.3943351320627757E-2</v>
      </c>
      <c r="KN82">
        <f t="shared" si="300"/>
        <v>1.8519952006813556E-2</v>
      </c>
      <c r="KO82">
        <f t="shared" si="301"/>
        <v>6.3970718269292126E-2</v>
      </c>
      <c r="KP82">
        <f t="shared" si="302"/>
        <v>6.1653276135610113E-2</v>
      </c>
      <c r="KQ82">
        <f t="shared" si="303"/>
        <v>7.9321104073541981E-3</v>
      </c>
      <c r="KR82">
        <f t="shared" si="304"/>
        <v>-3.6630268350584805E-3</v>
      </c>
      <c r="KS82">
        <f t="shared" si="305"/>
        <v>1.3110181311015046E-2</v>
      </c>
      <c r="KT82">
        <f t="shared" si="306"/>
        <v>3.9182561307898878E-2</v>
      </c>
      <c r="KU82">
        <f t="shared" si="307"/>
        <v>8.0150901757745308E-2</v>
      </c>
      <c r="KV82">
        <f t="shared" si="308"/>
        <v>2.284955189314597E-2</v>
      </c>
      <c r="KW82" t="str">
        <f t="shared" si="309"/>
        <v/>
      </c>
      <c r="KX82">
        <f t="shared" si="310"/>
        <v>6.7995594121916358E-2</v>
      </c>
      <c r="KY82" t="str">
        <f t="shared" si="311"/>
        <v/>
      </c>
      <c r="KZ82" t="str">
        <f t="shared" si="312"/>
        <v/>
      </c>
      <c r="LA82">
        <f t="shared" si="313"/>
        <v>2.5341130604283446E-2</v>
      </c>
      <c r="LB82">
        <f t="shared" si="314"/>
        <v>5.7405189743846119E-2</v>
      </c>
      <c r="LC82">
        <f t="shared" si="315"/>
        <v>5.2631578947341939E-3</v>
      </c>
      <c r="LD82">
        <f t="shared" si="316"/>
        <v>0.12196369290889164</v>
      </c>
      <c r="LE82">
        <f t="shared" si="317"/>
        <v>6.2592264540919373E-3</v>
      </c>
      <c r="LF82">
        <f t="shared" si="318"/>
        <v>1.1518642012733338E-2</v>
      </c>
      <c r="LG82">
        <f t="shared" si="319"/>
        <v>5.001667222408912E-3</v>
      </c>
      <c r="LH82">
        <f t="shared" si="320"/>
        <v>0.13040247063842858</v>
      </c>
      <c r="LI82">
        <f t="shared" si="321"/>
        <v>2.0487804878042359E-2</v>
      </c>
      <c r="LJ82">
        <f t="shared" si="322"/>
        <v>-1.5757166259785516E-3</v>
      </c>
      <c r="LK82">
        <f t="shared" si="323"/>
        <v>3.128248219944596E-2</v>
      </c>
      <c r="LL82">
        <f t="shared" si="324"/>
        <v>2.5731746542295708E-2</v>
      </c>
      <c r="LM82">
        <f t="shared" si="325"/>
        <v>1.8255412784220493E-2</v>
      </c>
      <c r="LN82">
        <f t="shared" si="326"/>
        <v>2.526246719160441E-2</v>
      </c>
      <c r="LO82">
        <f t="shared" si="327"/>
        <v>4.5691906005222105E-2</v>
      </c>
      <c r="LP82">
        <f t="shared" si="328"/>
        <v>4.0701122197324135E-3</v>
      </c>
      <c r="LQ82">
        <f t="shared" si="329"/>
        <v>-6.894798246002809E-3</v>
      </c>
      <c r="LR82">
        <f t="shared" si="330"/>
        <v>3.2309272574469139E-2</v>
      </c>
      <c r="LS82">
        <f t="shared" si="331"/>
        <v>2.4274419967223571E-2</v>
      </c>
      <c r="LT82">
        <f t="shared" si="332"/>
        <v>1.1451425446096009E-2</v>
      </c>
      <c r="LU82">
        <f t="shared" si="333"/>
        <v>2.2275489548000182E-2</v>
      </c>
      <c r="LV82">
        <f t="shared" si="334"/>
        <v>1.777251184834161E-2</v>
      </c>
      <c r="LW82">
        <f t="shared" si="335"/>
        <v>8.0110001793496366E-3</v>
      </c>
      <c r="LX82">
        <f t="shared" si="336"/>
        <v>0.1462888377445295</v>
      </c>
      <c r="LY82">
        <f t="shared" si="337"/>
        <v>3.688458865669153E-3</v>
      </c>
      <c r="LZ82" t="str">
        <f t="shared" si="338"/>
        <v/>
      </c>
      <c r="MA82">
        <f t="shared" si="339"/>
        <v>2.7567462628615091E-2</v>
      </c>
      <c r="MB82">
        <f t="shared" si="340"/>
        <v>1.5035892129597217E-2</v>
      </c>
      <c r="MC82">
        <f t="shared" si="341"/>
        <v>7.7855775366947322E-2</v>
      </c>
      <c r="MD82">
        <f t="shared" si="342"/>
        <v>4.3216835776025642E-2</v>
      </c>
      <c r="ME82">
        <f t="shared" si="343"/>
        <v>0.43824293376808243</v>
      </c>
      <c r="MF82">
        <f t="shared" si="344"/>
        <v>6.022679313953061E-3</v>
      </c>
      <c r="MG82">
        <f t="shared" si="345"/>
        <v>7.5709779179808923E-2</v>
      </c>
      <c r="MH82">
        <f t="shared" si="346"/>
        <v>-8.597137677514799E-3</v>
      </c>
      <c r="MI82">
        <f t="shared" si="347"/>
        <v>-2.9527367224302381E-2</v>
      </c>
      <c r="MJ82">
        <f t="shared" si="348"/>
        <v>4.7990401919650871E-3</v>
      </c>
      <c r="MK82">
        <f t="shared" si="349"/>
        <v>0.72593618416964967</v>
      </c>
      <c r="ML82">
        <f t="shared" si="350"/>
        <v>9.590361445783091E-2</v>
      </c>
      <c r="MM82">
        <f t="shared" si="351"/>
        <v>9.9155713810188395E-3</v>
      </c>
      <c r="MN82" t="str">
        <f t="shared" si="352"/>
        <v/>
      </c>
      <c r="MO82" t="str">
        <f t="shared" si="353"/>
        <v/>
      </c>
      <c r="MP82">
        <f t="shared" si="354"/>
        <v>3.6253776435045237E-2</v>
      </c>
      <c r="MQ82">
        <f t="shared" si="355"/>
        <v>4.149919942493252E-3</v>
      </c>
      <c r="MR82">
        <f t="shared" si="356"/>
        <v>4.2989417989445222E-3</v>
      </c>
      <c r="MS82">
        <f t="shared" si="357"/>
        <v>1.0108347463168466E-2</v>
      </c>
      <c r="MT82">
        <f t="shared" si="358"/>
        <v>5.6666666666629339E-3</v>
      </c>
      <c r="MU82">
        <f t="shared" si="359"/>
        <v>3.9938556067637965E-3</v>
      </c>
      <c r="MV82">
        <f t="shared" si="360"/>
        <v>5.9163764787399709E-2</v>
      </c>
      <c r="MW82">
        <f t="shared" si="361"/>
        <v>0.12125809651630992</v>
      </c>
      <c r="MX82" t="str">
        <f t="shared" si="362"/>
        <v/>
      </c>
      <c r="MY82">
        <f t="shared" si="363"/>
        <v>3.454358684630221E-2</v>
      </c>
      <c r="MZ82">
        <f t="shared" si="364"/>
        <v>2.6424030911128771E-2</v>
      </c>
      <c r="NA82">
        <f t="shared" si="365"/>
        <v>-1.4118965702017761E-2</v>
      </c>
      <c r="NB82">
        <f t="shared" si="366"/>
        <v>1.6552154903188177E-2</v>
      </c>
      <c r="NC82">
        <f t="shared" si="367"/>
        <v>2.1186518868044457E-2</v>
      </c>
      <c r="ND82">
        <f t="shared" si="368"/>
        <v>8.7276131694380865E-2</v>
      </c>
      <c r="NE82">
        <f t="shared" si="369"/>
        <v>0.13661616300968316</v>
      </c>
      <c r="NF82">
        <f t="shared" si="370"/>
        <v>3.0573248407642639E-2</v>
      </c>
      <c r="NG82" t="str">
        <f t="shared" si="371"/>
        <v/>
      </c>
      <c r="NH82">
        <f t="shared" si="372"/>
        <v>5.565078420764058E-2</v>
      </c>
      <c r="NI82">
        <f t="shared" si="373"/>
        <v>1.2035488345614853E-2</v>
      </c>
      <c r="NJ82" t="str">
        <f t="shared" si="374"/>
        <v/>
      </c>
      <c r="NK82">
        <f t="shared" si="375"/>
        <v>0.13478437815594391</v>
      </c>
      <c r="NL82">
        <f t="shared" si="376"/>
        <v>5.6529062087186182</v>
      </c>
    </row>
    <row r="83" spans="1:376" x14ac:dyDescent="0.4">
      <c r="A83" s="1" t="s">
        <v>81</v>
      </c>
      <c r="B83" s="3">
        <v>121.229709546164</v>
      </c>
      <c r="C83" s="4">
        <v>154.934057598669</v>
      </c>
      <c r="D83" s="3">
        <v>451.14350570886</v>
      </c>
      <c r="E83" s="4">
        <v>106.10507560197</v>
      </c>
      <c r="F83" s="3">
        <v>114.937727804242</v>
      </c>
      <c r="G83" s="4">
        <v>132.348839835213</v>
      </c>
      <c r="H83" s="3"/>
      <c r="I83" s="4">
        <v>119.042663891779</v>
      </c>
      <c r="J83" s="3">
        <v>119.290471050242</v>
      </c>
      <c r="K83" s="4">
        <v>161.72445756666701</v>
      </c>
      <c r="L83" s="3">
        <v>115.764955543413</v>
      </c>
      <c r="M83" s="4">
        <v>114.850212975706</v>
      </c>
      <c r="N83" s="3">
        <v>186.52493360131899</v>
      </c>
      <c r="O83" s="4"/>
      <c r="P83" s="3">
        <v>533.68825689467303</v>
      </c>
      <c r="Q83" s="4">
        <v>117.885595349171</v>
      </c>
      <c r="R83" s="3">
        <v>106.23723000696</v>
      </c>
      <c r="S83" s="4">
        <v>114.145841243869</v>
      </c>
      <c r="T83" s="3">
        <v>176.78011514080401</v>
      </c>
      <c r="U83" s="4">
        <v>149.7545387049</v>
      </c>
      <c r="V83" s="3">
        <v>103.362492841274</v>
      </c>
      <c r="W83" s="4">
        <v>152.52304060326199</v>
      </c>
      <c r="X83" s="3">
        <v>170.91024387241899</v>
      </c>
      <c r="Y83" s="4">
        <v>101.036322315139</v>
      </c>
      <c r="Z83" s="3">
        <v>115.842458090172</v>
      </c>
      <c r="AA83" s="4">
        <v>109.951407891049</v>
      </c>
      <c r="AB83" s="3">
        <v>196.67694686099901</v>
      </c>
      <c r="AC83" s="4">
        <v>110.93148771995099</v>
      </c>
      <c r="AD83" s="3">
        <v>133.05719467897401</v>
      </c>
      <c r="AE83" s="4">
        <v>121.230899410658</v>
      </c>
      <c r="AF83" s="3">
        <v>117.05781339439</v>
      </c>
      <c r="AG83" s="4"/>
      <c r="AH83" s="3">
        <v>155.36994721333099</v>
      </c>
      <c r="AI83" s="4">
        <v>123.530013838531</v>
      </c>
      <c r="AJ83" s="3">
        <v>135.39453880885799</v>
      </c>
      <c r="AK83" s="4">
        <v>136.20184726289699</v>
      </c>
      <c r="AL83" s="3">
        <v>145.65740434967199</v>
      </c>
      <c r="AM83" s="4">
        <v>127.218788717728</v>
      </c>
      <c r="AN83" s="3">
        <v>144.77913738481399</v>
      </c>
      <c r="AO83" s="4"/>
      <c r="AP83" s="3"/>
      <c r="AQ83" s="4">
        <v>129.16022722814901</v>
      </c>
      <c r="AR83" s="3">
        <v>129.30349472436899</v>
      </c>
      <c r="AS83" s="4">
        <v>114.724090902806</v>
      </c>
      <c r="AT83" s="3">
        <v>109.94989262705801</v>
      </c>
      <c r="AU83" s="4"/>
      <c r="AV83" s="3">
        <v>101.314833952336</v>
      </c>
      <c r="AW83" s="4">
        <v>119.870990861853</v>
      </c>
      <c r="AX83" s="3">
        <v>110.525845906616</v>
      </c>
      <c r="AY83" s="4">
        <v>122.672774161883</v>
      </c>
      <c r="AZ83" s="3">
        <v>104.48474533428001</v>
      </c>
      <c r="BA83" s="4">
        <v>133.77211614090899</v>
      </c>
      <c r="BB83" s="3">
        <v>124.92642923853499</v>
      </c>
      <c r="BC83" s="4">
        <v>301.93919752875797</v>
      </c>
      <c r="BD83" s="3">
        <v>110.862342882978</v>
      </c>
      <c r="BE83" s="4">
        <v>131.13473053892201</v>
      </c>
      <c r="BF83" s="3">
        <v>121.051628881692</v>
      </c>
      <c r="BG83" s="4">
        <v>173.06867462965599</v>
      </c>
      <c r="BH83" s="3">
        <v>383.751793373483</v>
      </c>
      <c r="BI83" s="4">
        <v>130.451415455241</v>
      </c>
      <c r="BJ83" s="3">
        <v>112.26915498167899</v>
      </c>
      <c r="BK83" s="4">
        <v>110.528075454434</v>
      </c>
      <c r="BL83" s="3">
        <v>124.07167726733</v>
      </c>
      <c r="BM83" s="4">
        <v>180.834891407866</v>
      </c>
      <c r="BN83" s="3">
        <v>141.21276666666699</v>
      </c>
      <c r="BO83" s="4">
        <v>113.50812523502501</v>
      </c>
      <c r="BP83" s="3">
        <v>307.35601394049201</v>
      </c>
      <c r="BQ83" s="4">
        <v>101.25797634274301</v>
      </c>
      <c r="BR83" s="3">
        <v>106.838635178629</v>
      </c>
      <c r="BS83" s="4"/>
      <c r="BT83" s="3">
        <v>146.15936020887699</v>
      </c>
      <c r="BU83" s="4">
        <v>289.80932620110798</v>
      </c>
      <c r="BV83" s="3">
        <v>113.37044190952901</v>
      </c>
      <c r="BW83" s="4">
        <v>116.92412403405299</v>
      </c>
      <c r="BX83" s="3">
        <v>255.71362433391201</v>
      </c>
      <c r="BY83" s="4">
        <v>154.453946870506</v>
      </c>
      <c r="BZ83" s="3">
        <v>124.878048780488</v>
      </c>
      <c r="CA83" s="4">
        <v>132.14675948176301</v>
      </c>
      <c r="CB83" s="3">
        <v>180.48484868720101</v>
      </c>
      <c r="CC83" s="4">
        <v>154.08201238719801</v>
      </c>
      <c r="CD83" s="3">
        <v>658.81120712228301</v>
      </c>
      <c r="CE83" s="4">
        <v>119.580543690958</v>
      </c>
      <c r="CF83" s="3">
        <v>106.509374341689</v>
      </c>
      <c r="CG83" s="4">
        <v>105.537001230445</v>
      </c>
      <c r="CH83" s="3">
        <v>125.463841673453</v>
      </c>
      <c r="CI83" s="4">
        <v>201.30046104357399</v>
      </c>
      <c r="CJ83" s="3">
        <v>199.80844025452899</v>
      </c>
      <c r="CK83" s="4">
        <v>103.072639653888</v>
      </c>
      <c r="CL83" s="3">
        <v>115.25636968485399</v>
      </c>
      <c r="CM83" s="4">
        <v>118.31915287503701</v>
      </c>
      <c r="CN83" s="3">
        <v>128.31072029827101</v>
      </c>
      <c r="CO83" s="4">
        <v>165.621905506514</v>
      </c>
      <c r="CP83" s="3">
        <v>141.746217838191</v>
      </c>
      <c r="CQ83" s="4">
        <v>117.141781386872</v>
      </c>
      <c r="CR83" s="3">
        <v>213.19100718985899</v>
      </c>
      <c r="CS83" s="4">
        <v>162.18221850125099</v>
      </c>
      <c r="CT83" s="3">
        <v>319.47140348314599</v>
      </c>
      <c r="CU83" s="4">
        <v>254.75576589540799</v>
      </c>
      <c r="CV83" s="3">
        <v>119.76462077427701</v>
      </c>
      <c r="CW83" s="4">
        <v>115.803075803076</v>
      </c>
      <c r="CX83" s="3">
        <v>191.34378240688599</v>
      </c>
      <c r="CY83" s="4">
        <v>439.34982578870802</v>
      </c>
      <c r="CZ83" s="3">
        <v>118.180303282786</v>
      </c>
      <c r="DA83" s="4">
        <v>131.258543679295</v>
      </c>
      <c r="DB83" s="3">
        <v>107.23421917570499</v>
      </c>
      <c r="DC83" s="4">
        <v>114.382323174053</v>
      </c>
      <c r="DD83" s="3"/>
      <c r="DE83" s="4">
        <v>137.81014304208099</v>
      </c>
      <c r="DF83" s="3">
        <v>134.23823580786001</v>
      </c>
      <c r="DG83" s="4">
        <v>144.70212051771301</v>
      </c>
      <c r="DH83" s="3">
        <v>117.061188577027</v>
      </c>
      <c r="DI83" s="4">
        <v>173.32423909278501</v>
      </c>
      <c r="DJ83" s="3">
        <v>203.136192030438</v>
      </c>
      <c r="DK83" s="4">
        <v>116.11786718278999</v>
      </c>
      <c r="DL83" s="3">
        <v>106.887821326837</v>
      </c>
      <c r="DM83" s="4">
        <v>111.527625662901</v>
      </c>
      <c r="DN83" s="3">
        <v>187.69777280504101</v>
      </c>
      <c r="DO83" s="4">
        <v>173.25258409671599</v>
      </c>
      <c r="DP83" s="3">
        <v>160.65543633127399</v>
      </c>
      <c r="DQ83" s="4"/>
      <c r="DR83" s="3">
        <v>196.158864041811</v>
      </c>
      <c r="DS83" s="4"/>
      <c r="DT83" s="3"/>
      <c r="DU83" s="4">
        <v>115.53753645722399</v>
      </c>
      <c r="DV83" s="3">
        <v>168.24235969533001</v>
      </c>
      <c r="DW83" s="4">
        <v>112.231804605272</v>
      </c>
      <c r="DX83" s="3">
        <v>295.81977761009801</v>
      </c>
      <c r="DY83" s="4">
        <v>114.54</v>
      </c>
      <c r="DZ83" s="3">
        <v>121.509365668265</v>
      </c>
      <c r="EA83" s="4">
        <v>113.243895950032</v>
      </c>
      <c r="EB83" s="3">
        <v>194.08636454481601</v>
      </c>
      <c r="EC83" s="4">
        <v>120.64931131637201</v>
      </c>
      <c r="ED83" s="3">
        <v>119.765031492741</v>
      </c>
      <c r="EE83" s="4">
        <v>165.155740798132</v>
      </c>
      <c r="EF83" s="3">
        <v>145.33253599114099</v>
      </c>
      <c r="EG83" s="4">
        <v>132.67729487804399</v>
      </c>
      <c r="EH83" s="3">
        <v>131.67948800750199</v>
      </c>
      <c r="EI83" s="4">
        <v>117.911104591463</v>
      </c>
      <c r="EJ83" s="3">
        <v>111.181853368227</v>
      </c>
      <c r="EK83" s="4">
        <v>111.76848695552</v>
      </c>
      <c r="EL83" s="3">
        <v>127.171326874393</v>
      </c>
      <c r="EM83" s="4">
        <v>186.55386355743599</v>
      </c>
      <c r="EN83" s="3">
        <v>119.081071914269</v>
      </c>
      <c r="EO83" s="4">
        <v>110.849186949593</v>
      </c>
      <c r="EP83" s="3">
        <v>146.21777373369699</v>
      </c>
      <c r="EQ83" s="4">
        <v>129.97300894616299</v>
      </c>
      <c r="ER83" s="3">
        <v>265.71981239566497</v>
      </c>
      <c r="ES83" s="4">
        <v>113.640029821775</v>
      </c>
      <c r="ET83" s="3"/>
      <c r="EU83" s="4">
        <v>117.54531847663399</v>
      </c>
      <c r="EV83" s="3">
        <v>110.6149295899</v>
      </c>
      <c r="EW83" s="4">
        <v>139.41384883612301</v>
      </c>
      <c r="EX83" s="3">
        <v>162.380882568538</v>
      </c>
      <c r="EY83" s="4">
        <v>19887.564391184598</v>
      </c>
      <c r="EZ83" s="3">
        <v>110.705078928589</v>
      </c>
      <c r="FA83" s="4">
        <v>163.01979252069199</v>
      </c>
      <c r="FB83" s="3">
        <v>102.700137012369</v>
      </c>
      <c r="FC83" s="4">
        <v>107.838639923682</v>
      </c>
      <c r="FD83" s="3">
        <v>110.095994703741</v>
      </c>
      <c r="FE83" s="4">
        <v>2675.23323436688</v>
      </c>
      <c r="FF83" s="3">
        <v>383.31739794738201</v>
      </c>
      <c r="FG83" s="4">
        <v>110.715299186978</v>
      </c>
      <c r="FH83" s="3"/>
      <c r="FI83" s="4"/>
      <c r="FJ83" s="3">
        <v>194.98688273077701</v>
      </c>
      <c r="FK83" s="4">
        <v>110.64957090496</v>
      </c>
      <c r="FL83" s="3">
        <v>147.436532369856</v>
      </c>
      <c r="FM83" s="4">
        <v>115.744778251059</v>
      </c>
      <c r="FN83" s="3">
        <v>127.82306543505899</v>
      </c>
      <c r="FO83" s="4">
        <v>143.76528609901101</v>
      </c>
      <c r="FP83" s="3">
        <v>163.68307134056201</v>
      </c>
      <c r="FQ83" s="4">
        <v>258.01382660687602</v>
      </c>
      <c r="FR83" s="3"/>
      <c r="FS83" s="4">
        <v>181.86978400248199</v>
      </c>
      <c r="FT83" s="3">
        <v>289.13870632998902</v>
      </c>
      <c r="FU83" s="4">
        <v>112.408643498914</v>
      </c>
      <c r="FV83" s="3">
        <v>120.58442759386</v>
      </c>
      <c r="FW83" s="4">
        <v>117.79569880145201</v>
      </c>
      <c r="FX83" s="3">
        <v>222.35163141217799</v>
      </c>
      <c r="FY83" s="4">
        <v>318.533735498878</v>
      </c>
      <c r="FZ83" s="3">
        <v>122.92999088846599</v>
      </c>
      <c r="GA83" s="4"/>
      <c r="GB83" s="3">
        <v>167.12248636758801</v>
      </c>
      <c r="GC83" s="4">
        <v>111.12765000987601</v>
      </c>
      <c r="GD83" s="3"/>
      <c r="GE83" s="4">
        <v>243.30020799630199</v>
      </c>
      <c r="GF83" s="3">
        <v>2011.3907665755801</v>
      </c>
      <c r="GG83" s="1" t="s">
        <v>81</v>
      </c>
      <c r="GH83">
        <f t="shared" si="190"/>
        <v>1.9392540738199626E-2</v>
      </c>
      <c r="GI83">
        <f t="shared" si="191"/>
        <v>2.5425101214572088E-2</v>
      </c>
      <c r="GJ83">
        <f t="shared" si="192"/>
        <v>0.21758358767545638</v>
      </c>
      <c r="GK83">
        <f t="shared" si="193"/>
        <v>-4.5505200594319062E-3</v>
      </c>
      <c r="GL83">
        <f t="shared" si="194"/>
        <v>-8.5736810984879952E-3</v>
      </c>
      <c r="GM83">
        <f t="shared" si="195"/>
        <v>1.2268981240292964E-2</v>
      </c>
      <c r="GN83" t="str">
        <f t="shared" si="196"/>
        <v/>
      </c>
      <c r="GO83">
        <f t="shared" si="197"/>
        <v>-3.4843205574938141E-3</v>
      </c>
      <c r="GP83">
        <f t="shared" si="198"/>
        <v>1.0439734924144295E-2</v>
      </c>
      <c r="GQ83">
        <f t="shared" si="199"/>
        <v>2.9519726777731847E-2</v>
      </c>
      <c r="GR83">
        <f t="shared" si="200"/>
        <v>-4.4046078974891989E-3</v>
      </c>
      <c r="GS83">
        <f t="shared" si="201"/>
        <v>-3.2064128256510727E-2</v>
      </c>
      <c r="GT83">
        <f t="shared" si="202"/>
        <v>5.7792539601431159E-2</v>
      </c>
      <c r="GU83" t="str">
        <f t="shared" si="203"/>
        <v/>
      </c>
      <c r="GV83">
        <f t="shared" si="204"/>
        <v>5.1711827608554639E-2</v>
      </c>
      <c r="GW83">
        <f t="shared" si="205"/>
        <v>5.4788650485178003E-3</v>
      </c>
      <c r="GX83">
        <f t="shared" si="206"/>
        <v>4.7279026865032492E-4</v>
      </c>
      <c r="GY83">
        <f t="shared" si="207"/>
        <v>3.0771212920233326E-2</v>
      </c>
      <c r="GZ83">
        <f t="shared" si="208"/>
        <v>4.4215476106136409E-2</v>
      </c>
      <c r="HA83">
        <f t="shared" si="209"/>
        <v>1.4603486108021313E-2</v>
      </c>
      <c r="HB83">
        <f t="shared" si="210"/>
        <v>-1.6170533278291543E-2</v>
      </c>
      <c r="HC83">
        <f t="shared" si="211"/>
        <v>1.9078947368421639E-2</v>
      </c>
      <c r="HD83">
        <f t="shared" si="212"/>
        <v>2.1363607291331688E-2</v>
      </c>
      <c r="HE83">
        <f t="shared" si="213"/>
        <v>2.3479129377504737E-2</v>
      </c>
      <c r="HF83">
        <f t="shared" si="214"/>
        <v>1.5586929453750287E-2</v>
      </c>
      <c r="HG83">
        <f t="shared" si="215"/>
        <v>6.9466787639951288E-3</v>
      </c>
      <c r="HH83">
        <f t="shared" si="216"/>
        <v>8.290624057883722E-2</v>
      </c>
      <c r="HI83">
        <f t="shared" si="217"/>
        <v>4.5195080646509567E-3</v>
      </c>
      <c r="HJ83">
        <f t="shared" si="218"/>
        <v>2.5014829251763127E-2</v>
      </c>
      <c r="HK83">
        <f t="shared" si="219"/>
        <v>2.4439918533604388E-2</v>
      </c>
      <c r="HL83">
        <f t="shared" si="220"/>
        <v>2.4455857177385631E-4</v>
      </c>
      <c r="HM83" t="str">
        <f t="shared" si="221"/>
        <v/>
      </c>
      <c r="HN83">
        <f t="shared" si="222"/>
        <v>1.9608195598031397E-2</v>
      </c>
      <c r="HO83">
        <f t="shared" si="223"/>
        <v>4.2125117887457542E-2</v>
      </c>
      <c r="HP83">
        <f t="shared" si="224"/>
        <v>2.9324266893326678E-2</v>
      </c>
      <c r="HQ83">
        <f t="shared" si="225"/>
        <v>1.511081262592584E-2</v>
      </c>
      <c r="HR83">
        <f t="shared" si="226"/>
        <v>1.5491382712796709E-2</v>
      </c>
      <c r="HS83">
        <f t="shared" si="227"/>
        <v>2.7219280628842935E-2</v>
      </c>
      <c r="HT83">
        <f t="shared" si="228"/>
        <v>2.8483764475550233E-2</v>
      </c>
      <c r="HU83" t="str">
        <f t="shared" si="229"/>
        <v/>
      </c>
      <c r="HV83" t="str">
        <f t="shared" si="230"/>
        <v/>
      </c>
      <c r="HW83">
        <f t="shared" si="231"/>
        <v>3.9034075588961104E-2</v>
      </c>
      <c r="HX83">
        <f t="shared" si="232"/>
        <v>6.0332643010396758E-3</v>
      </c>
      <c r="HY83">
        <f t="shared" si="233"/>
        <v>2.4639999999989781E-2</v>
      </c>
      <c r="HZ83">
        <f t="shared" si="234"/>
        <v>-2.9211295034095031E-3</v>
      </c>
      <c r="IA83" t="str">
        <f t="shared" si="235"/>
        <v/>
      </c>
      <c r="IB83">
        <f t="shared" si="236"/>
        <v>-1.5584330005594338E-2</v>
      </c>
      <c r="IC83">
        <f t="shared" si="237"/>
        <v>3.1134401972877201E-2</v>
      </c>
      <c r="ID83">
        <f t="shared" si="238"/>
        <v>9.7024579560711643E-4</v>
      </c>
      <c r="IE83">
        <f t="shared" si="239"/>
        <v>2.250035568768638E-2</v>
      </c>
      <c r="IF83">
        <f t="shared" si="240"/>
        <v>-8.5381298982794007E-3</v>
      </c>
      <c r="IG83">
        <f t="shared" si="241"/>
        <v>1.652284263959225E-2</v>
      </c>
      <c r="IH83">
        <f t="shared" si="242"/>
        <v>6.4392049657207018E-3</v>
      </c>
      <c r="II83">
        <f t="shared" si="243"/>
        <v>5.4002401191429295E-2</v>
      </c>
      <c r="IJ83">
        <f t="shared" si="244"/>
        <v>-7.4239970821955437E-3</v>
      </c>
      <c r="IK83">
        <f t="shared" si="245"/>
        <v>6.9050524774220801E-2</v>
      </c>
      <c r="IL83">
        <f t="shared" si="246"/>
        <v>-1.1512134411944763E-2</v>
      </c>
      <c r="IM83">
        <f t="shared" si="247"/>
        <v>3.9204262837563952E-2</v>
      </c>
      <c r="IN83">
        <f t="shared" si="248"/>
        <v>0.21415817087966293</v>
      </c>
      <c r="IO83">
        <f t="shared" si="249"/>
        <v>-2.1801491681005869E-2</v>
      </c>
      <c r="IP83">
        <f t="shared" si="250"/>
        <v>-1.7412614471774557E-3</v>
      </c>
      <c r="IQ83">
        <f t="shared" si="251"/>
        <v>2.9700124548976969E-3</v>
      </c>
      <c r="IR83">
        <f t="shared" si="252"/>
        <v>9.2672110475482405E-3</v>
      </c>
      <c r="IS83">
        <f t="shared" si="253"/>
        <v>5.378617967053767E-2</v>
      </c>
      <c r="IT83">
        <f t="shared" si="254"/>
        <v>6.5106411758156568E-2</v>
      </c>
      <c r="IU83">
        <f t="shared" si="255"/>
        <v>4.1190208636501247E-3</v>
      </c>
      <c r="IV83">
        <f t="shared" si="256"/>
        <v>0.1094397657927908</v>
      </c>
      <c r="IW83">
        <f t="shared" si="257"/>
        <v>-1.3827874534626972E-2</v>
      </c>
      <c r="IX83">
        <f t="shared" si="258"/>
        <v>-1.1520536264134962E-2</v>
      </c>
      <c r="IY83" t="str">
        <f t="shared" si="259"/>
        <v/>
      </c>
      <c r="IZ83">
        <f t="shared" si="260"/>
        <v>2.0248962655604164E-2</v>
      </c>
      <c r="JA83">
        <f t="shared" si="261"/>
        <v>0.11459882962551293</v>
      </c>
      <c r="JB83">
        <f t="shared" si="262"/>
        <v>1.5856168789400327E-2</v>
      </c>
      <c r="JC83">
        <f t="shared" si="263"/>
        <v>7.9427541494947462E-3</v>
      </c>
      <c r="JD83">
        <f t="shared" si="264"/>
        <v>0.23501533314747514</v>
      </c>
      <c r="JE83">
        <f t="shared" si="265"/>
        <v>2.7593152064449011E-2</v>
      </c>
      <c r="JF83">
        <f t="shared" si="266"/>
        <v>2.4808299503839004E-2</v>
      </c>
      <c r="JG83">
        <f t="shared" si="267"/>
        <v>2.4980047195341193E-2</v>
      </c>
      <c r="JH83">
        <f t="shared" si="268"/>
        <v>6.5712274114054114E-2</v>
      </c>
      <c r="JI83">
        <f t="shared" si="269"/>
        <v>2.1141421741133648E-2</v>
      </c>
      <c r="JJ83">
        <f t="shared" si="270"/>
        <v>0.21135772787224893</v>
      </c>
      <c r="JK83">
        <f t="shared" si="271"/>
        <v>3.2010243277835748E-3</v>
      </c>
      <c r="JL83">
        <f t="shared" si="272"/>
        <v>-2.7613412228870704E-3</v>
      </c>
      <c r="JM83">
        <f t="shared" si="273"/>
        <v>1.3342228152137814E-3</v>
      </c>
      <c r="JN83">
        <f t="shared" si="274"/>
        <v>-8.5125824704113118E-4</v>
      </c>
      <c r="JO83">
        <f t="shared" si="275"/>
        <v>6.7996763623796141E-2</v>
      </c>
      <c r="JP83">
        <f t="shared" si="276"/>
        <v>5.3061317196462898E-2</v>
      </c>
      <c r="JQ83">
        <f t="shared" si="277"/>
        <v>3.3091163172687343E-2</v>
      </c>
      <c r="JR83">
        <f t="shared" si="278"/>
        <v>8.7066009428538038E-5</v>
      </c>
      <c r="JS83">
        <f t="shared" si="279"/>
        <v>1.9628278087320261E-3</v>
      </c>
      <c r="JT83">
        <f t="shared" si="280"/>
        <v>1.8480492813137017E-2</v>
      </c>
      <c r="JU83">
        <f t="shared" si="281"/>
        <v>7.1986715475754748E-2</v>
      </c>
      <c r="JV83">
        <f t="shared" si="282"/>
        <v>5.5712405072993576E-2</v>
      </c>
      <c r="JW83">
        <f t="shared" si="283"/>
        <v>-4.235423609400546E-3</v>
      </c>
      <c r="JX83">
        <f t="shared" si="284"/>
        <v>0.64212149207006708</v>
      </c>
      <c r="JY83">
        <f t="shared" si="285"/>
        <v>4.3560344290173747E-2</v>
      </c>
      <c r="JZ83">
        <f t="shared" si="286"/>
        <v>0.1781635785790705</v>
      </c>
      <c r="KA83">
        <f t="shared" si="287"/>
        <v>8.7108013937278184E-3</v>
      </c>
      <c r="KB83">
        <f t="shared" si="288"/>
        <v>7.7601750605216235E-3</v>
      </c>
      <c r="KC83">
        <f t="shared" si="289"/>
        <v>5.1816745655643981E-3</v>
      </c>
      <c r="KD83">
        <f t="shared" si="290"/>
        <v>4.2461703843049259E-2</v>
      </c>
      <c r="KE83">
        <f t="shared" si="291"/>
        <v>8.9043163296107064E-2</v>
      </c>
      <c r="KF83">
        <f t="shared" si="292"/>
        <v>-2.5556471558119687E-2</v>
      </c>
      <c r="KG83">
        <f t="shared" si="293"/>
        <v>-3.9997107703739654E-2</v>
      </c>
      <c r="KH83">
        <f t="shared" si="294"/>
        <v>-1.1597084161697579E-2</v>
      </c>
      <c r="KI83">
        <f t="shared" si="295"/>
        <v>7.346446489143732E-3</v>
      </c>
      <c r="KJ83" t="str">
        <f t="shared" si="296"/>
        <v/>
      </c>
      <c r="KK83">
        <f t="shared" si="297"/>
        <v>3.0783297775069052E-2</v>
      </c>
      <c r="KL83">
        <f t="shared" si="298"/>
        <v>2.9147982062778022E-2</v>
      </c>
      <c r="KM83">
        <f t="shared" si="299"/>
        <v>2.7726623299139552E-2</v>
      </c>
      <c r="KN83">
        <f t="shared" si="300"/>
        <v>6.6742524932834613E-3</v>
      </c>
      <c r="KO83">
        <f t="shared" si="301"/>
        <v>4.5111950816047797E-2</v>
      </c>
      <c r="KP83">
        <f t="shared" si="302"/>
        <v>3.5695984833897798E-2</v>
      </c>
      <c r="KQ83">
        <f t="shared" si="303"/>
        <v>-6.8828665689206758E-3</v>
      </c>
      <c r="KR83">
        <f t="shared" si="304"/>
        <v>-2.5698628593771033E-2</v>
      </c>
      <c r="KS83">
        <f t="shared" si="305"/>
        <v>1.0250672599345645E-3</v>
      </c>
      <c r="KT83">
        <f t="shared" si="306"/>
        <v>2.8939952308695505E-2</v>
      </c>
      <c r="KU83">
        <f t="shared" si="307"/>
        <v>4.5319512228586767E-2</v>
      </c>
      <c r="KV83">
        <f t="shared" si="308"/>
        <v>1.9492846434545408E-2</v>
      </c>
      <c r="KW83" t="str">
        <f t="shared" si="309"/>
        <v/>
      </c>
      <c r="KX83">
        <f t="shared" si="310"/>
        <v>5.6961858255248465E-2</v>
      </c>
      <c r="KY83" t="str">
        <f t="shared" si="311"/>
        <v/>
      </c>
      <c r="KZ83" t="str">
        <f t="shared" si="312"/>
        <v/>
      </c>
      <c r="LA83">
        <f t="shared" si="313"/>
        <v>1.4534883720932479E-2</v>
      </c>
      <c r="LB83">
        <f t="shared" si="314"/>
        <v>3.2671149842332214E-2</v>
      </c>
      <c r="LC83">
        <f t="shared" si="315"/>
        <v>2.5927141450615254E-2</v>
      </c>
      <c r="LD83">
        <f t="shared" si="316"/>
        <v>0.12435596981253827</v>
      </c>
      <c r="LE83">
        <f t="shared" si="317"/>
        <v>4.6193427669309894E-3</v>
      </c>
      <c r="LF83">
        <f t="shared" si="318"/>
        <v>1.1449231696287976E-2</v>
      </c>
      <c r="LG83">
        <f t="shared" si="319"/>
        <v>-4.6511627907007691E-3</v>
      </c>
      <c r="LH83">
        <f t="shared" si="320"/>
        <v>8.9070303745634183E-2</v>
      </c>
      <c r="LI83">
        <f t="shared" si="321"/>
        <v>-4.8449612403139719E-3</v>
      </c>
      <c r="LJ83">
        <f t="shared" si="322"/>
        <v>-2.1602014691727622E-2</v>
      </c>
      <c r="LK83">
        <f t="shared" si="323"/>
        <v>6.2970485614103122E-2</v>
      </c>
      <c r="LL83">
        <f t="shared" si="324"/>
        <v>1.0509554140132105E-2</v>
      </c>
      <c r="LM83">
        <f t="shared" si="325"/>
        <v>1.8765671762517311E-2</v>
      </c>
      <c r="LN83">
        <f t="shared" si="326"/>
        <v>1.8609206660135325E-2</v>
      </c>
      <c r="LO83">
        <f t="shared" si="327"/>
        <v>3.1835686777919703E-2</v>
      </c>
      <c r="LP83">
        <f t="shared" si="328"/>
        <v>-2.72643591760513E-3</v>
      </c>
      <c r="LQ83">
        <f t="shared" si="329"/>
        <v>-3.1405298701059792E-2</v>
      </c>
      <c r="LR83">
        <f t="shared" si="330"/>
        <v>2.5101264269052681E-2</v>
      </c>
      <c r="LS83">
        <f t="shared" si="331"/>
        <v>3.1122810786390565E-2</v>
      </c>
      <c r="LT83">
        <f t="shared" si="332"/>
        <v>9.6035543403956147E-3</v>
      </c>
      <c r="LU83">
        <f t="shared" si="333"/>
        <v>2.6532715095316739E-2</v>
      </c>
      <c r="LV83">
        <f t="shared" si="334"/>
        <v>9.8877157700663076E-3</v>
      </c>
      <c r="LW83">
        <f t="shared" si="335"/>
        <v>2.68296318383765E-4</v>
      </c>
      <c r="LX83">
        <f t="shared" si="336"/>
        <v>0.14968357332844384</v>
      </c>
      <c r="LY83">
        <f t="shared" si="337"/>
        <v>-7.0772634581280913E-3</v>
      </c>
      <c r="LZ83" t="str">
        <f t="shared" si="338"/>
        <v/>
      </c>
      <c r="MA83">
        <f t="shared" si="339"/>
        <v>1.9423076923079652E-2</v>
      </c>
      <c r="MB83">
        <f t="shared" si="340"/>
        <v>-9.2050738620187422E-3</v>
      </c>
      <c r="MC83">
        <f t="shared" si="341"/>
        <v>5.7261676263598682E-2</v>
      </c>
      <c r="MD83">
        <f t="shared" si="342"/>
        <v>2.3281596452326969E-2</v>
      </c>
      <c r="ME83">
        <f t="shared" si="343"/>
        <v>0.28811439077190992</v>
      </c>
      <c r="MF83">
        <f t="shared" si="344"/>
        <v>-6.5826048697705808E-3</v>
      </c>
      <c r="MG83">
        <f t="shared" si="345"/>
        <v>5.7892004153684784E-2</v>
      </c>
      <c r="MH83">
        <f t="shared" si="346"/>
        <v>-1.6619812132825595E-2</v>
      </c>
      <c r="MI83">
        <f t="shared" si="347"/>
        <v>-2.9443447037698967E-2</v>
      </c>
      <c r="MJ83">
        <f t="shared" si="348"/>
        <v>-4.4896737503727913E-3</v>
      </c>
      <c r="MK83">
        <f t="shared" si="349"/>
        <v>1.1709543580879167</v>
      </c>
      <c r="ML83">
        <f t="shared" si="350"/>
        <v>0.30853600381497404</v>
      </c>
      <c r="MM83">
        <f t="shared" si="351"/>
        <v>1.1160603071083131E-3</v>
      </c>
      <c r="MN83" t="str">
        <f t="shared" si="352"/>
        <v/>
      </c>
      <c r="MO83" t="str">
        <f t="shared" si="353"/>
        <v/>
      </c>
      <c r="MP83">
        <f t="shared" si="354"/>
        <v>3.2072462116896627E-2</v>
      </c>
      <c r="MQ83">
        <f t="shared" si="355"/>
        <v>-2.6660627042421337E-2</v>
      </c>
      <c r="MR83">
        <f t="shared" si="356"/>
        <v>3.9617035325230088E-3</v>
      </c>
      <c r="MS83">
        <f t="shared" si="357"/>
        <v>1.029696666034785E-2</v>
      </c>
      <c r="MT83">
        <f t="shared" si="358"/>
        <v>-3.3545790003253195E-4</v>
      </c>
      <c r="MU83">
        <f t="shared" si="359"/>
        <v>6.4655172413765616E-3</v>
      </c>
      <c r="MV83">
        <f t="shared" si="360"/>
        <v>6.0955961331904396E-2</v>
      </c>
      <c r="MW83">
        <f t="shared" si="361"/>
        <v>0.11652031889261028</v>
      </c>
      <c r="MX83" t="str">
        <f t="shared" si="362"/>
        <v/>
      </c>
      <c r="MY83">
        <f t="shared" si="363"/>
        <v>3.3158413458005631E-2</v>
      </c>
      <c r="MZ83">
        <f t="shared" si="364"/>
        <v>2.0634920634920118E-2</v>
      </c>
      <c r="NA83">
        <f t="shared" si="365"/>
        <v>-2.30892563771391E-2</v>
      </c>
      <c r="NB83">
        <f t="shared" si="366"/>
        <v>8.0395794681562549E-3</v>
      </c>
      <c r="NC83">
        <f t="shared" si="367"/>
        <v>3.6429564082547383E-3</v>
      </c>
      <c r="ND83">
        <f t="shared" si="368"/>
        <v>0.10758467707533503</v>
      </c>
      <c r="NE83">
        <f t="shared" si="369"/>
        <v>0.14131013592488006</v>
      </c>
      <c r="NF83">
        <f t="shared" si="370"/>
        <v>5.566097406704773E-2</v>
      </c>
      <c r="NG83" t="str">
        <f t="shared" si="371"/>
        <v/>
      </c>
      <c r="NH83">
        <f t="shared" si="372"/>
        <v>2.8306543459205358E-2</v>
      </c>
      <c r="NI83">
        <f t="shared" si="373"/>
        <v>-1.5129622953469535E-2</v>
      </c>
      <c r="NJ83" t="str">
        <f t="shared" si="374"/>
        <v/>
      </c>
      <c r="NK83">
        <f t="shared" si="375"/>
        <v>0.16062031456710346</v>
      </c>
      <c r="NL83">
        <f t="shared" si="376"/>
        <v>7.5967543643963609</v>
      </c>
    </row>
    <row r="84" spans="1:376" x14ac:dyDescent="0.4">
      <c r="A84" s="1" t="s">
        <v>82</v>
      </c>
      <c r="B84" s="3">
        <v>120.12885570918399</v>
      </c>
      <c r="C84" s="4">
        <v>154.59394651202601</v>
      </c>
      <c r="D84" s="3">
        <v>475.92900357103701</v>
      </c>
      <c r="E84" s="4">
        <v>106.352545225074</v>
      </c>
      <c r="F84" s="3">
        <v>116.316325513568</v>
      </c>
      <c r="G84" s="4">
        <v>128.08509109231699</v>
      </c>
      <c r="H84" s="3"/>
      <c r="I84" s="4">
        <v>120.915712799167</v>
      </c>
      <c r="J84" s="3">
        <v>119.689435836364</v>
      </c>
      <c r="K84" s="4">
        <v>160.509868466667</v>
      </c>
      <c r="L84" s="3">
        <v>115.94761225017599</v>
      </c>
      <c r="M84" s="4">
        <v>115.840984309175</v>
      </c>
      <c r="N84" s="3">
        <v>191.13376909414899</v>
      </c>
      <c r="O84" s="4">
        <v>137.57724145971801</v>
      </c>
      <c r="P84" s="3">
        <v>537.442501489802</v>
      </c>
      <c r="Q84" s="4">
        <v>118.068614081677</v>
      </c>
      <c r="R84" s="3">
        <v>106.44328736537</v>
      </c>
      <c r="S84" s="4">
        <v>114.849837474013</v>
      </c>
      <c r="T84" s="3">
        <v>182.921847790398</v>
      </c>
      <c r="U84" s="4">
        <v>150.348350306128</v>
      </c>
      <c r="V84" s="3">
        <v>102.730502790664</v>
      </c>
      <c r="W84" s="4">
        <v>152.12917865205901</v>
      </c>
      <c r="X84" s="3">
        <v>172.24614404914601</v>
      </c>
      <c r="Y84" s="4">
        <v>100.842423552341</v>
      </c>
      <c r="Z84" s="3">
        <v>115.73877402325</v>
      </c>
      <c r="AA84" s="4">
        <v>111.83931632134301</v>
      </c>
      <c r="AB84" s="3">
        <v>193.446451352982</v>
      </c>
      <c r="AC84" s="4">
        <v>111.244792983298</v>
      </c>
      <c r="AD84" s="3">
        <v>134.28722982981901</v>
      </c>
      <c r="AE84" s="4">
        <v>121.91951570949701</v>
      </c>
      <c r="AF84" s="3">
        <v>117.658843732112</v>
      </c>
      <c r="AG84" s="4"/>
      <c r="AH84" s="3">
        <v>155.403943656059</v>
      </c>
      <c r="AI84" s="4">
        <v>125.65405932534701</v>
      </c>
      <c r="AJ84" s="3">
        <v>135.850354762417</v>
      </c>
      <c r="AK84" s="4">
        <v>133.09303897274199</v>
      </c>
      <c r="AL84" s="3">
        <v>144.51101570976999</v>
      </c>
      <c r="AM84" s="4">
        <v>127.64018287746801</v>
      </c>
      <c r="AN84" s="3">
        <v>144.41062606335299</v>
      </c>
      <c r="AO84" s="4"/>
      <c r="AP84" s="3"/>
      <c r="AQ84" s="4">
        <v>125.50477261982</v>
      </c>
      <c r="AR84" s="3">
        <v>129.66725623622301</v>
      </c>
      <c r="AS84" s="4">
        <v>114.240964166277</v>
      </c>
      <c r="AT84" s="3">
        <v>109.69935576234801</v>
      </c>
      <c r="AU84" s="4"/>
      <c r="AV84" s="3">
        <v>100.90452888144</v>
      </c>
      <c r="AW84" s="4">
        <v>120.80272352625001</v>
      </c>
      <c r="AX84" s="3">
        <v>111.097223462191</v>
      </c>
      <c r="AY84" s="4">
        <v>123.091145273294</v>
      </c>
      <c r="AZ84" s="3">
        <v>105.222551792372</v>
      </c>
      <c r="BA84" s="4">
        <v>138.76882248399099</v>
      </c>
      <c r="BB84" s="3">
        <v>123.208416087063</v>
      </c>
      <c r="BC84" s="4">
        <v>303.230304131239</v>
      </c>
      <c r="BD84" s="3">
        <v>110.746711874677</v>
      </c>
      <c r="BE84" s="4">
        <v>130.45808383233501</v>
      </c>
      <c r="BF84" s="3">
        <v>121.889883787388</v>
      </c>
      <c r="BG84" s="4">
        <v>173.82757069619501</v>
      </c>
      <c r="BH84" s="3">
        <v>403.25699650308002</v>
      </c>
      <c r="BI84" s="4">
        <v>128.23259372608999</v>
      </c>
      <c r="BJ84" s="3">
        <v>112.824009323439</v>
      </c>
      <c r="BK84" s="4">
        <v>110.799063858241</v>
      </c>
      <c r="BL84" s="3">
        <v>125.061138710214</v>
      </c>
      <c r="BM84" s="4">
        <v>183.60969588293901</v>
      </c>
      <c r="BN84" s="3">
        <v>139.659066666667</v>
      </c>
      <c r="BO84" s="4">
        <v>112.679323789565</v>
      </c>
      <c r="BP84" s="3">
        <v>311.89201837784901</v>
      </c>
      <c r="BQ84" s="4">
        <v>99.533045333615902</v>
      </c>
      <c r="BR84" s="3">
        <v>106.977792082395</v>
      </c>
      <c r="BS84" s="4"/>
      <c r="BT84" s="3">
        <v>148.71033000870599</v>
      </c>
      <c r="BU84" s="4">
        <v>295.956302901909</v>
      </c>
      <c r="BV84" s="3">
        <v>114.802602945524</v>
      </c>
      <c r="BW84" s="4">
        <v>117.729466604385</v>
      </c>
      <c r="BX84" s="3">
        <v>274.35820687564001</v>
      </c>
      <c r="BY84" s="4">
        <v>156.013017482782</v>
      </c>
      <c r="BZ84" s="3">
        <v>126.63689453795899</v>
      </c>
      <c r="CA84" s="4">
        <v>133.53521569002399</v>
      </c>
      <c r="CB84" s="3">
        <v>184.81712098557301</v>
      </c>
      <c r="CC84" s="4">
        <v>154.06736375072001</v>
      </c>
      <c r="CD84" s="3">
        <v>741.66012045037996</v>
      </c>
      <c r="CE84" s="4">
        <v>119.542387805926</v>
      </c>
      <c r="CF84" s="3">
        <v>106.088055614072</v>
      </c>
      <c r="CG84" s="4">
        <v>105.466690103709</v>
      </c>
      <c r="CH84" s="3">
        <v>125.589905072452</v>
      </c>
      <c r="CI84" s="4">
        <v>203.116057027783</v>
      </c>
      <c r="CJ84" s="3">
        <v>199.891847780451</v>
      </c>
      <c r="CK84" s="4">
        <v>103.371801988935</v>
      </c>
      <c r="CL84" s="3">
        <v>115.99348559343601</v>
      </c>
      <c r="CM84" s="4">
        <v>117.548175425008</v>
      </c>
      <c r="CN84" s="3">
        <v>129.71504269784899</v>
      </c>
      <c r="CO84" s="4">
        <v>163.44438537936901</v>
      </c>
      <c r="CP84" s="3">
        <v>144.27185895892001</v>
      </c>
      <c r="CQ84" s="4">
        <v>117.031404500531</v>
      </c>
      <c r="CR84" s="3">
        <v>284.64187505341101</v>
      </c>
      <c r="CS84" s="4">
        <v>165.72237477053099</v>
      </c>
      <c r="CT84" s="3">
        <v>352.39343150250897</v>
      </c>
      <c r="CU84" s="4">
        <v>252.96436709747499</v>
      </c>
      <c r="CV84" s="3">
        <v>119.65660125793799</v>
      </c>
      <c r="CW84" s="4">
        <v>116.163436163436</v>
      </c>
      <c r="CX84" s="3">
        <v>192.77429792372001</v>
      </c>
      <c r="CY84" s="4">
        <v>443.47781613087699</v>
      </c>
      <c r="CZ84" s="3">
        <v>120.01333111148099</v>
      </c>
      <c r="DA84" s="4">
        <v>135.122488960147</v>
      </c>
      <c r="DB84" s="3">
        <v>111.08070306836299</v>
      </c>
      <c r="DC84" s="4">
        <v>113.936919185449</v>
      </c>
      <c r="DD84" s="3"/>
      <c r="DE84" s="4">
        <v>138.17687612527999</v>
      </c>
      <c r="DF84" s="3">
        <v>132.10747016011601</v>
      </c>
      <c r="DG84" s="4">
        <v>146.865886300261</v>
      </c>
      <c r="DH84" s="3">
        <v>116.504119688862</v>
      </c>
      <c r="DI84" s="4">
        <v>171.987479705742</v>
      </c>
      <c r="DJ84" s="3">
        <v>203.38803854280999</v>
      </c>
      <c r="DK84" s="4">
        <v>116.124523276445</v>
      </c>
      <c r="DL84" s="3">
        <v>107.279897716384</v>
      </c>
      <c r="DM84" s="4">
        <v>112.037050380447</v>
      </c>
      <c r="DN84" s="3">
        <v>187.17380872842301</v>
      </c>
      <c r="DO84" s="4">
        <v>175.12544555468</v>
      </c>
      <c r="DP84" s="3">
        <v>161.975020347385</v>
      </c>
      <c r="DQ84" s="4"/>
      <c r="DR84" s="3">
        <v>200.25418183365801</v>
      </c>
      <c r="DS84" s="4"/>
      <c r="DT84" s="3"/>
      <c r="DU84" s="4">
        <v>116.309993721026</v>
      </c>
      <c r="DV84" s="3">
        <v>168.87292618760799</v>
      </c>
      <c r="DW84" s="4">
        <v>115.247630448791</v>
      </c>
      <c r="DX84" s="3">
        <v>307.30772732502999</v>
      </c>
      <c r="DY84" s="4">
        <v>115.303333333333</v>
      </c>
      <c r="DZ84" s="3">
        <v>122.45045697222</v>
      </c>
      <c r="EA84" s="4">
        <v>113.508484491972</v>
      </c>
      <c r="EB84" s="3">
        <v>202.09772296165701</v>
      </c>
      <c r="EC84" s="4">
        <v>121.589130683978</v>
      </c>
      <c r="ED84" s="3">
        <v>119.72692444079399</v>
      </c>
      <c r="EE84" s="4">
        <v>164.13876768887201</v>
      </c>
      <c r="EF84" s="3">
        <v>145.97377630121801</v>
      </c>
      <c r="EG84" s="4">
        <v>133.484911070235</v>
      </c>
      <c r="EH84" s="3">
        <v>132.77681707423099</v>
      </c>
      <c r="EI84" s="4">
        <v>118.057796684759</v>
      </c>
      <c r="EJ84" s="3">
        <v>110.38893248632</v>
      </c>
      <c r="EK84" s="4">
        <v>111.950950272189</v>
      </c>
      <c r="EL84" s="3">
        <v>127.16371319260701</v>
      </c>
      <c r="EM84" s="4">
        <v>187.55573020740499</v>
      </c>
      <c r="EN84" s="3">
        <v>125.84516380933501</v>
      </c>
      <c r="EO84" s="4">
        <v>113.213598716397</v>
      </c>
      <c r="EP84" s="3">
        <v>146.630269942372</v>
      </c>
      <c r="EQ84" s="4">
        <v>131.820691048664</v>
      </c>
      <c r="ER84" s="3">
        <v>273.61615305122001</v>
      </c>
      <c r="ES84" s="4">
        <v>114.071720987169</v>
      </c>
      <c r="ET84" s="3"/>
      <c r="EU84" s="4">
        <v>117.611841011143</v>
      </c>
      <c r="EV84" s="3">
        <v>111.564914139408</v>
      </c>
      <c r="EW84" s="4">
        <v>133.423904347551</v>
      </c>
      <c r="EX84" s="3">
        <v>165.019791819381</v>
      </c>
      <c r="EY84" s="4">
        <v>20154.052457954302</v>
      </c>
      <c r="EZ84" s="3">
        <v>110.134577212048</v>
      </c>
      <c r="FA84" s="4">
        <v>165.62010822961099</v>
      </c>
      <c r="FB84" s="3">
        <v>102.726438203353</v>
      </c>
      <c r="FC84" s="4">
        <v>109.29302712340601</v>
      </c>
      <c r="FD84" s="3">
        <v>109.400860642171</v>
      </c>
      <c r="FE84" s="4">
        <v>3992.6735625603501</v>
      </c>
      <c r="FF84" s="3">
        <v>417.61201208589603</v>
      </c>
      <c r="FG84" s="4">
        <v>111.515371920863</v>
      </c>
      <c r="FH84" s="3"/>
      <c r="FI84" s="4"/>
      <c r="FJ84" s="3">
        <v>193.67922107311901</v>
      </c>
      <c r="FK84" s="4">
        <v>112.72036532105901</v>
      </c>
      <c r="FL84" s="3">
        <v>147.63046401387999</v>
      </c>
      <c r="FM84" s="4">
        <v>115.43544279439899</v>
      </c>
      <c r="FN84" s="3">
        <v>127.437022619986</v>
      </c>
      <c r="FO84" s="4">
        <v>144.11711304572</v>
      </c>
      <c r="FP84" s="3">
        <v>164.71877794231199</v>
      </c>
      <c r="FQ84" s="4">
        <v>265.01868460388602</v>
      </c>
      <c r="FR84" s="3"/>
      <c r="FS84" s="4">
        <v>182.615447168993</v>
      </c>
      <c r="FT84" s="3">
        <v>288.170183327568</v>
      </c>
      <c r="FU84" s="4">
        <v>111.756495791264</v>
      </c>
      <c r="FV84" s="3">
        <v>121.028296652487</v>
      </c>
      <c r="FW84" s="4">
        <v>119.12853990536</v>
      </c>
      <c r="FX84" s="3">
        <v>225.35582769547</v>
      </c>
      <c r="FY84" s="4">
        <v>320.029174581679</v>
      </c>
      <c r="FZ84" s="3">
        <v>124.992327464186</v>
      </c>
      <c r="GA84" s="4"/>
      <c r="GB84" s="3">
        <v>168.66119814453799</v>
      </c>
      <c r="GC84" s="4">
        <v>110.909810573681</v>
      </c>
      <c r="GD84" s="3"/>
      <c r="GE84" s="4">
        <v>247.657345350897</v>
      </c>
      <c r="GF84" s="3">
        <v>3617.3737954839598</v>
      </c>
      <c r="GG84" s="1" t="s">
        <v>82</v>
      </c>
      <c r="GH84">
        <f t="shared" si="190"/>
        <v>1.3928202764756037E-2</v>
      </c>
      <c r="GI84">
        <f t="shared" si="191"/>
        <v>1.7620435840028037E-2</v>
      </c>
      <c r="GJ84">
        <f t="shared" si="192"/>
        <v>0.23389925940015655</v>
      </c>
      <c r="GK84">
        <f t="shared" si="193"/>
        <v>-1.0499171118068085E-2</v>
      </c>
      <c r="GL84">
        <f t="shared" si="194"/>
        <v>3.1859686001476373E-3</v>
      </c>
      <c r="GM84">
        <f t="shared" si="195"/>
        <v>1.5891991497246183E-2</v>
      </c>
      <c r="GN84" t="str">
        <f t="shared" si="196"/>
        <v/>
      </c>
      <c r="GO84">
        <f t="shared" si="197"/>
        <v>6.9324090121283266E-3</v>
      </c>
      <c r="GP84">
        <f t="shared" si="198"/>
        <v>1.4136008011140344E-2</v>
      </c>
      <c r="GQ84">
        <f t="shared" si="199"/>
        <v>2.6913152884793012E-2</v>
      </c>
      <c r="GR84">
        <f t="shared" si="200"/>
        <v>-7.5109598700208169E-3</v>
      </c>
      <c r="GS84">
        <f t="shared" si="201"/>
        <v>-2.5861711687122702E-2</v>
      </c>
      <c r="GT84">
        <f t="shared" si="202"/>
        <v>5.7254999688495012E-2</v>
      </c>
      <c r="GU84">
        <f t="shared" si="203"/>
        <v>1.4791881664944606E-2</v>
      </c>
      <c r="GV84">
        <f t="shared" si="204"/>
        <v>5.633749394008003E-2</v>
      </c>
      <c r="GW84">
        <f t="shared" si="205"/>
        <v>8.1816510387975327E-3</v>
      </c>
      <c r="GX84">
        <f t="shared" si="206"/>
        <v>1.6880456868932914E-3</v>
      </c>
      <c r="GY84">
        <f t="shared" si="207"/>
        <v>4.5050780471598273E-2</v>
      </c>
      <c r="GZ84">
        <f t="shared" si="208"/>
        <v>7.6735615564193838E-2</v>
      </c>
      <c r="HA84">
        <f t="shared" si="209"/>
        <v>1.0626538120336981E-2</v>
      </c>
      <c r="HB84">
        <f t="shared" si="210"/>
        <v>-1.3711337025389736E-2</v>
      </c>
      <c r="HC84">
        <f t="shared" si="211"/>
        <v>1.2450851900392967E-2</v>
      </c>
      <c r="HD84">
        <f t="shared" si="212"/>
        <v>2.6265228495181203E-2</v>
      </c>
      <c r="HE84">
        <f t="shared" si="213"/>
        <v>1.8816527919637949E-2</v>
      </c>
      <c r="HF84">
        <f t="shared" si="214"/>
        <v>1.1328122792795492E-2</v>
      </c>
      <c r="HG84">
        <f t="shared" si="215"/>
        <v>3.3162515912124935E-2</v>
      </c>
      <c r="HH84">
        <f t="shared" si="216"/>
        <v>6.6405070932691102E-2</v>
      </c>
      <c r="HI84">
        <f t="shared" si="217"/>
        <v>3.9122768198192048E-3</v>
      </c>
      <c r="HJ84">
        <f t="shared" si="218"/>
        <v>2.7965105835152215E-2</v>
      </c>
      <c r="HK84">
        <f t="shared" si="219"/>
        <v>2.4891461649783286E-2</v>
      </c>
      <c r="HL84">
        <f t="shared" si="220"/>
        <v>2.6829268292671848E-3</v>
      </c>
      <c r="HM84" t="str">
        <f t="shared" si="221"/>
        <v/>
      </c>
      <c r="HN84">
        <f t="shared" si="222"/>
        <v>2.7091242309350339E-2</v>
      </c>
      <c r="HO84">
        <f t="shared" si="223"/>
        <v>6.3722397476332349E-2</v>
      </c>
      <c r="HP84">
        <f t="shared" si="224"/>
        <v>2.6781071242852894E-2</v>
      </c>
      <c r="HQ84">
        <f t="shared" si="225"/>
        <v>-1.7625540405718065E-2</v>
      </c>
      <c r="HR84">
        <f t="shared" si="226"/>
        <v>-2.9372409516748021E-4</v>
      </c>
      <c r="HS84">
        <f t="shared" si="227"/>
        <v>1.9583950156238039E-2</v>
      </c>
      <c r="HT84">
        <f t="shared" si="228"/>
        <v>1.9385228420370604E-2</v>
      </c>
      <c r="HU84" t="str">
        <f t="shared" si="229"/>
        <v/>
      </c>
      <c r="HV84" t="str">
        <f t="shared" si="230"/>
        <v/>
      </c>
      <c r="HW84">
        <f t="shared" si="231"/>
        <v>4.3288346592325055E-3</v>
      </c>
      <c r="HX84">
        <f t="shared" si="232"/>
        <v>2.1170564179140428E-4</v>
      </c>
      <c r="HY84">
        <f t="shared" si="233"/>
        <v>2.4916656894896194E-2</v>
      </c>
      <c r="HZ84">
        <f t="shared" si="234"/>
        <v>-9.7783572360199411E-4</v>
      </c>
      <c r="IA84" t="str">
        <f t="shared" si="235"/>
        <v/>
      </c>
      <c r="IB84">
        <f t="shared" si="236"/>
        <v>-1.2150184244591244E-2</v>
      </c>
      <c r="IC84">
        <f t="shared" si="237"/>
        <v>3.3098375727861562E-2</v>
      </c>
      <c r="ID84">
        <f t="shared" si="238"/>
        <v>5.1696284329527664E-3</v>
      </c>
      <c r="IE84">
        <f t="shared" si="239"/>
        <v>1.8110127507814378E-2</v>
      </c>
      <c r="IF84">
        <f t="shared" si="240"/>
        <v>-8.3689906871310393E-3</v>
      </c>
      <c r="IG84">
        <f t="shared" si="241"/>
        <v>4.7288951627132647E-2</v>
      </c>
      <c r="IH84">
        <f t="shared" si="242"/>
        <v>-7.3280015965944134E-3</v>
      </c>
      <c r="II84">
        <f t="shared" si="243"/>
        <v>3.7531374694025121E-2</v>
      </c>
      <c r="IJ84">
        <f t="shared" si="244"/>
        <v>-2.5108792269894487E-3</v>
      </c>
      <c r="IK84">
        <f t="shared" si="245"/>
        <v>6.5094109019794733E-2</v>
      </c>
      <c r="IL84">
        <f t="shared" si="246"/>
        <v>-9.4441864065660797E-3</v>
      </c>
      <c r="IM84">
        <f t="shared" si="247"/>
        <v>3.9647148513766162E-2</v>
      </c>
      <c r="IN84">
        <f t="shared" si="248"/>
        <v>0.20319741673249236</v>
      </c>
      <c r="IO84">
        <f t="shared" si="249"/>
        <v>-2.6147588611272199E-2</v>
      </c>
      <c r="IP84">
        <f t="shared" si="250"/>
        <v>3.1923126531734347E-3</v>
      </c>
      <c r="IQ84">
        <f t="shared" si="251"/>
        <v>3.4742143175825468E-3</v>
      </c>
      <c r="IR84">
        <f t="shared" si="252"/>
        <v>1.7484493118282485E-2</v>
      </c>
      <c r="IS84">
        <f t="shared" si="253"/>
        <v>5.1434841910267037E-2</v>
      </c>
      <c r="IT84">
        <f t="shared" si="254"/>
        <v>4.7322034305042893E-2</v>
      </c>
      <c r="IU84">
        <f t="shared" si="255"/>
        <v>-9.1646472861367512E-3</v>
      </c>
      <c r="IV84">
        <f t="shared" si="256"/>
        <v>0.10694244426745825</v>
      </c>
      <c r="IW84">
        <f t="shared" si="257"/>
        <v>-1.9002075572099542E-2</v>
      </c>
      <c r="IX84">
        <f t="shared" si="258"/>
        <v>-9.4932753551350002E-3</v>
      </c>
      <c r="IY84" t="str">
        <f t="shared" si="259"/>
        <v/>
      </c>
      <c r="IZ84">
        <f t="shared" si="260"/>
        <v>4.0053214234803347E-2</v>
      </c>
      <c r="JA84">
        <f t="shared" si="261"/>
        <v>0.10953660368314977</v>
      </c>
      <c r="JB84">
        <f t="shared" si="262"/>
        <v>1.6365311894251722E-2</v>
      </c>
      <c r="JC84">
        <f t="shared" si="263"/>
        <v>6.6443160647311483E-3</v>
      </c>
      <c r="JD84">
        <f t="shared" si="264"/>
        <v>0.26241699867197599</v>
      </c>
      <c r="JE84">
        <f t="shared" si="265"/>
        <v>3.2351762820514329E-2</v>
      </c>
      <c r="JF84">
        <f t="shared" si="266"/>
        <v>3.7137069547597878E-2</v>
      </c>
      <c r="JG84">
        <f t="shared" si="267"/>
        <v>3.2420287546814253E-2</v>
      </c>
      <c r="JH84">
        <f t="shared" si="268"/>
        <v>6.8965517241381447E-2</v>
      </c>
      <c r="JI84">
        <f t="shared" si="269"/>
        <v>1.2005725144927482E-2</v>
      </c>
      <c r="JJ84">
        <f t="shared" si="270"/>
        <v>0.30863056736278116</v>
      </c>
      <c r="JK84">
        <f t="shared" si="271"/>
        <v>1.2783636944722065E-3</v>
      </c>
      <c r="JL84">
        <f t="shared" si="272"/>
        <v>-9.0515545060988467E-3</v>
      </c>
      <c r="JM84">
        <f t="shared" si="273"/>
        <v>3.3344448149463801E-4</v>
      </c>
      <c r="JN84">
        <f t="shared" si="274"/>
        <v>-3.4509824571434811E-3</v>
      </c>
      <c r="JO84">
        <f t="shared" si="275"/>
        <v>6.9416013477875849E-2</v>
      </c>
      <c r="JP84">
        <f t="shared" si="276"/>
        <v>4.3054409171649821E-2</v>
      </c>
      <c r="JQ84">
        <f t="shared" si="277"/>
        <v>3.2869541781154421E-2</v>
      </c>
      <c r="JR84">
        <f t="shared" si="278"/>
        <v>7.2183535183594216E-3</v>
      </c>
      <c r="JS84">
        <f t="shared" si="279"/>
        <v>-3.4697085198089894E-3</v>
      </c>
      <c r="JT84">
        <f t="shared" si="280"/>
        <v>2.034883720930325E-2</v>
      </c>
      <c r="JU84">
        <f t="shared" si="281"/>
        <v>5.2651865568831946E-2</v>
      </c>
      <c r="JV84">
        <f t="shared" si="282"/>
        <v>5.2383892398029097E-2</v>
      </c>
      <c r="JW84">
        <f t="shared" si="283"/>
        <v>7.0452584364222304E-6</v>
      </c>
      <c r="JX84">
        <f t="shared" si="284"/>
        <v>1.2116687585932966</v>
      </c>
      <c r="JY84">
        <f t="shared" si="285"/>
        <v>5.8336765787262657E-2</v>
      </c>
      <c r="JZ84">
        <f t="shared" si="286"/>
        <v>0.1526198800095353</v>
      </c>
      <c r="KA84">
        <f t="shared" si="287"/>
        <v>1.9506016466115605E-2</v>
      </c>
      <c r="KB84">
        <f t="shared" si="288"/>
        <v>1.017204894432111E-2</v>
      </c>
      <c r="KC84">
        <f t="shared" si="289"/>
        <v>7.386596799142664E-3</v>
      </c>
      <c r="KD84">
        <f t="shared" si="290"/>
        <v>4.102290889717608E-2</v>
      </c>
      <c r="KE84">
        <f t="shared" si="291"/>
        <v>7.5575786533335521E-2</v>
      </c>
      <c r="KF84">
        <f t="shared" si="292"/>
        <v>-1.3694878115589115E-2</v>
      </c>
      <c r="KG84">
        <f t="shared" si="293"/>
        <v>-1.0610220902977696E-2</v>
      </c>
      <c r="KH84">
        <f t="shared" si="294"/>
        <v>1.3114754098355164E-2</v>
      </c>
      <c r="KI84">
        <f t="shared" si="295"/>
        <v>4.0333145697606376E-3</v>
      </c>
      <c r="KJ84" t="str">
        <f t="shared" si="296"/>
        <v/>
      </c>
      <c r="KK84">
        <f t="shared" si="297"/>
        <v>1.7249137543126292E-2</v>
      </c>
      <c r="KL84">
        <f t="shared" si="298"/>
        <v>1.9671073847146614E-2</v>
      </c>
      <c r="KM84">
        <f t="shared" si="299"/>
        <v>3.8952903799886363E-2</v>
      </c>
      <c r="KN84">
        <f t="shared" si="300"/>
        <v>2.1001183703517334E-4</v>
      </c>
      <c r="KO84">
        <f t="shared" si="301"/>
        <v>3.3315602714209636E-2</v>
      </c>
      <c r="KP84">
        <f t="shared" si="302"/>
        <v>2.4860170977865526E-2</v>
      </c>
      <c r="KQ84">
        <f t="shared" si="303"/>
        <v>-2.9340021555817053E-3</v>
      </c>
      <c r="KR84">
        <f t="shared" si="304"/>
        <v>-1.8205312591333622E-2</v>
      </c>
      <c r="KS84">
        <f t="shared" si="305"/>
        <v>9.217711506503079E-3</v>
      </c>
      <c r="KT84">
        <f t="shared" si="306"/>
        <v>3.076001742160428E-2</v>
      </c>
      <c r="KU84">
        <f t="shared" si="307"/>
        <v>1.8605341305671486E-2</v>
      </c>
      <c r="KV84">
        <f t="shared" si="308"/>
        <v>2.3065039447943025E-2</v>
      </c>
      <c r="KW84" t="str">
        <f t="shared" si="309"/>
        <v/>
      </c>
      <c r="KX84">
        <f t="shared" si="310"/>
        <v>4.2592261980668011E-2</v>
      </c>
      <c r="KY84" t="str">
        <f t="shared" si="311"/>
        <v/>
      </c>
      <c r="KZ84" t="str">
        <f t="shared" si="312"/>
        <v/>
      </c>
      <c r="LA84">
        <f t="shared" si="313"/>
        <v>1.4436958614054252E-2</v>
      </c>
      <c r="LB84">
        <f t="shared" si="314"/>
        <v>3.0405537945757732E-2</v>
      </c>
      <c r="LC84">
        <f t="shared" si="315"/>
        <v>5.3841103086012421E-2</v>
      </c>
      <c r="LD84">
        <f t="shared" si="316"/>
        <v>0.13251937615624998</v>
      </c>
      <c r="LE84">
        <f t="shared" si="317"/>
        <v>1.544106854542493E-2</v>
      </c>
      <c r="LF84">
        <f t="shared" si="318"/>
        <v>1.5610927649356343E-2</v>
      </c>
      <c r="LG84">
        <f t="shared" si="319"/>
        <v>-7.2727272727257652E-3</v>
      </c>
      <c r="LH84">
        <f t="shared" si="320"/>
        <v>8.8460525718935035E-2</v>
      </c>
      <c r="LI84">
        <f t="shared" si="321"/>
        <v>5.830903790085662E-3</v>
      </c>
      <c r="LJ84">
        <f t="shared" si="322"/>
        <v>-2.0243241535307432E-2</v>
      </c>
      <c r="LK84">
        <f t="shared" si="323"/>
        <v>4.904969262169967E-2</v>
      </c>
      <c r="LL84">
        <f t="shared" si="324"/>
        <v>1.4322087842136622E-2</v>
      </c>
      <c r="LM84">
        <f t="shared" si="325"/>
        <v>2.1826196812082754E-2</v>
      </c>
      <c r="LN84">
        <f t="shared" si="326"/>
        <v>2.3089430894310814E-2</v>
      </c>
      <c r="LO84">
        <f t="shared" si="327"/>
        <v>3.0209933435742853E-2</v>
      </c>
      <c r="LP84">
        <f t="shared" si="328"/>
        <v>-3.5382858617039048E-5</v>
      </c>
      <c r="LQ84">
        <f t="shared" si="329"/>
        <v>-3.4322922728133309E-2</v>
      </c>
      <c r="LR84">
        <f t="shared" si="330"/>
        <v>2.6457302645729763E-2</v>
      </c>
      <c r="LS84">
        <f t="shared" si="331"/>
        <v>3.5354818765543472E-2</v>
      </c>
      <c r="LT84">
        <f t="shared" si="332"/>
        <v>6.0103908451902832E-2</v>
      </c>
      <c r="LU84">
        <f t="shared" si="333"/>
        <v>2.8138807714030767E-2</v>
      </c>
      <c r="LV84">
        <f t="shared" si="334"/>
        <v>1.939946018893357E-2</v>
      </c>
      <c r="LW84">
        <f t="shared" si="335"/>
        <v>1.3249568272496903E-2</v>
      </c>
      <c r="LX84">
        <f t="shared" si="336"/>
        <v>0.13442608542801859</v>
      </c>
      <c r="LY84">
        <f t="shared" si="337"/>
        <v>-2.7305187985743329E-3</v>
      </c>
      <c r="LZ84" t="str">
        <f t="shared" si="338"/>
        <v/>
      </c>
      <c r="MA84">
        <f t="shared" si="339"/>
        <v>1.5313935681472435E-2</v>
      </c>
      <c r="MB84">
        <f t="shared" si="340"/>
        <v>-6.6430469442002593E-4</v>
      </c>
      <c r="MC84">
        <f t="shared" si="341"/>
        <v>2.2179974651459489E-3</v>
      </c>
      <c r="MD84">
        <f t="shared" si="342"/>
        <v>3.0391797876233362E-2</v>
      </c>
      <c r="ME84">
        <f t="shared" si="343"/>
        <v>8.2694294083730746E-2</v>
      </c>
      <c r="MF84">
        <f t="shared" si="344"/>
        <v>-5.0303710800071455E-3</v>
      </c>
      <c r="MG84">
        <f t="shared" si="345"/>
        <v>6.2355658198613773E-2</v>
      </c>
      <c r="MH84">
        <f t="shared" si="346"/>
        <v>-1.4159800613873452E-2</v>
      </c>
      <c r="MI84">
        <f t="shared" si="347"/>
        <v>-7.215102296315945E-3</v>
      </c>
      <c r="MJ84">
        <f t="shared" si="348"/>
        <v>-1.3727245598329496E-2</v>
      </c>
      <c r="MK84">
        <f t="shared" si="349"/>
        <v>1.7514928088441093</v>
      </c>
      <c r="ML84">
        <f t="shared" si="350"/>
        <v>0.41080698442661445</v>
      </c>
      <c r="MM84">
        <f t="shared" si="351"/>
        <v>5.7347883992246995E-3</v>
      </c>
      <c r="MN84" t="str">
        <f t="shared" si="352"/>
        <v/>
      </c>
      <c r="MO84" t="str">
        <f t="shared" si="353"/>
        <v/>
      </c>
      <c r="MP84">
        <f t="shared" si="354"/>
        <v>3.2621793768286667E-2</v>
      </c>
      <c r="MQ84">
        <f t="shared" si="355"/>
        <v>-7.256235827660551E-3</v>
      </c>
      <c r="MR84">
        <f t="shared" si="356"/>
        <v>5.6142668427976439E-3</v>
      </c>
      <c r="MS84">
        <f t="shared" si="357"/>
        <v>2.3122257425878034E-2</v>
      </c>
      <c r="MT84">
        <f t="shared" si="358"/>
        <v>-1.2628780325692812E-2</v>
      </c>
      <c r="MU84">
        <f t="shared" si="359"/>
        <v>5.2147239263742318E-3</v>
      </c>
      <c r="MV84">
        <f t="shared" si="360"/>
        <v>5.4921729901833416E-2</v>
      </c>
      <c r="MW84">
        <f t="shared" si="361"/>
        <v>0.11760905194150273</v>
      </c>
      <c r="MX84" t="str">
        <f t="shared" si="362"/>
        <v/>
      </c>
      <c r="MY84">
        <f t="shared" si="363"/>
        <v>3.5991619476727577E-2</v>
      </c>
      <c r="MZ84">
        <f t="shared" si="364"/>
        <v>2.396755162241937E-2</v>
      </c>
      <c r="NA84">
        <f t="shared" si="365"/>
        <v>-2.3699458501568071E-2</v>
      </c>
      <c r="NB84">
        <f t="shared" si="366"/>
        <v>7.6994148444686772E-3</v>
      </c>
      <c r="NC84">
        <f t="shared" si="367"/>
        <v>1.2223855937485206E-2</v>
      </c>
      <c r="ND84">
        <f t="shared" si="368"/>
        <v>9.9473552268741328E-2</v>
      </c>
      <c r="NE84">
        <f t="shared" si="369"/>
        <v>0.12476641943031308</v>
      </c>
      <c r="NF84">
        <f t="shared" si="370"/>
        <v>6.062499999999571E-2</v>
      </c>
      <c r="NG84" t="str">
        <f t="shared" si="371"/>
        <v/>
      </c>
      <c r="NH84">
        <f t="shared" si="372"/>
        <v>3.182062541327757E-2</v>
      </c>
      <c r="NI84">
        <f t="shared" si="373"/>
        <v>-2.0292528810526678E-2</v>
      </c>
      <c r="NJ84" t="str">
        <f t="shared" si="374"/>
        <v/>
      </c>
      <c r="NK84">
        <f t="shared" si="375"/>
        <v>0.15656703745808587</v>
      </c>
      <c r="NL84">
        <f t="shared" si="376"/>
        <v>7.4288203753351159</v>
      </c>
    </row>
    <row r="85" spans="1:376" x14ac:dyDescent="0.4">
      <c r="A85" s="1" t="s">
        <v>83</v>
      </c>
      <c r="B85" s="3">
        <v>120.498747115458</v>
      </c>
      <c r="C85" s="4">
        <v>158.07335633365099</v>
      </c>
      <c r="D85" s="3">
        <v>503.22827685139703</v>
      </c>
      <c r="E85" s="4">
        <v>106.40203914969401</v>
      </c>
      <c r="F85" s="3">
        <v>117.260779192884</v>
      </c>
      <c r="G85" s="4">
        <v>130.99328788659801</v>
      </c>
      <c r="H85" s="3"/>
      <c r="I85" s="4">
        <v>121.956295525494</v>
      </c>
      <c r="J85" s="3">
        <v>120.487365408606</v>
      </c>
      <c r="K85" s="4">
        <v>161.75261183333299</v>
      </c>
      <c r="L85" s="3">
        <v>116.749869158314</v>
      </c>
      <c r="M85" s="4">
        <v>115.484306629126</v>
      </c>
      <c r="N85" s="3">
        <v>195.30785128780201</v>
      </c>
      <c r="O85" s="4">
        <v>140.77183164276599</v>
      </c>
      <c r="P85" s="3">
        <v>548.98077616290402</v>
      </c>
      <c r="Q85" s="4">
        <v>117.917892772554</v>
      </c>
      <c r="R85" s="3">
        <v>106.18476869925701</v>
      </c>
      <c r="S85" s="4">
        <v>113.86107375336999</v>
      </c>
      <c r="T85" s="3">
        <v>184.84119780990301</v>
      </c>
      <c r="U85" s="4">
        <v>149.85483350657699</v>
      </c>
      <c r="V85" s="3">
        <v>103.46830253753799</v>
      </c>
      <c r="W85" s="4">
        <v>154.00002292027199</v>
      </c>
      <c r="X85" s="3">
        <v>176.43503982041</v>
      </c>
      <c r="Y85" s="4">
        <v>101.41732339613201</v>
      </c>
      <c r="Z85" s="3">
        <v>116.291254251873</v>
      </c>
      <c r="AA85" s="4">
        <v>111.885249127465</v>
      </c>
      <c r="AB85" s="3">
        <v>199.962196530169</v>
      </c>
      <c r="AC85" s="4">
        <v>110.964277797994</v>
      </c>
      <c r="AD85" s="3">
        <v>135.69888583063999</v>
      </c>
      <c r="AE85" s="4">
        <v>122.573701193395</v>
      </c>
      <c r="AF85" s="3">
        <v>118.088151116199</v>
      </c>
      <c r="AG85" s="4"/>
      <c r="AH85" s="3">
        <v>154.03118939062</v>
      </c>
      <c r="AI85" s="4">
        <v>122.78473472035</v>
      </c>
      <c r="AJ85" s="3">
        <v>137.45001075037601</v>
      </c>
      <c r="AK85" s="4">
        <v>135.300743410678</v>
      </c>
      <c r="AL85" s="3">
        <v>144.26098032740501</v>
      </c>
      <c r="AM85" s="4">
        <v>127.793401190596</v>
      </c>
      <c r="AN85" s="3">
        <v>144.66854733881601</v>
      </c>
      <c r="AO85" s="4"/>
      <c r="AP85" s="3"/>
      <c r="AQ85" s="4">
        <v>126.583741080183</v>
      </c>
      <c r="AR85" s="3">
        <v>130.234027166668</v>
      </c>
      <c r="AS85" s="4">
        <v>114.792803542721</v>
      </c>
      <c r="AT85" s="3">
        <v>110.272011453114</v>
      </c>
      <c r="AU85" s="4"/>
      <c r="AV85" s="3">
        <v>102.32533735008001</v>
      </c>
      <c r="AW85" s="4">
        <v>120.444364809174</v>
      </c>
      <c r="AX85" s="3">
        <v>110.95437907329701</v>
      </c>
      <c r="AY85" s="4">
        <v>121.802999075095</v>
      </c>
      <c r="AZ85" s="3">
        <v>104.53816118645</v>
      </c>
      <c r="BA85" s="4">
        <v>141.393828848737</v>
      </c>
      <c r="BB85" s="3">
        <v>122.694974544334</v>
      </c>
      <c r="BC85" s="4">
        <v>310.39786146684003</v>
      </c>
      <c r="BD85" s="3">
        <v>110.781056525773</v>
      </c>
      <c r="BE85" s="4">
        <v>129.14371257485001</v>
      </c>
      <c r="BF85" s="3">
        <v>121.39455134311299</v>
      </c>
      <c r="BG85" s="4"/>
      <c r="BH85" s="3">
        <v>407.815683824556</v>
      </c>
      <c r="BI85" s="4">
        <v>126.70237184391701</v>
      </c>
      <c r="BJ85" s="3">
        <v>112.943683789308</v>
      </c>
      <c r="BK85" s="4">
        <v>110.57734607330799</v>
      </c>
      <c r="BL85" s="3">
        <v>125.018370192737</v>
      </c>
      <c r="BM85" s="4">
        <v>187.47952968508801</v>
      </c>
      <c r="BN85" s="3">
        <v>141.803433333333</v>
      </c>
      <c r="BO85" s="4">
        <v>112.792342168492</v>
      </c>
      <c r="BP85" s="3">
        <v>313.29055520366597</v>
      </c>
      <c r="BQ85" s="4">
        <v>100.549722990726</v>
      </c>
      <c r="BR85" s="3">
        <v>107.206308336015</v>
      </c>
      <c r="BS85" s="4"/>
      <c r="BT85" s="3">
        <v>151.196761291629</v>
      </c>
      <c r="BU85" s="4">
        <v>300.38837278473102</v>
      </c>
      <c r="BV85" s="3">
        <v>114.70568979271199</v>
      </c>
      <c r="BW85" s="4">
        <v>118.314717963755</v>
      </c>
      <c r="BX85" s="3">
        <v>274.93543853327901</v>
      </c>
      <c r="BY85" s="4">
        <v>158.011049723757</v>
      </c>
      <c r="BZ85" s="3">
        <v>126.472002748197</v>
      </c>
      <c r="CA85" s="4">
        <v>134.78364208753499</v>
      </c>
      <c r="CB85" s="3">
        <v>188.632700257533</v>
      </c>
      <c r="CC85" s="4">
        <v>154.61079154245999</v>
      </c>
      <c r="CD85" s="3">
        <v>855.82613249541805</v>
      </c>
      <c r="CE85" s="4">
        <v>121.29755851740801</v>
      </c>
      <c r="CF85" s="3">
        <v>105.540341268169</v>
      </c>
      <c r="CG85" s="4">
        <v>104.974512216558</v>
      </c>
      <c r="CH85" s="3">
        <v>126.244478968877</v>
      </c>
      <c r="CI85" s="4">
        <v>206.65997890107701</v>
      </c>
      <c r="CJ85" s="3">
        <v>204.037806970378</v>
      </c>
      <c r="CK85" s="4">
        <v>104.03553487006199</v>
      </c>
      <c r="CL85" s="3">
        <v>116.00892257581501</v>
      </c>
      <c r="CM85" s="4">
        <v>118.089834323712</v>
      </c>
      <c r="CN85" s="3">
        <v>131.082409244806</v>
      </c>
      <c r="CO85" s="4">
        <v>171.19813987346501</v>
      </c>
      <c r="CP85" s="3">
        <v>144.36961573522399</v>
      </c>
      <c r="CQ85" s="4">
        <v>116.581365062034</v>
      </c>
      <c r="CR85" s="3">
        <v>319.10065171170402</v>
      </c>
      <c r="CS85" s="4">
        <v>166.896894738322</v>
      </c>
      <c r="CT85" s="3">
        <v>345.63115736925101</v>
      </c>
      <c r="CU85" s="4">
        <v>253.68721222646599</v>
      </c>
      <c r="CV85" s="3">
        <v>119.856891181458</v>
      </c>
      <c r="CW85" s="4">
        <v>116.345436345436</v>
      </c>
      <c r="CX85" s="3">
        <v>194.99406338087701</v>
      </c>
      <c r="CY85" s="4">
        <v>470.81772326441398</v>
      </c>
      <c r="CZ85" s="3">
        <v>120.246625562406</v>
      </c>
      <c r="DA85" s="4">
        <v>135.585309710339</v>
      </c>
      <c r="DB85" s="3">
        <v>110.829063935199</v>
      </c>
      <c r="DC85" s="4">
        <v>114.799412066627</v>
      </c>
      <c r="DD85" s="3"/>
      <c r="DE85" s="4">
        <v>139.56231221736499</v>
      </c>
      <c r="DF85" s="3">
        <v>133.06840368753001</v>
      </c>
      <c r="DG85" s="4">
        <v>148.444322787174</v>
      </c>
      <c r="DH85" s="3">
        <v>116.103830667426</v>
      </c>
      <c r="DI85" s="4">
        <v>171.807078912328</v>
      </c>
      <c r="DJ85" s="3">
        <v>203.85614092062599</v>
      </c>
      <c r="DK85" s="4">
        <v>116.33630224870301</v>
      </c>
      <c r="DL85" s="3">
        <v>106.63841370642</v>
      </c>
      <c r="DM85" s="4">
        <v>112.182600299746</v>
      </c>
      <c r="DN85" s="3">
        <v>191.43472414393801</v>
      </c>
      <c r="DO85" s="4"/>
      <c r="DP85" s="3">
        <v>162.747974006275</v>
      </c>
      <c r="DQ85" s="4"/>
      <c r="DR85" s="3">
        <v>201.90504558467799</v>
      </c>
      <c r="DS85" s="4"/>
      <c r="DT85" s="3"/>
      <c r="DU85" s="4">
        <v>116.861748909456</v>
      </c>
      <c r="DV85" s="3">
        <v>170.268725766919</v>
      </c>
      <c r="DW85" s="4">
        <v>112.770344934471</v>
      </c>
      <c r="DX85" s="3">
        <v>321.589354235896</v>
      </c>
      <c r="DY85" s="4">
        <v>115.57666666666699</v>
      </c>
      <c r="DZ85" s="3">
        <v>122.52284861098499</v>
      </c>
      <c r="EA85" s="4">
        <v>113.206097586898</v>
      </c>
      <c r="EB85" s="3">
        <v>208.71936196300399</v>
      </c>
      <c r="EC85" s="4">
        <v>120.531833895421</v>
      </c>
      <c r="ED85" s="3">
        <v>119.648071559372</v>
      </c>
      <c r="EE85" s="4">
        <v>165.58940440698001</v>
      </c>
      <c r="EF85" s="3">
        <v>148.08070874861599</v>
      </c>
      <c r="EG85" s="4">
        <v>133.81849167135701</v>
      </c>
      <c r="EH85" s="3">
        <v>134.54942556664</v>
      </c>
      <c r="EI85" s="4">
        <v>118.38051929001</v>
      </c>
      <c r="EJ85" s="3">
        <v>110.84735651611901</v>
      </c>
      <c r="EK85" s="4">
        <v>111.857777514741</v>
      </c>
      <c r="EL85" s="3">
        <v>127.559624645488</v>
      </c>
      <c r="EM85" s="4">
        <v>189.66473017225499</v>
      </c>
      <c r="EN85" s="3">
        <v>125.716170400132</v>
      </c>
      <c r="EO85" s="4">
        <v>113.769930896822</v>
      </c>
      <c r="EP85" s="3">
        <v>146.31483166515</v>
      </c>
      <c r="EQ85" s="4">
        <v>133.672246698549</v>
      </c>
      <c r="ER85" s="3">
        <v>269.86406635046001</v>
      </c>
      <c r="ES85" s="4">
        <v>114.514471378533</v>
      </c>
      <c r="ET85" s="3"/>
      <c r="EU85" s="4">
        <v>117.767060258329</v>
      </c>
      <c r="EV85" s="3">
        <v>110.922173663533</v>
      </c>
      <c r="EW85" s="4">
        <v>132.79116373256099</v>
      </c>
      <c r="EX85" s="3">
        <v>165.95807066412601</v>
      </c>
      <c r="EY85" s="4">
        <v>23918.338084953801</v>
      </c>
      <c r="EZ85" s="3">
        <v>111.040310450235</v>
      </c>
      <c r="FA85" s="4">
        <v>168.060404510289</v>
      </c>
      <c r="FB85" s="3">
        <v>103.026712162473</v>
      </c>
      <c r="FC85" s="4">
        <v>109.612194389181</v>
      </c>
      <c r="FD85" s="3">
        <v>109.50016550811</v>
      </c>
      <c r="FE85" s="4">
        <v>5575.1961731380097</v>
      </c>
      <c r="FF85" s="3">
        <v>471.393789859126</v>
      </c>
      <c r="FG85" s="4">
        <v>111.66965591913301</v>
      </c>
      <c r="FH85" s="3"/>
      <c r="FI85" s="4"/>
      <c r="FJ85" s="3">
        <v>193.75994092853</v>
      </c>
      <c r="FK85" s="4">
        <v>112.830709606109</v>
      </c>
      <c r="FL85" s="3">
        <v>147.67894692488699</v>
      </c>
      <c r="FM85" s="4">
        <v>115.057871815341</v>
      </c>
      <c r="FN85" s="3">
        <v>128.638044711323</v>
      </c>
      <c r="FO85" s="4">
        <v>144.512918360768</v>
      </c>
      <c r="FP85" s="3">
        <v>166.99733246616199</v>
      </c>
      <c r="FQ85" s="4">
        <v>278.54446935725002</v>
      </c>
      <c r="FR85" s="3"/>
      <c r="FS85" s="4">
        <v>183.39333622897701</v>
      </c>
      <c r="FT85" s="3">
        <v>295.261155309581</v>
      </c>
      <c r="FU85" s="4">
        <v>111.315618967324</v>
      </c>
      <c r="FV85" s="3">
        <v>121.213242093582</v>
      </c>
      <c r="FW85" s="4">
        <v>119.40247628088601</v>
      </c>
      <c r="FX85" s="3">
        <v>228.34632182923701</v>
      </c>
      <c r="FY85" s="4">
        <v>333.264424313169</v>
      </c>
      <c r="FZ85" s="3">
        <v>126.391770140568</v>
      </c>
      <c r="GA85" s="4"/>
      <c r="GB85" s="3">
        <v>169.036371636768</v>
      </c>
      <c r="GC85" s="4">
        <v>112.25746132302</v>
      </c>
      <c r="GD85" s="3"/>
      <c r="GE85" s="4">
        <v>259.90293505893197</v>
      </c>
      <c r="GF85" s="3">
        <v>4113.5624910110701</v>
      </c>
      <c r="GG85" s="1" t="s">
        <v>83</v>
      </c>
      <c r="GH85">
        <f t="shared" si="190"/>
        <v>1.5531271172355643E-2</v>
      </c>
      <c r="GI85">
        <f t="shared" si="191"/>
        <v>3.3829954071911361E-2</v>
      </c>
      <c r="GJ85">
        <f t="shared" si="192"/>
        <v>0.24784451232531146</v>
      </c>
      <c r="GK85">
        <f t="shared" si="193"/>
        <v>-1.0403240655496138E-2</v>
      </c>
      <c r="GL85">
        <f t="shared" si="194"/>
        <v>1.2495478609716448E-2</v>
      </c>
      <c r="GM85">
        <f t="shared" si="195"/>
        <v>2.1979329966369976E-2</v>
      </c>
      <c r="GN85" t="str">
        <f t="shared" si="196"/>
        <v/>
      </c>
      <c r="GO85">
        <f t="shared" si="197"/>
        <v>8.6058519793481558E-3</v>
      </c>
      <c r="GP85">
        <f t="shared" si="198"/>
        <v>1.2038804784853419E-2</v>
      </c>
      <c r="GQ85">
        <f t="shared" si="199"/>
        <v>2.4285055710081771E-2</v>
      </c>
      <c r="GR85">
        <f t="shared" si="200"/>
        <v>5.6455344747818881E-3</v>
      </c>
      <c r="GS85">
        <f t="shared" si="201"/>
        <v>-2.9160617076076423E-2</v>
      </c>
      <c r="GT85">
        <f t="shared" si="202"/>
        <v>5.7521314354713748E-2</v>
      </c>
      <c r="GU85">
        <f t="shared" si="203"/>
        <v>1.4963012777410745E-2</v>
      </c>
      <c r="GV85">
        <f t="shared" si="204"/>
        <v>6.7219556947863968E-2</v>
      </c>
      <c r="GW85">
        <f t="shared" si="205"/>
        <v>5.5696667380726872E-3</v>
      </c>
      <c r="GX85">
        <f t="shared" si="206"/>
        <v>-7.8856162577300992E-5</v>
      </c>
      <c r="GY85">
        <f t="shared" si="207"/>
        <v>2.5158665790333989E-2</v>
      </c>
      <c r="GZ85">
        <f t="shared" si="208"/>
        <v>7.66115082127512E-2</v>
      </c>
      <c r="HA85">
        <f t="shared" si="209"/>
        <v>-5.6852129096929271E-4</v>
      </c>
      <c r="HB85">
        <f t="shared" si="210"/>
        <v>-1.5989691406021245E-2</v>
      </c>
      <c r="HC85">
        <f t="shared" si="211"/>
        <v>2.1888271806599358E-2</v>
      </c>
      <c r="HD85">
        <f t="shared" si="212"/>
        <v>4.2505950769867518E-2</v>
      </c>
      <c r="HE85">
        <f t="shared" si="213"/>
        <v>2.1398016891221339E-2</v>
      </c>
      <c r="HF85">
        <f t="shared" si="214"/>
        <v>4.2253509234260189E-3</v>
      </c>
      <c r="HG85">
        <f t="shared" si="215"/>
        <v>3.7991280689677609E-2</v>
      </c>
      <c r="HH85">
        <f t="shared" si="216"/>
        <v>7.6968445886169023E-2</v>
      </c>
      <c r="HI85">
        <f t="shared" si="217"/>
        <v>-1.4424640650831932E-3</v>
      </c>
      <c r="HJ85">
        <f t="shared" si="218"/>
        <v>3.4352588694960495E-2</v>
      </c>
      <c r="HK85">
        <f t="shared" si="219"/>
        <v>2.2400919012068199E-2</v>
      </c>
      <c r="HL85">
        <f t="shared" si="220"/>
        <v>7.8163165608211571E-3</v>
      </c>
      <c r="HM85" t="str">
        <f t="shared" si="221"/>
        <v/>
      </c>
      <c r="HN85">
        <f t="shared" si="222"/>
        <v>2.5040118445588844E-2</v>
      </c>
      <c r="HO85">
        <f t="shared" si="223"/>
        <v>4.3381887270423469E-2</v>
      </c>
      <c r="HP85">
        <f t="shared" si="224"/>
        <v>2.8839963950046288E-2</v>
      </c>
      <c r="HQ85">
        <f t="shared" si="225"/>
        <v>-5.6291390728467894E-3</v>
      </c>
      <c r="HR85">
        <f t="shared" si="226"/>
        <v>-8.3022539322179512E-3</v>
      </c>
      <c r="HS85">
        <f t="shared" si="227"/>
        <v>1.2004594948780145E-3</v>
      </c>
      <c r="HT85">
        <f t="shared" si="228"/>
        <v>1.6159752405266792E-2</v>
      </c>
      <c r="HU85" t="str">
        <f t="shared" si="229"/>
        <v/>
      </c>
      <c r="HV85" t="str">
        <f t="shared" si="230"/>
        <v/>
      </c>
      <c r="HW85">
        <f t="shared" si="231"/>
        <v>1.4921362203543787E-3</v>
      </c>
      <c r="HX85">
        <f t="shared" si="232"/>
        <v>5.2963964327519264E-3</v>
      </c>
      <c r="HY85">
        <f t="shared" si="233"/>
        <v>2.3943048929376154E-2</v>
      </c>
      <c r="HZ85">
        <f t="shared" si="234"/>
        <v>-3.2351989647390056E-3</v>
      </c>
      <c r="IA85" t="str">
        <f t="shared" si="235"/>
        <v/>
      </c>
      <c r="IB85">
        <f t="shared" si="236"/>
        <v>-8.4121976866445847E-3</v>
      </c>
      <c r="IC85">
        <f t="shared" si="237"/>
        <v>2.6259541984734458E-2</v>
      </c>
      <c r="ID85">
        <f t="shared" si="238"/>
        <v>4.5263498221748133E-3</v>
      </c>
      <c r="IE85">
        <f t="shared" si="239"/>
        <v>3.993634079324293E-3</v>
      </c>
      <c r="IF85">
        <f t="shared" si="240"/>
        <v>-9.7090449082852803E-3</v>
      </c>
      <c r="IG85">
        <f t="shared" si="241"/>
        <v>5.2795812341372761E-2</v>
      </c>
      <c r="IH85">
        <f t="shared" si="242"/>
        <v>-1.1501269843787409E-2</v>
      </c>
      <c r="II85">
        <f t="shared" si="243"/>
        <v>5.2138596056315434E-2</v>
      </c>
      <c r="IJ85">
        <f t="shared" si="244"/>
        <v>-1.5651179670577164E-3</v>
      </c>
      <c r="IK85">
        <f t="shared" si="245"/>
        <v>5.5196666838706054E-3</v>
      </c>
      <c r="IL85">
        <f t="shared" si="246"/>
        <v>-1.1326609775022423E-2</v>
      </c>
      <c r="IM85" t="str">
        <f t="shared" si="247"/>
        <v/>
      </c>
      <c r="IN85">
        <f t="shared" si="248"/>
        <v>0.18859895329792353</v>
      </c>
      <c r="IO85">
        <f t="shared" si="249"/>
        <v>-3.0444964871197633E-2</v>
      </c>
      <c r="IP85">
        <f t="shared" si="250"/>
        <v>2.0914443836610452E-3</v>
      </c>
      <c r="IQ85">
        <f t="shared" si="251"/>
        <v>7.6442858962932903E-4</v>
      </c>
      <c r="IR85">
        <f t="shared" si="252"/>
        <v>1.8402569528872537E-2</v>
      </c>
      <c r="IS85">
        <f t="shared" si="253"/>
        <v>5.6704111431443938E-2</v>
      </c>
      <c r="IT85">
        <f t="shared" si="254"/>
        <v>3.3434212597583723E-2</v>
      </c>
      <c r="IU85">
        <f t="shared" si="255"/>
        <v>-5.0441338030168259E-3</v>
      </c>
      <c r="IV85">
        <f t="shared" si="256"/>
        <v>0.10122419854395392</v>
      </c>
      <c r="IW85">
        <f t="shared" si="257"/>
        <v>-2.0510888390969595E-2</v>
      </c>
      <c r="IX85">
        <f t="shared" si="258"/>
        <v>-9.2504461630072976E-3</v>
      </c>
      <c r="IY85" t="str">
        <f t="shared" si="259"/>
        <v/>
      </c>
      <c r="IZ85">
        <f t="shared" si="260"/>
        <v>5.2094166587879798E-2</v>
      </c>
      <c r="JA85">
        <f t="shared" si="261"/>
        <v>0.1066861635644476</v>
      </c>
      <c r="JB85">
        <f t="shared" si="262"/>
        <v>1.3896379961298111E-2</v>
      </c>
      <c r="JC85">
        <f t="shared" si="263"/>
        <v>9.773107564010175E-3</v>
      </c>
      <c r="JD85">
        <f t="shared" si="264"/>
        <v>0.20277777777777817</v>
      </c>
      <c r="JE85">
        <f t="shared" si="265"/>
        <v>3.8293216630200355E-2</v>
      </c>
      <c r="JF85">
        <f t="shared" si="266"/>
        <v>2.8150134048262831E-2</v>
      </c>
      <c r="JG85">
        <f t="shared" si="267"/>
        <v>3.5461618349153845E-2</v>
      </c>
      <c r="JH85">
        <f t="shared" si="268"/>
        <v>6.3648588077097834E-2</v>
      </c>
      <c r="JI85">
        <f t="shared" si="269"/>
        <v>1.4696565481771007E-2</v>
      </c>
      <c r="JJ85">
        <f t="shared" si="270"/>
        <v>0.44236540158870352</v>
      </c>
      <c r="JK85">
        <f t="shared" si="271"/>
        <v>1.1775938892426119E-2</v>
      </c>
      <c r="JL85">
        <f t="shared" si="272"/>
        <v>-1.1444356748227968E-2</v>
      </c>
      <c r="JM85">
        <f t="shared" si="273"/>
        <v>-9.2899800929066023E-3</v>
      </c>
      <c r="JN85">
        <f t="shared" si="274"/>
        <v>-1.0168115871176386E-3</v>
      </c>
      <c r="JO85">
        <f t="shared" si="275"/>
        <v>7.1195393600352874E-2</v>
      </c>
      <c r="JP85">
        <f t="shared" si="276"/>
        <v>5.2660784617774903E-2</v>
      </c>
      <c r="JQ85">
        <f t="shared" si="277"/>
        <v>3.159372969490315E-2</v>
      </c>
      <c r="JR85">
        <f t="shared" si="278"/>
        <v>4.541489969624779E-3</v>
      </c>
      <c r="JS85">
        <f t="shared" si="279"/>
        <v>-1.430704982106179E-3</v>
      </c>
      <c r="JT85">
        <f t="shared" si="280"/>
        <v>2.7520278099647522E-2</v>
      </c>
      <c r="JU85">
        <f t="shared" si="281"/>
        <v>8.395785864573968E-2</v>
      </c>
      <c r="JV85">
        <f t="shared" si="282"/>
        <v>3.2610982883994444E-2</v>
      </c>
      <c r="JW85">
        <f t="shared" si="283"/>
        <v>-6.1414864499765853E-3</v>
      </c>
      <c r="JX85">
        <f t="shared" si="284"/>
        <v>1.3878148671308588</v>
      </c>
      <c r="JY85">
        <f t="shared" si="285"/>
        <v>5.6231104464661508E-2</v>
      </c>
      <c r="JZ85">
        <f t="shared" si="286"/>
        <v>0.12461944932782387</v>
      </c>
      <c r="KA85">
        <f t="shared" si="287"/>
        <v>2.1125869702722122E-2</v>
      </c>
      <c r="KB85">
        <f t="shared" si="288"/>
        <v>5.2701306805840176E-3</v>
      </c>
      <c r="KC85">
        <f t="shared" si="289"/>
        <v>5.4419628814037502E-3</v>
      </c>
      <c r="KD85">
        <f t="shared" si="290"/>
        <v>4.4661733615220633E-2</v>
      </c>
      <c r="KE85">
        <f t="shared" si="291"/>
        <v>7.4602172426882163E-2</v>
      </c>
      <c r="KF85">
        <f t="shared" si="292"/>
        <v>-1.5283842794761693E-2</v>
      </c>
      <c r="KG85">
        <f t="shared" si="293"/>
        <v>-1.1235592088266966E-2</v>
      </c>
      <c r="KH85">
        <f t="shared" si="294"/>
        <v>2.4933510638302847E-2</v>
      </c>
      <c r="KI85">
        <f t="shared" si="295"/>
        <v>2.665061005233671E-3</v>
      </c>
      <c r="KJ85" t="str">
        <f t="shared" si="296"/>
        <v/>
      </c>
      <c r="KK85">
        <f t="shared" si="297"/>
        <v>1.707498144024111E-2</v>
      </c>
      <c r="KL85">
        <f t="shared" si="298"/>
        <v>3.1078018776300231E-2</v>
      </c>
      <c r="KM85">
        <f t="shared" si="299"/>
        <v>3.5207721758295341E-2</v>
      </c>
      <c r="KN85">
        <f t="shared" si="300"/>
        <v>-3.0457240516725825E-3</v>
      </c>
      <c r="KO85">
        <f t="shared" si="301"/>
        <v>9.5508486465520903E-3</v>
      </c>
      <c r="KP85">
        <f t="shared" si="302"/>
        <v>3.0516376431160008E-2</v>
      </c>
      <c r="KQ85">
        <f t="shared" si="303"/>
        <v>-8.2655075765797337E-3</v>
      </c>
      <c r="KR85">
        <f t="shared" si="304"/>
        <v>-2.7939684696075107E-2</v>
      </c>
      <c r="KS85">
        <f t="shared" si="305"/>
        <v>4.9626910630604648E-3</v>
      </c>
      <c r="KT85">
        <f t="shared" si="306"/>
        <v>4.043199097332506E-2</v>
      </c>
      <c r="KU85" t="str">
        <f t="shared" si="307"/>
        <v/>
      </c>
      <c r="KV85">
        <f t="shared" si="308"/>
        <v>2.2958421829391673E-2</v>
      </c>
      <c r="KW85" t="str">
        <f t="shared" si="309"/>
        <v/>
      </c>
      <c r="KX85">
        <f t="shared" si="310"/>
        <v>3.586418356832155E-2</v>
      </c>
      <c r="KY85" t="str">
        <f t="shared" si="311"/>
        <v/>
      </c>
      <c r="KZ85" t="str">
        <f t="shared" si="312"/>
        <v/>
      </c>
      <c r="LA85">
        <f t="shared" si="313"/>
        <v>1.4367816091956254E-2</v>
      </c>
      <c r="LB85">
        <f t="shared" si="314"/>
        <v>2.755246985158788E-2</v>
      </c>
      <c r="LC85">
        <f t="shared" si="315"/>
        <v>3.0850016409582626E-2</v>
      </c>
      <c r="LD85">
        <f t="shared" si="316"/>
        <v>0.14962513585078074</v>
      </c>
      <c r="LE85">
        <f t="shared" si="317"/>
        <v>2.1717350306462047E-2</v>
      </c>
      <c r="LF85">
        <f t="shared" si="318"/>
        <v>1.2866546977857274E-2</v>
      </c>
      <c r="LG85">
        <f t="shared" si="319"/>
        <v>-9.2623221964909241E-3</v>
      </c>
      <c r="LH85">
        <f t="shared" si="320"/>
        <v>8.409854555845464E-2</v>
      </c>
      <c r="LI85">
        <f t="shared" si="321"/>
        <v>-1.2512030798851992E-2</v>
      </c>
      <c r="LJ85">
        <f t="shared" si="322"/>
        <v>-1.8536344375178371E-2</v>
      </c>
      <c r="LK85">
        <f t="shared" si="323"/>
        <v>5.1407343519825233E-2</v>
      </c>
      <c r="LL85">
        <f t="shared" si="324"/>
        <v>2.0195645313978439E-2</v>
      </c>
      <c r="LM85">
        <f t="shared" si="325"/>
        <v>2.1223002304516791E-2</v>
      </c>
      <c r="LN85">
        <f t="shared" si="326"/>
        <v>2.8718941594060965E-2</v>
      </c>
      <c r="LO85">
        <f t="shared" si="327"/>
        <v>2.750190985484835E-2</v>
      </c>
      <c r="LP85">
        <f t="shared" si="328"/>
        <v>-1.7396365310954343E-3</v>
      </c>
      <c r="LQ85">
        <f t="shared" si="329"/>
        <v>-2.8893743054087206E-2</v>
      </c>
      <c r="LR85">
        <f t="shared" si="330"/>
        <v>2.1491936713106785E-2</v>
      </c>
      <c r="LS85">
        <f t="shared" si="331"/>
        <v>4.4388237388748308E-2</v>
      </c>
      <c r="LT85">
        <f t="shared" si="332"/>
        <v>5.6291278577471404E-2</v>
      </c>
      <c r="LU85">
        <f t="shared" si="333"/>
        <v>2.4742072697474304E-2</v>
      </c>
      <c r="LV85">
        <f t="shared" si="334"/>
        <v>1.6006739679866211E-2</v>
      </c>
      <c r="LW85">
        <f t="shared" si="335"/>
        <v>2.6534194008977607E-2</v>
      </c>
      <c r="LX85">
        <f t="shared" si="336"/>
        <v>0.10931509236668147</v>
      </c>
      <c r="LY85">
        <f t="shared" si="337"/>
        <v>-1.1442675190961316E-3</v>
      </c>
      <c r="LZ85" t="str">
        <f t="shared" si="338"/>
        <v/>
      </c>
      <c r="MA85">
        <f t="shared" si="339"/>
        <v>1.5293442936334722E-2</v>
      </c>
      <c r="MB85">
        <f t="shared" si="340"/>
        <v>-7.0184312857580755E-3</v>
      </c>
      <c r="MC85">
        <f t="shared" si="341"/>
        <v>-1.7478152309614026E-2</v>
      </c>
      <c r="MD85">
        <f t="shared" si="342"/>
        <v>3.1717098067812532E-2</v>
      </c>
      <c r="ME85">
        <f t="shared" si="343"/>
        <v>0.43964245764111842</v>
      </c>
      <c r="MF85">
        <f t="shared" si="344"/>
        <v>-7.1874235380403606E-3</v>
      </c>
      <c r="MG85">
        <f t="shared" si="345"/>
        <v>5.0775387693850815E-2</v>
      </c>
      <c r="MH85">
        <f t="shared" si="346"/>
        <v>-7.2920323715808255E-3</v>
      </c>
      <c r="MI85">
        <f t="shared" si="347"/>
        <v>-3.7579113924020024E-3</v>
      </c>
      <c r="MJ85">
        <f t="shared" si="348"/>
        <v>-1.165222587391157E-2</v>
      </c>
      <c r="MK85">
        <f t="shared" si="349"/>
        <v>2.5157384203517443</v>
      </c>
      <c r="ML85">
        <f t="shared" si="350"/>
        <v>0.57172799254774143</v>
      </c>
      <c r="MM85">
        <f t="shared" si="351"/>
        <v>3.1977665135376476E-3</v>
      </c>
      <c r="MN85" t="str">
        <f t="shared" si="352"/>
        <v/>
      </c>
      <c r="MO85" t="str">
        <f t="shared" si="353"/>
        <v/>
      </c>
      <c r="MP85">
        <f t="shared" si="354"/>
        <v>3.071594194600813E-2</v>
      </c>
      <c r="MQ85">
        <f t="shared" si="355"/>
        <v>-3.9289541189022614E-3</v>
      </c>
      <c r="MR85">
        <f t="shared" si="356"/>
        <v>5.9445178335559845E-3</v>
      </c>
      <c r="MS85">
        <f t="shared" si="357"/>
        <v>2.4624384491111595E-2</v>
      </c>
      <c r="MT85">
        <f t="shared" si="358"/>
        <v>-6.6247101689305143E-3</v>
      </c>
      <c r="MU85">
        <f t="shared" si="359"/>
        <v>8.2847499232874267E-3</v>
      </c>
      <c r="MV85">
        <f t="shared" si="360"/>
        <v>5.0560333593956175E-2</v>
      </c>
      <c r="MW85">
        <f t="shared" si="361"/>
        <v>0.1350982989934093</v>
      </c>
      <c r="MX85" t="str">
        <f t="shared" si="362"/>
        <v/>
      </c>
      <c r="MY85">
        <f t="shared" si="363"/>
        <v>2.8907499823003668E-2</v>
      </c>
      <c r="MZ85">
        <f t="shared" si="364"/>
        <v>3.8190221357332632E-2</v>
      </c>
      <c r="NA85">
        <f t="shared" si="365"/>
        <v>-2.2278636908409477E-2</v>
      </c>
      <c r="NB85">
        <f t="shared" si="366"/>
        <v>7.3778051029784741E-3</v>
      </c>
      <c r="NC85">
        <f t="shared" si="367"/>
        <v>1.2394883918665833E-2</v>
      </c>
      <c r="ND85">
        <f t="shared" si="368"/>
        <v>9.5786826229182331E-2</v>
      </c>
      <c r="NE85">
        <f t="shared" si="369"/>
        <v>0.11339917454400061</v>
      </c>
      <c r="NF85">
        <f t="shared" si="370"/>
        <v>6.5838509316769045E-2</v>
      </c>
      <c r="NG85" t="str">
        <f t="shared" si="371"/>
        <v/>
      </c>
      <c r="NH85">
        <f t="shared" si="372"/>
        <v>1.3713795818684371E-2</v>
      </c>
      <c r="NI85">
        <f t="shared" si="373"/>
        <v>-5.6906850686321286E-3</v>
      </c>
      <c r="NJ85" t="str">
        <f t="shared" si="374"/>
        <v/>
      </c>
      <c r="NK85">
        <f t="shared" si="375"/>
        <v>0.17580226949563715</v>
      </c>
      <c r="NL85">
        <f t="shared" si="376"/>
        <v>4.0079843115282179</v>
      </c>
    </row>
    <row r="86" spans="1:376" x14ac:dyDescent="0.4">
      <c r="A86" s="1" t="s">
        <v>84</v>
      </c>
      <c r="B86" s="3">
        <v>123.19198854784</v>
      </c>
      <c r="C86" s="4">
        <v>160.29019550270399</v>
      </c>
      <c r="D86" s="3">
        <v>531.45353995903201</v>
      </c>
      <c r="E86" s="4">
        <v>107.83736296369599</v>
      </c>
      <c r="F86" s="3">
        <v>118.030051947811</v>
      </c>
      <c r="G86" s="4">
        <v>138.38678635235701</v>
      </c>
      <c r="H86" s="3"/>
      <c r="I86" s="4">
        <v>122.684703433923</v>
      </c>
      <c r="J86" s="3">
        <v>120.88633019472699</v>
      </c>
      <c r="K86" s="4">
        <v>167.094510833333</v>
      </c>
      <c r="L86" s="3">
        <v>117.985488057008</v>
      </c>
      <c r="M86" s="4">
        <v>114.850212975706</v>
      </c>
      <c r="N86" s="3">
        <v>196.492722973642</v>
      </c>
      <c r="O86" s="4"/>
      <c r="P86" s="3">
        <v>569.54728579246</v>
      </c>
      <c r="Q86" s="4">
        <v>118.671499318166</v>
      </c>
      <c r="R86" s="3">
        <v>107.652282521576</v>
      </c>
      <c r="S86" s="4">
        <v>112.333149059002</v>
      </c>
      <c r="T86" s="3">
        <v>189.49948098552801</v>
      </c>
      <c r="U86" s="4">
        <v>150.748533400241</v>
      </c>
      <c r="V86" s="3">
        <v>104.381680033176</v>
      </c>
      <c r="W86" s="4">
        <v>156.881812351734</v>
      </c>
      <c r="X86" s="3">
        <v>180.57063657805301</v>
      </c>
      <c r="Y86" s="4">
        <v>102.321980862733</v>
      </c>
      <c r="Z86" s="3">
        <v>117.45370878749399</v>
      </c>
      <c r="AA86" s="4">
        <v>110.507264943807</v>
      </c>
      <c r="AB86" s="3">
        <v>204.34252942239601</v>
      </c>
      <c r="AC86" s="4">
        <v>110.96427646386201</v>
      </c>
      <c r="AD86" s="3">
        <v>135.545131436785</v>
      </c>
      <c r="AE86" s="4">
        <v>122.745855268105</v>
      </c>
      <c r="AF86" s="3">
        <v>119.26159129937</v>
      </c>
      <c r="AG86" s="4"/>
      <c r="AH86" s="3">
        <v>160.710389282302</v>
      </c>
      <c r="AI86" s="4">
        <v>120.138993850807</v>
      </c>
      <c r="AJ86" s="3">
        <v>139.010965383788</v>
      </c>
      <c r="AK86" s="4">
        <v>136.96778553728299</v>
      </c>
      <c r="AL86" s="3">
        <v>144.9120158513</v>
      </c>
      <c r="AM86" s="4">
        <v>129.64396408853599</v>
      </c>
      <c r="AN86" s="3">
        <v>146.42062534593799</v>
      </c>
      <c r="AO86" s="4"/>
      <c r="AP86" s="3"/>
      <c r="AQ86" s="4">
        <v>128.81630984802501</v>
      </c>
      <c r="AR86" s="3">
        <v>130.713233948751</v>
      </c>
      <c r="AS86" s="4">
        <v>116.832621228657</v>
      </c>
      <c r="AT86" s="3">
        <v>110.45096635647801</v>
      </c>
      <c r="AU86" s="4"/>
      <c r="AV86" s="3">
        <v>101.436908188305</v>
      </c>
      <c r="AW86" s="4">
        <v>122.12865077943</v>
      </c>
      <c r="AX86" s="3">
        <v>111.454334434426</v>
      </c>
      <c r="AY86" s="4">
        <v>122.49143894339799</v>
      </c>
      <c r="AZ86" s="3">
        <v>104.905395170115</v>
      </c>
      <c r="BA86" s="4">
        <v>144.44759028486101</v>
      </c>
      <c r="BB86" s="3">
        <v>122.95139886844299</v>
      </c>
      <c r="BC86" s="4">
        <v>310.02826852824802</v>
      </c>
      <c r="BD86" s="3">
        <v>112.027938851695</v>
      </c>
      <c r="BE86" s="4">
        <v>128.84431137724599</v>
      </c>
      <c r="BF86" s="3">
        <v>122.861497428082</v>
      </c>
      <c r="BG86" s="4"/>
      <c r="BH86" s="3">
        <v>430.310190115777</v>
      </c>
      <c r="BI86" s="4">
        <v>129.49502677888299</v>
      </c>
      <c r="BJ86" s="3">
        <v>113.774152052465</v>
      </c>
      <c r="BK86" s="4">
        <v>111.207306128913</v>
      </c>
      <c r="BL86" s="3">
        <v>124.989440381699</v>
      </c>
      <c r="BM86" s="4">
        <v>192.7640471174</v>
      </c>
      <c r="BN86" s="3">
        <v>145.92933333333301</v>
      </c>
      <c r="BO86" s="4">
        <v>114.78900019619</v>
      </c>
      <c r="BP86" s="3">
        <v>321.075131744408</v>
      </c>
      <c r="BQ86" s="4">
        <v>99.721677309732698</v>
      </c>
      <c r="BR86" s="3">
        <v>107.85645317026101</v>
      </c>
      <c r="BS86" s="4"/>
      <c r="BT86" s="3">
        <v>152.19201315760799</v>
      </c>
      <c r="BU86" s="4">
        <v>311.41164576449597</v>
      </c>
      <c r="BV86" s="3">
        <v>114.770298561253</v>
      </c>
      <c r="BW86" s="4">
        <v>119.414876248939</v>
      </c>
      <c r="BX86" s="3">
        <v>283.53619023209399</v>
      </c>
      <c r="BY86" s="4">
        <v>159.90312570952801</v>
      </c>
      <c r="BZ86" s="3">
        <v>128.69804190999699</v>
      </c>
      <c r="CA86" s="4">
        <v>135.75172382877099</v>
      </c>
      <c r="CB86" s="3">
        <v>186.68516500413699</v>
      </c>
      <c r="CC86" s="4">
        <v>155.761258829843</v>
      </c>
      <c r="CD86" s="3">
        <v>918.14611154752504</v>
      </c>
      <c r="CE86" s="4">
        <v>125.418394100887</v>
      </c>
      <c r="CF86" s="3">
        <v>106.46724246892801</v>
      </c>
      <c r="CG86" s="4">
        <v>105.290912286869</v>
      </c>
      <c r="CH86" s="3">
        <v>126.873392102921</v>
      </c>
      <c r="CI86" s="4">
        <v>211.16679795843001</v>
      </c>
      <c r="CJ86" s="3">
        <v>208.646885438417</v>
      </c>
      <c r="CK86" s="4">
        <v>103.83130421013399</v>
      </c>
      <c r="CL86" s="3">
        <v>117.498591375358</v>
      </c>
      <c r="CM86" s="4">
        <v>119.940067091134</v>
      </c>
      <c r="CN86" s="3">
        <v>131.85848214983599</v>
      </c>
      <c r="CO86" s="4">
        <v>178.48404198924399</v>
      </c>
      <c r="CP86" s="3">
        <v>143.85947191375999</v>
      </c>
      <c r="CQ86" s="4">
        <v>117.552136767824</v>
      </c>
      <c r="CR86" s="3">
        <v>366.75023907558102</v>
      </c>
      <c r="CS86" s="4">
        <v>168.97834515212301</v>
      </c>
      <c r="CT86" s="3">
        <v>342.04986999584798</v>
      </c>
      <c r="CU86" s="4">
        <v>255.85574761343599</v>
      </c>
      <c r="CV86" s="3">
        <v>120.931418100551</v>
      </c>
      <c r="CW86" s="4">
        <v>117.26635726635701</v>
      </c>
      <c r="CX86" s="3">
        <v>198.66900841550299</v>
      </c>
      <c r="CY86" s="4">
        <v>504.56970684384601</v>
      </c>
      <c r="CZ86" s="3">
        <v>122.479586735544</v>
      </c>
      <c r="DA86" s="4">
        <v>135.87677462519599</v>
      </c>
      <c r="DB86" s="3">
        <v>109.750610507351</v>
      </c>
      <c r="DC86" s="4">
        <v>113.936490193653</v>
      </c>
      <c r="DD86" s="3"/>
      <c r="DE86" s="4">
        <v>140.66251146696101</v>
      </c>
      <c r="DF86" s="3">
        <v>135.115609898108</v>
      </c>
      <c r="DG86" s="4">
        <v>151.18706052622801</v>
      </c>
      <c r="DH86" s="3">
        <v>118.077477925894</v>
      </c>
      <c r="DI86" s="4">
        <v>174.042599720933</v>
      </c>
      <c r="DJ86" s="3">
        <v>207.34143988494901</v>
      </c>
      <c r="DK86" s="4">
        <v>117.198683231774</v>
      </c>
      <c r="DL86" s="3">
        <v>106.780063417243</v>
      </c>
      <c r="DM86" s="4">
        <v>111.818725501499</v>
      </c>
      <c r="DN86" s="3">
        <v>199.457306184983</v>
      </c>
      <c r="DO86" s="4"/>
      <c r="DP86" s="3">
        <v>165.02143034421599</v>
      </c>
      <c r="DQ86" s="4"/>
      <c r="DR86" s="3">
        <v>200.77344461587799</v>
      </c>
      <c r="DS86" s="4"/>
      <c r="DT86" s="3"/>
      <c r="DU86" s="4">
        <v>117.85490824863</v>
      </c>
      <c r="DV86" s="3">
        <v>173.722355620277</v>
      </c>
      <c r="DW86" s="4">
        <v>114.242355167618</v>
      </c>
      <c r="DX86" s="3">
        <v>336.78146790131802</v>
      </c>
      <c r="DY86" s="4">
        <v>115.84333333333301</v>
      </c>
      <c r="DZ86" s="3">
        <v>124.368835399511</v>
      </c>
      <c r="EA86" s="4">
        <v>113.470686128837</v>
      </c>
      <c r="EB86" s="3">
        <v>210.64405010357601</v>
      </c>
      <c r="EC86" s="4">
        <v>119.709491948767</v>
      </c>
      <c r="ED86" s="3">
        <v>120.870679276936</v>
      </c>
      <c r="EE86" s="4">
        <v>166.54139585153101</v>
      </c>
      <c r="EF86" s="3">
        <v>149.775415282392</v>
      </c>
      <c r="EG86" s="4">
        <v>135.412655807248</v>
      </c>
      <c r="EH86" s="3">
        <v>137.20833830525299</v>
      </c>
      <c r="EI86" s="4">
        <v>120.786269620068</v>
      </c>
      <c r="EJ86" s="3">
        <v>110.47806062844199</v>
      </c>
      <c r="EK86" s="4">
        <v>113.092316550929</v>
      </c>
      <c r="EL86" s="3">
        <v>130.12543540742701</v>
      </c>
      <c r="EM86" s="4">
        <v>193.86743010220999</v>
      </c>
      <c r="EN86" s="3">
        <v>125.60330116708001</v>
      </c>
      <c r="EO86" s="4">
        <v>111.68368522023</v>
      </c>
      <c r="EP86" s="3">
        <v>147.91628753412201</v>
      </c>
      <c r="EQ86" s="4">
        <v>141.891914248879</v>
      </c>
      <c r="ER86" s="3">
        <v>279.80603619597798</v>
      </c>
      <c r="ES86" s="4">
        <v>115.433149839165</v>
      </c>
      <c r="ET86" s="3"/>
      <c r="EU86" s="4">
        <v>118.520982316093</v>
      </c>
      <c r="EV86" s="3">
        <v>110.26530702335199</v>
      </c>
      <c r="EW86" s="4">
        <v>139.076387174795</v>
      </c>
      <c r="EX86" s="3">
        <v>167.83462835361399</v>
      </c>
      <c r="EY86" s="4">
        <v>22412.775086264599</v>
      </c>
      <c r="EZ86" s="3">
        <v>111.18892215654201</v>
      </c>
      <c r="FA86" s="4">
        <v>170.82073964744899</v>
      </c>
      <c r="FB86" s="3">
        <v>103.925134879753</v>
      </c>
      <c r="FC86" s="4">
        <v>109.35831133686</v>
      </c>
      <c r="FD86" s="3">
        <v>110.12909632572</v>
      </c>
      <c r="FE86" s="4">
        <v>8155.3779533934303</v>
      </c>
      <c r="FF86" s="3">
        <v>503.24377773522099</v>
      </c>
      <c r="FG86" s="4">
        <v>112.036631429303</v>
      </c>
      <c r="FH86" s="3"/>
      <c r="FI86" s="4"/>
      <c r="FJ86" s="3">
        <v>198.35981092605499</v>
      </c>
      <c r="FK86" s="4">
        <v>112.430153667299</v>
      </c>
      <c r="FL86" s="3">
        <v>150.393989941234</v>
      </c>
      <c r="FM86" s="4">
        <v>116.89745534849</v>
      </c>
      <c r="FN86" s="3">
        <v>132.326898277569</v>
      </c>
      <c r="FO86" s="4">
        <v>144.95270204415499</v>
      </c>
      <c r="FP86" s="3">
        <v>168.73731955710201</v>
      </c>
      <c r="FQ86" s="4">
        <v>290.50635276532103</v>
      </c>
      <c r="FR86" s="3"/>
      <c r="FS86" s="4">
        <v>183.84982548123199</v>
      </c>
      <c r="FT86" s="3">
        <v>305.914908336216</v>
      </c>
      <c r="FU86" s="4">
        <v>111.225133090502</v>
      </c>
      <c r="FV86" s="3">
        <v>121.472165711115</v>
      </c>
      <c r="FW86" s="4">
        <v>120.683801448102</v>
      </c>
      <c r="FX86" s="3">
        <v>233.686734606491</v>
      </c>
      <c r="FY86" s="4">
        <v>344.18653838815999</v>
      </c>
      <c r="FZ86" s="3">
        <v>125.728876241229</v>
      </c>
      <c r="GA86" s="4"/>
      <c r="GB86" s="3">
        <v>170.81262154836099</v>
      </c>
      <c r="GC86" s="4">
        <v>111.96947020398299</v>
      </c>
      <c r="GD86" s="3"/>
      <c r="GE86" s="4">
        <v>283.408057930822</v>
      </c>
      <c r="GF86" s="3">
        <v>4641.1620883072001</v>
      </c>
      <c r="GG86" s="1" t="s">
        <v>84</v>
      </c>
      <c r="GH86">
        <f t="shared" si="190"/>
        <v>9.2877999008527112E-3</v>
      </c>
      <c r="GI86">
        <f t="shared" si="191"/>
        <v>5.1306329438953524E-2</v>
      </c>
      <c r="GJ86">
        <f t="shared" si="192"/>
        <v>0.24678677904624058</v>
      </c>
      <c r="GK86">
        <f t="shared" si="193"/>
        <v>2.2079116835269641E-3</v>
      </c>
      <c r="GL86">
        <f t="shared" si="194"/>
        <v>1.6430539157812118E-2</v>
      </c>
      <c r="GM86">
        <f t="shared" si="195"/>
        <v>5.208019293310806E-2</v>
      </c>
      <c r="GN86" t="str">
        <f t="shared" si="196"/>
        <v/>
      </c>
      <c r="GO86">
        <f t="shared" si="197"/>
        <v>1.1149228130362232E-2</v>
      </c>
      <c r="GP86">
        <f t="shared" si="198"/>
        <v>1.3377926421406006E-2</v>
      </c>
      <c r="GQ86">
        <f t="shared" si="199"/>
        <v>3.8505896441849652E-2</v>
      </c>
      <c r="GR86">
        <f t="shared" si="200"/>
        <v>1.1949376420717472E-2</v>
      </c>
      <c r="GS86">
        <f t="shared" si="201"/>
        <v>-2.5882352941176689E-2</v>
      </c>
      <c r="GT86">
        <f t="shared" si="202"/>
        <v>5.2702082981347154E-2</v>
      </c>
      <c r="GU86" t="str">
        <f t="shared" si="203"/>
        <v/>
      </c>
      <c r="GV86">
        <f t="shared" si="204"/>
        <v>8.2667626935541527E-2</v>
      </c>
      <c r="GW86">
        <f t="shared" si="205"/>
        <v>5.3506825160445359E-3</v>
      </c>
      <c r="GX86">
        <f t="shared" si="206"/>
        <v>1.2813101734342025E-2</v>
      </c>
      <c r="GY86">
        <f t="shared" si="207"/>
        <v>-9.4990527376158651E-3</v>
      </c>
      <c r="GZ86">
        <f t="shared" si="208"/>
        <v>9.2099728557457627E-2</v>
      </c>
      <c r="HA86">
        <f t="shared" si="209"/>
        <v>1.2458840945943628E-2</v>
      </c>
      <c r="HB86">
        <f t="shared" si="210"/>
        <v>-1.1651076928718362E-2</v>
      </c>
      <c r="HC86">
        <f t="shared" si="211"/>
        <v>3.4253164556957039E-2</v>
      </c>
      <c r="HD86">
        <f t="shared" si="212"/>
        <v>5.28547875586729E-2</v>
      </c>
      <c r="HE86">
        <f t="shared" si="213"/>
        <v>1.81601088053569E-2</v>
      </c>
      <c r="HF86">
        <f t="shared" si="214"/>
        <v>-1.4455015618697331E-5</v>
      </c>
      <c r="HG86">
        <f t="shared" si="215"/>
        <v>2.3898382766971427E-2</v>
      </c>
      <c r="HH86">
        <f t="shared" si="216"/>
        <v>6.5981148243354326E-2</v>
      </c>
      <c r="HI86">
        <f t="shared" si="217"/>
        <v>-5.1930177570985725E-3</v>
      </c>
      <c r="HJ86">
        <f t="shared" si="218"/>
        <v>2.1347646141127052E-2</v>
      </c>
      <c r="HK86">
        <f t="shared" si="219"/>
        <v>1.9153802172672929E-2</v>
      </c>
      <c r="HL86">
        <f t="shared" si="220"/>
        <v>1.4362220058417696E-2</v>
      </c>
      <c r="HM86" t="str">
        <f t="shared" si="221"/>
        <v/>
      </c>
      <c r="HN86">
        <f t="shared" si="222"/>
        <v>5.2332150755567186E-2</v>
      </c>
      <c r="HO86">
        <f t="shared" si="223"/>
        <v>2.4875621890592114E-3</v>
      </c>
      <c r="HP86">
        <f t="shared" si="224"/>
        <v>2.948950670360917E-2</v>
      </c>
      <c r="HQ86">
        <f t="shared" si="225"/>
        <v>1.1984021304925596E-2</v>
      </c>
      <c r="HR86">
        <f t="shared" si="226"/>
        <v>-1.0342161221726931E-2</v>
      </c>
      <c r="HS86">
        <f t="shared" si="227"/>
        <v>-1.0897801014779773E-3</v>
      </c>
      <c r="HT86">
        <f t="shared" si="228"/>
        <v>1.5554286691130459E-2</v>
      </c>
      <c r="HU86" t="str">
        <f t="shared" si="229"/>
        <v/>
      </c>
      <c r="HV86" t="str">
        <f t="shared" si="230"/>
        <v/>
      </c>
      <c r="HW86">
        <f t="shared" si="231"/>
        <v>1.6932348302813427E-2</v>
      </c>
      <c r="HX86">
        <f t="shared" si="232"/>
        <v>6.1499666345870008E-3</v>
      </c>
      <c r="HY86">
        <f t="shared" si="233"/>
        <v>2.9398951144864904E-2</v>
      </c>
      <c r="HZ86">
        <f t="shared" si="234"/>
        <v>3.9037085230928525E-3</v>
      </c>
      <c r="IA86" t="str">
        <f t="shared" si="235"/>
        <v/>
      </c>
      <c r="IB86">
        <f t="shared" si="236"/>
        <v>-1.4040870138430361E-2</v>
      </c>
      <c r="IC86">
        <f t="shared" si="237"/>
        <v>2.1889055472261498E-2</v>
      </c>
      <c r="ID86">
        <f t="shared" si="238"/>
        <v>7.099064214270312E-3</v>
      </c>
      <c r="IE86">
        <f t="shared" si="239"/>
        <v>4.142032567793219E-3</v>
      </c>
      <c r="IF86">
        <f t="shared" si="240"/>
        <v>4.6679668766129723E-3</v>
      </c>
      <c r="IG86">
        <f t="shared" si="241"/>
        <v>7.201445902362491E-2</v>
      </c>
      <c r="IH86">
        <f t="shared" si="242"/>
        <v>-8.9211331785196135E-3</v>
      </c>
      <c r="II86">
        <f t="shared" si="243"/>
        <v>4.4017569287166269E-2</v>
      </c>
      <c r="IJ86">
        <f t="shared" si="244"/>
        <v>1.0443718963282445E-2</v>
      </c>
      <c r="IK86">
        <f t="shared" si="245"/>
        <v>-1.1621497473585651E-2</v>
      </c>
      <c r="IL86">
        <f t="shared" si="246"/>
        <v>6.5553301076959336E-3</v>
      </c>
      <c r="IM86" t="str">
        <f t="shared" si="247"/>
        <v/>
      </c>
      <c r="IN86">
        <f t="shared" si="248"/>
        <v>0.20242727987768561</v>
      </c>
      <c r="IO86">
        <f t="shared" si="249"/>
        <v>-4.4117647058836695E-3</v>
      </c>
      <c r="IP86">
        <f t="shared" si="250"/>
        <v>1.0467662973463687E-2</v>
      </c>
      <c r="IQ86">
        <f t="shared" si="251"/>
        <v>7.4284256838623719E-3</v>
      </c>
      <c r="IR86">
        <f t="shared" si="252"/>
        <v>1.6207602785784703E-2</v>
      </c>
      <c r="IS86">
        <f t="shared" si="253"/>
        <v>7.104166287936664E-2</v>
      </c>
      <c r="IT86">
        <f t="shared" si="254"/>
        <v>4.5495089405649169E-2</v>
      </c>
      <c r="IU86">
        <f t="shared" si="255"/>
        <v>1.499000666222372E-2</v>
      </c>
      <c r="IV86">
        <f t="shared" si="256"/>
        <v>0.10186031768435178</v>
      </c>
      <c r="IW86">
        <f t="shared" si="257"/>
        <v>-1.6237788965853595E-2</v>
      </c>
      <c r="IX86">
        <f t="shared" si="258"/>
        <v>-1.796685837565426E-3</v>
      </c>
      <c r="IY86" t="str">
        <f t="shared" si="259"/>
        <v/>
      </c>
      <c r="IZ86">
        <f t="shared" si="260"/>
        <v>5.6921117191921944E-2</v>
      </c>
      <c r="JA86">
        <f t="shared" si="261"/>
        <v>0.12493541922144757</v>
      </c>
      <c r="JB86">
        <f t="shared" si="262"/>
        <v>1.4467464069295444E-2</v>
      </c>
      <c r="JC86">
        <f t="shared" si="263"/>
        <v>2.5775110223138498E-2</v>
      </c>
      <c r="JD86">
        <f t="shared" si="264"/>
        <v>0.17963496637848042</v>
      </c>
      <c r="JE86">
        <f t="shared" si="265"/>
        <v>3.9968497735774156E-2</v>
      </c>
      <c r="JF86">
        <f t="shared" si="266"/>
        <v>3.1497797356830226E-2</v>
      </c>
      <c r="JG86">
        <f t="shared" si="267"/>
        <v>4.2292737197207053E-2</v>
      </c>
      <c r="JH86">
        <f t="shared" si="268"/>
        <v>4.8671578477338606E-2</v>
      </c>
      <c r="JI86">
        <f t="shared" si="269"/>
        <v>1.4316648502462836E-2</v>
      </c>
      <c r="JJ86">
        <f t="shared" si="270"/>
        <v>0.47700084245998275</v>
      </c>
      <c r="JK86">
        <f t="shared" si="271"/>
        <v>3.8218572331018219E-2</v>
      </c>
      <c r="JL86">
        <f t="shared" si="272"/>
        <v>-2.3687327279861004E-3</v>
      </c>
      <c r="JM86">
        <f t="shared" si="273"/>
        <v>-5.3138492195335951E-3</v>
      </c>
      <c r="JN86">
        <f t="shared" si="274"/>
        <v>6.3949628955151105E-4</v>
      </c>
      <c r="JO86">
        <f t="shared" si="275"/>
        <v>7.1886545950046621E-2</v>
      </c>
      <c r="JP86">
        <f t="shared" si="276"/>
        <v>5.7898133775853067E-2</v>
      </c>
      <c r="JQ86">
        <f t="shared" si="277"/>
        <v>1.869289644684291E-2</v>
      </c>
      <c r="JR86">
        <f t="shared" si="278"/>
        <v>1.4224324594427129E-2</v>
      </c>
      <c r="JS86">
        <f t="shared" si="279"/>
        <v>5.8577522337381893E-3</v>
      </c>
      <c r="JT86">
        <f t="shared" si="280"/>
        <v>3.0618139803583411E-2</v>
      </c>
      <c r="JU86">
        <f t="shared" si="281"/>
        <v>0.10291835917459147</v>
      </c>
      <c r="JV86">
        <f t="shared" si="282"/>
        <v>2.1602078775581068E-2</v>
      </c>
      <c r="JW86">
        <f t="shared" si="283"/>
        <v>-1.2338545818206814E-3</v>
      </c>
      <c r="JX86">
        <f t="shared" si="284"/>
        <v>1.5373090428940768</v>
      </c>
      <c r="JY86">
        <f t="shared" si="285"/>
        <v>5.8321394066399801E-2</v>
      </c>
      <c r="JZ86">
        <f t="shared" si="286"/>
        <v>0.11111314048496546</v>
      </c>
      <c r="KA86">
        <f t="shared" si="287"/>
        <v>2.3767605633802535E-2</v>
      </c>
      <c r="KB86">
        <f t="shared" si="288"/>
        <v>8.3321891716492402E-3</v>
      </c>
      <c r="KC86">
        <f t="shared" si="289"/>
        <v>1.2540465788725363E-2</v>
      </c>
      <c r="KD86">
        <f t="shared" si="290"/>
        <v>5.0469483568076345E-2</v>
      </c>
      <c r="KE86">
        <f t="shared" si="291"/>
        <v>8.7272226658362984E-2</v>
      </c>
      <c r="KF86">
        <f t="shared" si="292"/>
        <v>4.922067268253727E-3</v>
      </c>
      <c r="KG86">
        <f t="shared" si="293"/>
        <v>-6.7772460442340199E-3</v>
      </c>
      <c r="KH86">
        <f t="shared" si="294"/>
        <v>1.9365609348919399E-2</v>
      </c>
      <c r="KI86">
        <f t="shared" si="295"/>
        <v>3.0589920393480075E-3</v>
      </c>
      <c r="KJ86" t="str">
        <f t="shared" si="296"/>
        <v/>
      </c>
      <c r="KK86">
        <f t="shared" si="297"/>
        <v>2.3664076863763484E-2</v>
      </c>
      <c r="KL86">
        <f t="shared" si="298"/>
        <v>1.09409190372034E-2</v>
      </c>
      <c r="KM86">
        <f t="shared" si="299"/>
        <v>3.9875192863880082E-2</v>
      </c>
      <c r="KN86">
        <f t="shared" si="300"/>
        <v>8.8445972905730752E-3</v>
      </c>
      <c r="KO86">
        <f t="shared" si="301"/>
        <v>7.7628696644500561E-3</v>
      </c>
      <c r="KP86">
        <f t="shared" si="302"/>
        <v>2.4516147450371895E-2</v>
      </c>
      <c r="KQ86">
        <f t="shared" si="303"/>
        <v>7.1722852754252386E-5</v>
      </c>
      <c r="KR86">
        <f t="shared" si="304"/>
        <v>-6.9474743679764916E-3</v>
      </c>
      <c r="KS86">
        <f t="shared" si="305"/>
        <v>1.4272009223612603E-3</v>
      </c>
      <c r="KT86">
        <f t="shared" si="306"/>
        <v>5.802611568514382E-2</v>
      </c>
      <c r="KU86" t="str">
        <f t="shared" si="307"/>
        <v/>
      </c>
      <c r="KV86">
        <f t="shared" si="308"/>
        <v>2.8455783052649064E-2</v>
      </c>
      <c r="KW86" t="str">
        <f t="shared" si="309"/>
        <v/>
      </c>
      <c r="KX86">
        <f t="shared" si="310"/>
        <v>3.0965437440254151E-2</v>
      </c>
      <c r="KY86" t="str">
        <f t="shared" si="311"/>
        <v/>
      </c>
      <c r="KZ86" t="str">
        <f t="shared" si="312"/>
        <v/>
      </c>
      <c r="LA86">
        <f t="shared" si="313"/>
        <v>1.5209125475287522E-2</v>
      </c>
      <c r="LB86">
        <f t="shared" si="314"/>
        <v>3.6891539375309979E-2</v>
      </c>
      <c r="LC86">
        <f t="shared" si="315"/>
        <v>4.1230366492149839E-2</v>
      </c>
      <c r="LD86">
        <f t="shared" si="316"/>
        <v>0.17328813482602734</v>
      </c>
      <c r="LE86">
        <f t="shared" si="317"/>
        <v>1.9687811748130946E-2</v>
      </c>
      <c r="LF86">
        <f t="shared" si="318"/>
        <v>2.96673658975104E-2</v>
      </c>
      <c r="LG86">
        <f t="shared" si="319"/>
        <v>-3.9814200398206046E-3</v>
      </c>
      <c r="LH86">
        <f t="shared" si="320"/>
        <v>7.7945812892817212E-2</v>
      </c>
      <c r="LI86">
        <f t="shared" si="321"/>
        <v>-2.5812619502860179E-2</v>
      </c>
      <c r="LJ86">
        <f t="shared" si="322"/>
        <v>-5.713326242484662E-3</v>
      </c>
      <c r="LK86">
        <f t="shared" si="323"/>
        <v>4.6450129247675553E-2</v>
      </c>
      <c r="LL86">
        <f t="shared" si="324"/>
        <v>2.5399811853243026E-2</v>
      </c>
      <c r="LM86">
        <f t="shared" si="325"/>
        <v>2.8839740682440329E-2</v>
      </c>
      <c r="LN86">
        <f t="shared" si="326"/>
        <v>4.0319999999999689E-2</v>
      </c>
      <c r="LO86">
        <f t="shared" si="327"/>
        <v>2.7965043695387326E-2</v>
      </c>
      <c r="LP86">
        <f t="shared" si="328"/>
        <v>4.1246163429011773E-3</v>
      </c>
      <c r="LQ86">
        <f t="shared" si="329"/>
        <v>-9.8905580857868713E-3</v>
      </c>
      <c r="LR86">
        <f t="shared" si="330"/>
        <v>3.0664857530526612E-2</v>
      </c>
      <c r="LS86">
        <f t="shared" si="331"/>
        <v>5.5484970378124387E-2</v>
      </c>
      <c r="LT86">
        <f t="shared" si="332"/>
        <v>5.3060258879990219E-2</v>
      </c>
      <c r="LU86">
        <f t="shared" si="333"/>
        <v>1.2610340479198401E-2</v>
      </c>
      <c r="LV86">
        <f t="shared" si="334"/>
        <v>1.3803425910524858E-2</v>
      </c>
      <c r="LW86">
        <f t="shared" si="335"/>
        <v>8.6264159895617087E-2</v>
      </c>
      <c r="LX86">
        <f t="shared" si="336"/>
        <v>0.1042372526875015</v>
      </c>
      <c r="LY86">
        <f t="shared" si="337"/>
        <v>7.5828184916952868E-3</v>
      </c>
      <c r="LZ86" t="str">
        <f t="shared" si="338"/>
        <v/>
      </c>
      <c r="MA86">
        <f t="shared" si="339"/>
        <v>9.8242962403163325E-3</v>
      </c>
      <c r="MB86">
        <f t="shared" si="340"/>
        <v>-5.3518524417841551E-3</v>
      </c>
      <c r="MC86">
        <f t="shared" si="341"/>
        <v>-2.3978685612789929E-2</v>
      </c>
      <c r="MD86">
        <f t="shared" si="342"/>
        <v>3.0979827089337553E-2</v>
      </c>
      <c r="ME86">
        <f t="shared" si="343"/>
        <v>0.26400052098351656</v>
      </c>
      <c r="MF86">
        <f t="shared" si="344"/>
        <v>5.9316060038117069E-3</v>
      </c>
      <c r="MG86">
        <f t="shared" si="345"/>
        <v>4.3499511241446243E-2</v>
      </c>
      <c r="MH86">
        <f t="shared" si="346"/>
        <v>3.4872174632247788E-3</v>
      </c>
      <c r="MI86">
        <f t="shared" si="347"/>
        <v>9.2381844959175119E-3</v>
      </c>
      <c r="MJ86">
        <f t="shared" si="348"/>
        <v>-6.8656716417913044E-3</v>
      </c>
      <c r="MK86">
        <f t="shared" si="349"/>
        <v>3.2661119252339734</v>
      </c>
      <c r="ML86">
        <f t="shared" si="350"/>
        <v>0.58421284080914782</v>
      </c>
      <c r="MM86">
        <f t="shared" si="351"/>
        <v>1.5421494206949493E-2</v>
      </c>
      <c r="MN86" t="str">
        <f t="shared" si="352"/>
        <v/>
      </c>
      <c r="MO86" t="str">
        <f t="shared" si="353"/>
        <v/>
      </c>
      <c r="MP86">
        <f t="shared" si="354"/>
        <v>3.3325412436336244E-2</v>
      </c>
      <c r="MQ86">
        <f t="shared" si="355"/>
        <v>-5.3010634983678973E-3</v>
      </c>
      <c r="MR86">
        <f t="shared" si="356"/>
        <v>2.140270003292688E-2</v>
      </c>
      <c r="MS86">
        <f t="shared" si="357"/>
        <v>1.9597649807718831E-2</v>
      </c>
      <c r="MT86">
        <f t="shared" si="358"/>
        <v>2.2538945972820468E-2</v>
      </c>
      <c r="MU86">
        <f t="shared" si="359"/>
        <v>8.5679314565489939E-3</v>
      </c>
      <c r="MV86">
        <f t="shared" si="360"/>
        <v>4.8661174047376354E-2</v>
      </c>
      <c r="MW86">
        <f t="shared" si="361"/>
        <v>0.15593472361622118</v>
      </c>
      <c r="MX86" t="str">
        <f t="shared" si="362"/>
        <v/>
      </c>
      <c r="MY86">
        <f t="shared" si="363"/>
        <v>2.3370775813795097E-2</v>
      </c>
      <c r="MZ86">
        <f t="shared" si="364"/>
        <v>7.395264116575806E-2</v>
      </c>
      <c r="NA86">
        <f t="shared" si="365"/>
        <v>-1.6508951201295807E-2</v>
      </c>
      <c r="NB86">
        <f t="shared" si="366"/>
        <v>8.9093701996902919E-3</v>
      </c>
      <c r="NC86">
        <f t="shared" si="367"/>
        <v>1.8985136118870205E-2</v>
      </c>
      <c r="ND86">
        <f t="shared" si="368"/>
        <v>8.7796788544636239E-2</v>
      </c>
      <c r="NE86">
        <f t="shared" si="369"/>
        <v>0.1129359775993426</v>
      </c>
      <c r="NF86">
        <f t="shared" si="370"/>
        <v>5.5006180469714616E-2</v>
      </c>
      <c r="NG86" t="str">
        <f t="shared" si="371"/>
        <v/>
      </c>
      <c r="NH86">
        <f t="shared" si="372"/>
        <v>2.9227740445796346E-3</v>
      </c>
      <c r="NI86">
        <f t="shared" si="373"/>
        <v>-4.3625405201087597E-3</v>
      </c>
      <c r="NJ86" t="str">
        <f t="shared" si="374"/>
        <v/>
      </c>
      <c r="NK86">
        <f t="shared" si="375"/>
        <v>0.22166434216643593</v>
      </c>
      <c r="NL86">
        <f t="shared" si="376"/>
        <v>3.0047158103747886</v>
      </c>
    </row>
    <row r="87" spans="1:376" x14ac:dyDescent="0.4">
      <c r="A87" s="1" t="s">
        <v>85</v>
      </c>
      <c r="B87" s="3">
        <v>123.392254567886</v>
      </c>
      <c r="C87" s="4">
        <v>164.52078592576299</v>
      </c>
      <c r="D87" s="3">
        <v>564.05512136061998</v>
      </c>
      <c r="E87" s="4">
        <v>109.11430621891201</v>
      </c>
      <c r="F87" s="3">
        <v>117.790130247017</v>
      </c>
      <c r="G87" s="4">
        <v>140.53582226311701</v>
      </c>
      <c r="H87" s="3"/>
      <c r="I87" s="4">
        <v>123.621227887617</v>
      </c>
      <c r="J87" s="3">
        <v>122.282706946152</v>
      </c>
      <c r="K87" s="4">
        <v>169.24969179999999</v>
      </c>
      <c r="L87" s="3">
        <v>118.780581957037</v>
      </c>
      <c r="M87" s="4">
        <v>114.88984382904501</v>
      </c>
      <c r="N87" s="3">
        <v>196.76528851354001</v>
      </c>
      <c r="O87" s="4">
        <v>138.603241226536</v>
      </c>
      <c r="P87" s="3">
        <v>583.46934734745798</v>
      </c>
      <c r="Q87" s="4">
        <v>119.583004378095</v>
      </c>
      <c r="R87" s="3">
        <v>109.14666162564301</v>
      </c>
      <c r="S87" s="4">
        <v>116.721609192557</v>
      </c>
      <c r="T87" s="3">
        <v>191.448469813728</v>
      </c>
      <c r="U87" s="4">
        <v>150.45363099250901</v>
      </c>
      <c r="V87" s="3">
        <v>104.81207185778899</v>
      </c>
      <c r="W87" s="4">
        <v>164.873222108894</v>
      </c>
      <c r="X87" s="3">
        <v>184.10474647516099</v>
      </c>
      <c r="Y87" s="4">
        <v>102.326779726219</v>
      </c>
      <c r="Z87" s="3">
        <v>118.583335074456</v>
      </c>
      <c r="AA87" s="4">
        <v>113.747294421793</v>
      </c>
      <c r="AB87" s="3">
        <v>210.96778292189001</v>
      </c>
      <c r="AC87" s="4">
        <v>112.122772688091</v>
      </c>
      <c r="AD87" s="3">
        <v>136.815499616225</v>
      </c>
      <c r="AE87" s="4">
        <v>123.778779716364</v>
      </c>
      <c r="AF87" s="3">
        <v>120.978820835718</v>
      </c>
      <c r="AG87" s="4"/>
      <c r="AH87" s="3">
        <v>163.508192177468</v>
      </c>
      <c r="AI87" s="4">
        <v>122.33756724944099</v>
      </c>
      <c r="AJ87" s="3">
        <v>140.258009030316</v>
      </c>
      <c r="AK87" s="4">
        <v>137.28317188555999</v>
      </c>
      <c r="AL87" s="3">
        <v>145.05826296174001</v>
      </c>
      <c r="AM87" s="4">
        <v>128.83208692384201</v>
      </c>
      <c r="AN87" s="3">
        <v>149.060951241151</v>
      </c>
      <c r="AO87" s="4"/>
      <c r="AP87" s="3"/>
      <c r="AQ87" s="4">
        <v>129.31415065903201</v>
      </c>
      <c r="AR87" s="3">
        <v>131.225549563051</v>
      </c>
      <c r="AS87" s="4">
        <v>118.830705024067</v>
      </c>
      <c r="AT87" s="3">
        <v>112.240515390122</v>
      </c>
      <c r="AU87" s="4"/>
      <c r="AV87" s="3">
        <v>103.725800112725</v>
      </c>
      <c r="AW87" s="4">
        <v>123.347070417488</v>
      </c>
      <c r="AX87" s="3">
        <v>112.347111865012</v>
      </c>
      <c r="AY87" s="4">
        <v>123.57419433176</v>
      </c>
      <c r="AZ87" s="3">
        <v>105.062304235863</v>
      </c>
      <c r="BA87" s="4">
        <v>146.89822362637901</v>
      </c>
      <c r="BB87" s="3">
        <v>123.55587062734</v>
      </c>
      <c r="BC87" s="4">
        <v>315.95101640182799</v>
      </c>
      <c r="BD87" s="3">
        <v>113.808110221264</v>
      </c>
      <c r="BE87" s="4">
        <v>129.14071856287401</v>
      </c>
      <c r="BF87" s="3">
        <v>124.78567346161201</v>
      </c>
      <c r="BG87" s="4"/>
      <c r="BH87" s="3">
        <v>465.58396742294099</v>
      </c>
      <c r="BI87" s="4">
        <v>128.69166029074199</v>
      </c>
      <c r="BJ87" s="3">
        <v>114.61187331355301</v>
      </c>
      <c r="BK87" s="4">
        <v>112.055464639533</v>
      </c>
      <c r="BL87" s="3">
        <v>125.245852279961</v>
      </c>
      <c r="BM87" s="4">
        <v>194.68770691339299</v>
      </c>
      <c r="BN87" s="3">
        <v>152.87106666666699</v>
      </c>
      <c r="BO87" s="4">
        <v>115.994529571405</v>
      </c>
      <c r="BP87" s="3">
        <v>331.78782292129199</v>
      </c>
      <c r="BQ87" s="4">
        <v>101.552691782309</v>
      </c>
      <c r="BR87" s="3">
        <v>108.393949147087</v>
      </c>
      <c r="BS87" s="4"/>
      <c r="BT87" s="3">
        <v>153.11253621453699</v>
      </c>
      <c r="BU87" s="4">
        <v>325.55742659025299</v>
      </c>
      <c r="BV87" s="3">
        <v>114.78824544140301</v>
      </c>
      <c r="BW87" s="4">
        <v>122.980474106968</v>
      </c>
      <c r="BX87" s="3">
        <v>292.36783459396497</v>
      </c>
      <c r="BY87" s="4">
        <v>161.38651328237299</v>
      </c>
      <c r="BZ87" s="3">
        <v>131.36379251116401</v>
      </c>
      <c r="CA87" s="4">
        <v>137.97711987001401</v>
      </c>
      <c r="CB87" s="3">
        <v>190.58023551092899</v>
      </c>
      <c r="CC87" s="4">
        <v>156.35852036063901</v>
      </c>
      <c r="CD87" s="3">
        <v>974.81015972767705</v>
      </c>
      <c r="CE87" s="4">
        <v>126.639382421918</v>
      </c>
      <c r="CF87" s="3">
        <v>108.02612176111199</v>
      </c>
      <c r="CG87" s="4">
        <v>104.763578836351</v>
      </c>
      <c r="CH87" s="3">
        <v>127.417919310307</v>
      </c>
      <c r="CI87" s="4">
        <v>216.20598050926699</v>
      </c>
      <c r="CJ87" s="3">
        <v>211.74209027335399</v>
      </c>
      <c r="CK87" s="4">
        <v>104.99169460893999</v>
      </c>
      <c r="CL87" s="3">
        <v>118.123789161695</v>
      </c>
      <c r="CM87" s="4">
        <v>120.77482549099</v>
      </c>
      <c r="CN87" s="3">
        <v>132.44977579176401</v>
      </c>
      <c r="CO87" s="4">
        <v>184.294418407298</v>
      </c>
      <c r="CP87" s="3">
        <v>146.832613794981</v>
      </c>
      <c r="CQ87" s="4">
        <v>119.868868387411</v>
      </c>
      <c r="CR87" s="3">
        <v>454.139036038195</v>
      </c>
      <c r="CS87" s="4">
        <v>172.77857283442401</v>
      </c>
      <c r="CT87" s="3">
        <v>346.78913539020999</v>
      </c>
      <c r="CU87" s="4">
        <v>258.18142324583903</v>
      </c>
      <c r="CV87" s="3">
        <v>123.639583251307</v>
      </c>
      <c r="CW87" s="4">
        <v>118.434798434798</v>
      </c>
      <c r="CX87" s="3">
        <v>202.37355032289</v>
      </c>
      <c r="CY87" s="4">
        <v>479.05691310321203</v>
      </c>
      <c r="CZ87" s="3">
        <v>123.112814530911</v>
      </c>
      <c r="DA87" s="4">
        <v>134.32942630189501</v>
      </c>
      <c r="DB87" s="3">
        <v>112.26700183899599</v>
      </c>
      <c r="DC87" s="4">
        <v>115.760180716607</v>
      </c>
      <c r="DD87" s="3"/>
      <c r="DE87" s="4">
        <v>141.47747387407</v>
      </c>
      <c r="DF87" s="3">
        <v>137.95663076176601</v>
      </c>
      <c r="DG87" s="4">
        <v>153.31495275225501</v>
      </c>
      <c r="DH87" s="3">
        <v>119.918807424498</v>
      </c>
      <c r="DI87" s="4">
        <v>178.56950675244201</v>
      </c>
      <c r="DJ87" s="3">
        <v>215.355838630585</v>
      </c>
      <c r="DK87" s="4">
        <v>118.81591363264199</v>
      </c>
      <c r="DL87" s="3">
        <v>110.254603540058</v>
      </c>
      <c r="DM87" s="4">
        <v>113.27422469448901</v>
      </c>
      <c r="DN87" s="3">
        <v>199.82309242715101</v>
      </c>
      <c r="DO87" s="4"/>
      <c r="DP87" s="3">
        <v>166.914175436329</v>
      </c>
      <c r="DQ87" s="4"/>
      <c r="DR87" s="3">
        <v>203.31097406106599</v>
      </c>
      <c r="DS87" s="4"/>
      <c r="DT87" s="3"/>
      <c r="DU87" s="4">
        <v>119.399822776234</v>
      </c>
      <c r="DV87" s="3">
        <v>175.14925648262999</v>
      </c>
      <c r="DW87" s="4">
        <v>115.965684221058</v>
      </c>
      <c r="DX87" s="3">
        <v>348.86641957985501</v>
      </c>
      <c r="DY87" s="4">
        <v>117.73666666666701</v>
      </c>
      <c r="DZ87" s="3">
        <v>124.94796850963699</v>
      </c>
      <c r="EA87" s="4">
        <v>115.20941083301</v>
      </c>
      <c r="EB87" s="3">
        <v>214.53885321061</v>
      </c>
      <c r="EC87" s="4">
        <v>121.824085525879</v>
      </c>
      <c r="ED87" s="3">
        <v>121.844388184735</v>
      </c>
      <c r="EE87" s="4">
        <v>170.62404972677299</v>
      </c>
      <c r="EF87" s="3">
        <v>150.508261351052</v>
      </c>
      <c r="EG87" s="4">
        <v>136.59247772279701</v>
      </c>
      <c r="EH87" s="3">
        <v>136.95510852062301</v>
      </c>
      <c r="EI87" s="4">
        <v>123.045327856829</v>
      </c>
      <c r="EJ87" s="3">
        <v>112.03478483188201</v>
      </c>
      <c r="EK87" s="4">
        <v>113.80275882647101</v>
      </c>
      <c r="EL87" s="3">
        <v>131.80805908217101</v>
      </c>
      <c r="EM87" s="4">
        <v>197.77703003705</v>
      </c>
      <c r="EN87" s="3">
        <v>125.86531902952299</v>
      </c>
      <c r="EO87" s="4">
        <v>112.170475878101</v>
      </c>
      <c r="EP87" s="3">
        <v>150.92508340916001</v>
      </c>
      <c r="EQ87" s="4">
        <v>144.39809940677799</v>
      </c>
      <c r="ER87" s="3">
        <v>291.95262195606603</v>
      </c>
      <c r="ES87" s="4">
        <v>116.245049566307</v>
      </c>
      <c r="ET87" s="3"/>
      <c r="EU87" s="4">
        <v>120.161871500638</v>
      </c>
      <c r="EV87" s="3">
        <v>112.68441266057501</v>
      </c>
      <c r="EW87" s="4">
        <v>137.346896160489</v>
      </c>
      <c r="EX87" s="3">
        <v>170.41489517666</v>
      </c>
      <c r="EY87" s="4">
        <v>22998.954949422801</v>
      </c>
      <c r="EZ87" s="3">
        <v>113.538963537871</v>
      </c>
      <c r="FA87" s="4">
        <v>172.62095821516201</v>
      </c>
      <c r="FB87" s="3">
        <v>103.979571442633</v>
      </c>
      <c r="FC87" s="4">
        <v>110.457262263335</v>
      </c>
      <c r="FD87" s="3">
        <v>111.453161204899</v>
      </c>
      <c r="FE87" s="4">
        <v>13033.6946805446</v>
      </c>
      <c r="FF87" s="3">
        <v>565.12774540675503</v>
      </c>
      <c r="FG87" s="4">
        <v>112.707766821777</v>
      </c>
      <c r="FH87" s="3"/>
      <c r="FI87" s="4"/>
      <c r="FJ87" s="3">
        <v>201.644512069961</v>
      </c>
      <c r="FK87" s="4">
        <v>113.25323693345101</v>
      </c>
      <c r="FL87" s="3">
        <v>152.672686758525</v>
      </c>
      <c r="FM87" s="4">
        <v>118.683490668129</v>
      </c>
      <c r="FN87" s="3">
        <v>134.68604881412301</v>
      </c>
      <c r="FO87" s="4">
        <v>145.83226941092701</v>
      </c>
      <c r="FP87" s="3">
        <v>172.25872200305199</v>
      </c>
      <c r="FQ87" s="4">
        <v>302.10201793722001</v>
      </c>
      <c r="FR87" s="3"/>
      <c r="FS87" s="4">
        <v>185.48282565509601</v>
      </c>
      <c r="FT87" s="3">
        <v>315.46177793151202</v>
      </c>
      <c r="FU87" s="4">
        <v>111.86957130848999</v>
      </c>
      <c r="FV87" s="3">
        <v>123.09968559275001</v>
      </c>
      <c r="FW87" s="4">
        <v>123.507547390458</v>
      </c>
      <c r="FX87" s="3">
        <v>237.711741029374</v>
      </c>
      <c r="FY87" s="4">
        <v>353.09813682443399</v>
      </c>
      <c r="FZ87" s="3">
        <v>125.876185996638</v>
      </c>
      <c r="GA87" s="4"/>
      <c r="GB87" s="3">
        <v>171.584882885311</v>
      </c>
      <c r="GC87" s="4">
        <v>113.245448843373</v>
      </c>
      <c r="GD87" s="3"/>
      <c r="GE87" s="4">
        <v>300.553116092751</v>
      </c>
      <c r="GF87" s="3">
        <v>4984.7835466705001</v>
      </c>
      <c r="GG87" s="1" t="s">
        <v>85</v>
      </c>
      <c r="GH87">
        <f t="shared" si="190"/>
        <v>1.7838408009205997E-2</v>
      </c>
      <c r="GI87">
        <f t="shared" si="191"/>
        <v>6.1876184459886963E-2</v>
      </c>
      <c r="GJ87">
        <f t="shared" si="192"/>
        <v>0.25027871225664078</v>
      </c>
      <c r="GK87">
        <f t="shared" si="193"/>
        <v>2.8360854557330395E-2</v>
      </c>
      <c r="GL87">
        <f t="shared" si="194"/>
        <v>2.4816937808559425E-2</v>
      </c>
      <c r="GM87">
        <f t="shared" si="195"/>
        <v>6.1859117451256829E-2</v>
      </c>
      <c r="GN87" t="str">
        <f t="shared" si="196"/>
        <v/>
      </c>
      <c r="GO87">
        <f t="shared" si="197"/>
        <v>3.8461538461541434E-2</v>
      </c>
      <c r="GP87">
        <f t="shared" si="198"/>
        <v>2.5083612040141423E-2</v>
      </c>
      <c r="GQ87">
        <f t="shared" si="199"/>
        <v>4.6531207131926156E-2</v>
      </c>
      <c r="GR87">
        <f t="shared" si="200"/>
        <v>2.6049562231232448E-2</v>
      </c>
      <c r="GS87">
        <f t="shared" si="201"/>
        <v>3.4506556245905706E-4</v>
      </c>
      <c r="GT87">
        <f t="shared" si="202"/>
        <v>5.4900729433357665E-2</v>
      </c>
      <c r="GU87" t="str">
        <f t="shared" si="203"/>
        <v/>
      </c>
      <c r="GV87">
        <f t="shared" si="204"/>
        <v>9.3277470151661213E-2</v>
      </c>
      <c r="GW87">
        <f t="shared" si="205"/>
        <v>1.4398782343986616E-2</v>
      </c>
      <c r="GX87">
        <f t="shared" si="206"/>
        <v>2.7386177317428206E-2</v>
      </c>
      <c r="GY87">
        <f t="shared" si="207"/>
        <v>2.2565587327749936E-2</v>
      </c>
      <c r="GZ87">
        <f t="shared" si="208"/>
        <v>8.297513926405542E-2</v>
      </c>
      <c r="HA87">
        <f t="shared" si="209"/>
        <v>4.6682544225695732E-3</v>
      </c>
      <c r="HB87">
        <f t="shared" si="210"/>
        <v>1.4024226551317742E-2</v>
      </c>
      <c r="HC87">
        <f t="shared" si="211"/>
        <v>8.0972562943830262E-2</v>
      </c>
      <c r="HD87">
        <f t="shared" si="212"/>
        <v>7.7201356125800258E-2</v>
      </c>
      <c r="HE87">
        <f t="shared" si="213"/>
        <v>1.2772212819217366E-2</v>
      </c>
      <c r="HF87">
        <f t="shared" si="214"/>
        <v>2.3660383502484894E-2</v>
      </c>
      <c r="HG87">
        <f t="shared" si="215"/>
        <v>3.4523309919826994E-2</v>
      </c>
      <c r="HH87">
        <f t="shared" si="216"/>
        <v>7.2661469933184453E-2</v>
      </c>
      <c r="HI87">
        <f t="shared" si="217"/>
        <v>1.0738925372996366E-2</v>
      </c>
      <c r="HJ87">
        <f t="shared" si="218"/>
        <v>2.8245785177709593E-2</v>
      </c>
      <c r="HK87">
        <f t="shared" si="219"/>
        <v>2.1016756603242648E-2</v>
      </c>
      <c r="HL87">
        <f t="shared" si="220"/>
        <v>3.3496332518337502E-2</v>
      </c>
      <c r="HM87" t="str">
        <f t="shared" si="221"/>
        <v/>
      </c>
      <c r="HN87">
        <f t="shared" si="222"/>
        <v>5.2379788434649965E-2</v>
      </c>
      <c r="HO87">
        <f t="shared" si="223"/>
        <v>-9.6530920060341474E-3</v>
      </c>
      <c r="HP87">
        <f t="shared" si="224"/>
        <v>3.592072667217372E-2</v>
      </c>
      <c r="HQ87">
        <f t="shared" si="225"/>
        <v>7.9391333112819318E-3</v>
      </c>
      <c r="HR87">
        <f t="shared" si="226"/>
        <v>-4.1133603238847627E-3</v>
      </c>
      <c r="HS87">
        <f t="shared" si="227"/>
        <v>1.2681288844005545E-2</v>
      </c>
      <c r="HT87">
        <f t="shared" si="228"/>
        <v>2.9574798784414824E-2</v>
      </c>
      <c r="HU87" t="str">
        <f t="shared" si="229"/>
        <v/>
      </c>
      <c r="HV87" t="str">
        <f t="shared" si="230"/>
        <v/>
      </c>
      <c r="HW87">
        <f t="shared" si="231"/>
        <v>1.1917246832580108E-3</v>
      </c>
      <c r="HX87">
        <f t="shared" si="232"/>
        <v>1.4864678195892322E-2</v>
      </c>
      <c r="HY87">
        <f t="shared" si="233"/>
        <v>3.5795569081825462E-2</v>
      </c>
      <c r="HZ87">
        <f t="shared" si="234"/>
        <v>2.0833333333335924E-2</v>
      </c>
      <c r="IA87" t="str">
        <f t="shared" si="235"/>
        <v/>
      </c>
      <c r="IB87">
        <f t="shared" si="236"/>
        <v>2.3796773545749828E-2</v>
      </c>
      <c r="IC87">
        <f t="shared" si="237"/>
        <v>2.8998505231687455E-2</v>
      </c>
      <c r="ID87">
        <f t="shared" si="238"/>
        <v>1.6478190630043299E-2</v>
      </c>
      <c r="IE87">
        <f t="shared" si="239"/>
        <v>7.3481681329505832E-3</v>
      </c>
      <c r="IF87">
        <f t="shared" si="240"/>
        <v>5.5276863597186754E-3</v>
      </c>
      <c r="IG87">
        <f t="shared" si="241"/>
        <v>9.8122896341443999E-2</v>
      </c>
      <c r="IH87">
        <f t="shared" si="242"/>
        <v>-1.0970926004601034E-2</v>
      </c>
      <c r="II87">
        <f t="shared" si="243"/>
        <v>4.6406094298953926E-2</v>
      </c>
      <c r="IJ87">
        <f t="shared" si="244"/>
        <v>2.657139711899692E-2</v>
      </c>
      <c r="IK87">
        <f t="shared" si="245"/>
        <v>-1.5205826617046836E-2</v>
      </c>
      <c r="IL87">
        <f t="shared" si="246"/>
        <v>3.084671073339651E-2</v>
      </c>
      <c r="IM87" t="str">
        <f t="shared" si="247"/>
        <v/>
      </c>
      <c r="IN87">
        <f t="shared" si="248"/>
        <v>0.21324245374878426</v>
      </c>
      <c r="IO87">
        <f t="shared" si="249"/>
        <v>-1.3489736070382508E-2</v>
      </c>
      <c r="IP87">
        <f t="shared" si="250"/>
        <v>2.0866981071125945E-2</v>
      </c>
      <c r="IQ87">
        <f t="shared" si="251"/>
        <v>1.3819015474748619E-2</v>
      </c>
      <c r="IR87">
        <f t="shared" si="252"/>
        <v>9.4636829169405523E-3</v>
      </c>
      <c r="IS87">
        <f t="shared" si="253"/>
        <v>7.6604771334103372E-2</v>
      </c>
      <c r="IT87">
        <f t="shared" si="254"/>
        <v>8.2558399464826238E-2</v>
      </c>
      <c r="IU87">
        <f t="shared" si="255"/>
        <v>2.1905077995357125E-2</v>
      </c>
      <c r="IV87">
        <f t="shared" si="256"/>
        <v>7.9490258438640105E-2</v>
      </c>
      <c r="IW87">
        <f t="shared" si="257"/>
        <v>2.9105404849136818E-3</v>
      </c>
      <c r="IX87">
        <f t="shared" si="258"/>
        <v>1.4557598623920809E-2</v>
      </c>
      <c r="IY87" t="str">
        <f t="shared" si="259"/>
        <v/>
      </c>
      <c r="IZ87">
        <f t="shared" si="260"/>
        <v>4.7572567338302507E-2</v>
      </c>
      <c r="JA87">
        <f t="shared" si="261"/>
        <v>0.12335041407307323</v>
      </c>
      <c r="JB87">
        <f t="shared" si="262"/>
        <v>1.2505936362190662E-2</v>
      </c>
      <c r="JC87">
        <f t="shared" si="263"/>
        <v>5.179726701353049E-2</v>
      </c>
      <c r="JD87">
        <f t="shared" si="264"/>
        <v>0.1433408577878108</v>
      </c>
      <c r="JE87">
        <f t="shared" si="265"/>
        <v>4.4884359074871982E-2</v>
      </c>
      <c r="JF87">
        <f t="shared" si="266"/>
        <v>5.1936619718303767E-2</v>
      </c>
      <c r="JG87">
        <f t="shared" si="267"/>
        <v>4.4120343254089534E-2</v>
      </c>
      <c r="JH87">
        <f t="shared" si="268"/>
        <v>5.5934816119797004E-2</v>
      </c>
      <c r="JI87">
        <f t="shared" si="269"/>
        <v>1.4774651097626323E-2</v>
      </c>
      <c r="JJ87">
        <f t="shared" si="270"/>
        <v>0.47965023847376798</v>
      </c>
      <c r="JK87">
        <f t="shared" si="271"/>
        <v>5.9029993618382903E-2</v>
      </c>
      <c r="JL87">
        <f t="shared" si="272"/>
        <v>1.4240506329115998E-2</v>
      </c>
      <c r="JM87">
        <f t="shared" si="273"/>
        <v>-7.3284477015335137E-3</v>
      </c>
      <c r="JN87">
        <f t="shared" si="274"/>
        <v>1.557482706403901E-2</v>
      </c>
      <c r="JO87">
        <f t="shared" si="275"/>
        <v>7.4046126811734059E-2</v>
      </c>
      <c r="JP87">
        <f t="shared" si="276"/>
        <v>5.97254550589712E-2</v>
      </c>
      <c r="JQ87">
        <f t="shared" si="277"/>
        <v>1.8618471026802696E-2</v>
      </c>
      <c r="JR87">
        <f t="shared" si="278"/>
        <v>2.4878620458733902E-2</v>
      </c>
      <c r="JS87">
        <f t="shared" si="279"/>
        <v>2.0754650082278392E-2</v>
      </c>
      <c r="JT87">
        <f t="shared" si="280"/>
        <v>3.2258064516132112E-2</v>
      </c>
      <c r="JU87">
        <f t="shared" si="281"/>
        <v>0.11274180697099645</v>
      </c>
      <c r="JV87">
        <f t="shared" si="282"/>
        <v>3.5883821341859967E-2</v>
      </c>
      <c r="JW87">
        <f t="shared" si="283"/>
        <v>2.3280224769098634E-2</v>
      </c>
      <c r="JX87">
        <f t="shared" si="284"/>
        <v>1.1301979010482266</v>
      </c>
      <c r="JY87">
        <f t="shared" si="285"/>
        <v>6.533610423568903E-2</v>
      </c>
      <c r="JZ87">
        <f t="shared" si="286"/>
        <v>8.5509161725347171E-2</v>
      </c>
      <c r="KA87">
        <f t="shared" si="287"/>
        <v>1.3446829509003111E-2</v>
      </c>
      <c r="KB87">
        <f t="shared" si="288"/>
        <v>3.2354817741486741E-2</v>
      </c>
      <c r="KC87">
        <f t="shared" si="289"/>
        <v>2.2725843968058879E-2</v>
      </c>
      <c r="KD87">
        <f t="shared" si="290"/>
        <v>5.7643722608919701E-2</v>
      </c>
      <c r="KE87">
        <f t="shared" si="291"/>
        <v>9.0376927413645891E-2</v>
      </c>
      <c r="KF87">
        <f t="shared" si="292"/>
        <v>4.1737168640719302E-2</v>
      </c>
      <c r="KG87">
        <f t="shared" si="293"/>
        <v>2.3395677999468845E-2</v>
      </c>
      <c r="KH87">
        <f t="shared" si="294"/>
        <v>4.6932618169622797E-2</v>
      </c>
      <c r="KI87">
        <f t="shared" si="295"/>
        <v>1.2046070619297966E-2</v>
      </c>
      <c r="KJ87" t="str">
        <f t="shared" si="296"/>
        <v/>
      </c>
      <c r="KK87">
        <f t="shared" si="297"/>
        <v>2.661147250147744E-2</v>
      </c>
      <c r="KL87">
        <f t="shared" si="298"/>
        <v>2.7699968876440551E-2</v>
      </c>
      <c r="KM87">
        <f t="shared" si="299"/>
        <v>5.9521119688689783E-2</v>
      </c>
      <c r="KN87">
        <f t="shared" si="300"/>
        <v>2.441132609541774E-2</v>
      </c>
      <c r="KO87">
        <f t="shared" si="301"/>
        <v>3.0262747363622111E-2</v>
      </c>
      <c r="KP87">
        <f t="shared" si="302"/>
        <v>6.0154945694344875E-2</v>
      </c>
      <c r="KQ87">
        <f t="shared" si="303"/>
        <v>2.323541170115373E-2</v>
      </c>
      <c r="KR87">
        <f t="shared" si="304"/>
        <v>3.1498277085526771E-2</v>
      </c>
      <c r="KS87">
        <f t="shared" si="305"/>
        <v>1.5660685154969656E-2</v>
      </c>
      <c r="KT87">
        <f t="shared" si="306"/>
        <v>6.4600231749709636E-2</v>
      </c>
      <c r="KU87" t="str">
        <f t="shared" si="307"/>
        <v/>
      </c>
      <c r="KV87">
        <f t="shared" si="308"/>
        <v>3.8957530775052041E-2</v>
      </c>
      <c r="KW87" t="str">
        <f t="shared" si="309"/>
        <v/>
      </c>
      <c r="KX87">
        <f t="shared" si="310"/>
        <v>3.646080463501522E-2</v>
      </c>
      <c r="KY87" t="str">
        <f t="shared" si="311"/>
        <v/>
      </c>
      <c r="KZ87" t="str">
        <f t="shared" si="312"/>
        <v/>
      </c>
      <c r="LA87">
        <f t="shared" si="313"/>
        <v>3.3428844317101802E-2</v>
      </c>
      <c r="LB87">
        <f t="shared" si="314"/>
        <v>4.1053256741094613E-2</v>
      </c>
      <c r="LC87">
        <f t="shared" si="315"/>
        <v>3.3269353806778312E-2</v>
      </c>
      <c r="LD87">
        <f t="shared" si="316"/>
        <v>0.17932080944119466</v>
      </c>
      <c r="LE87">
        <f t="shared" si="317"/>
        <v>2.7908736394857581E-2</v>
      </c>
      <c r="LF87">
        <f t="shared" si="318"/>
        <v>2.8299076556450586E-2</v>
      </c>
      <c r="LG87">
        <f t="shared" si="319"/>
        <v>1.7356475300401852E-2</v>
      </c>
      <c r="LH87">
        <f t="shared" si="320"/>
        <v>0.10537828720611309</v>
      </c>
      <c r="LI87">
        <f t="shared" si="321"/>
        <v>9.7370983446929404E-3</v>
      </c>
      <c r="LJ87">
        <f t="shared" si="322"/>
        <v>1.7361968398263317E-2</v>
      </c>
      <c r="LK87">
        <f t="shared" si="323"/>
        <v>3.3110014233927565E-2</v>
      </c>
      <c r="LL87">
        <f t="shared" si="324"/>
        <v>3.5612984557198635E-2</v>
      </c>
      <c r="LM87">
        <f t="shared" si="325"/>
        <v>2.9509064443556943E-2</v>
      </c>
      <c r="LN87">
        <f t="shared" si="326"/>
        <v>4.00641025641022E-2</v>
      </c>
      <c r="LO87">
        <f t="shared" si="327"/>
        <v>4.3543169942771742E-2</v>
      </c>
      <c r="LP87">
        <f t="shared" si="328"/>
        <v>7.6714988805786088E-3</v>
      </c>
      <c r="LQ87">
        <f t="shared" si="329"/>
        <v>1.820076415421612E-2</v>
      </c>
      <c r="LR87">
        <f t="shared" si="330"/>
        <v>3.6460516074961591E-2</v>
      </c>
      <c r="LS87">
        <f t="shared" si="331"/>
        <v>6.0160461250156061E-2</v>
      </c>
      <c r="LT87">
        <f t="shared" si="332"/>
        <v>5.6971666497411366E-2</v>
      </c>
      <c r="LU87">
        <f t="shared" si="333"/>
        <v>1.1919698870762385E-2</v>
      </c>
      <c r="LV87">
        <f t="shared" si="334"/>
        <v>3.2193826750750221E-2</v>
      </c>
      <c r="LW87">
        <f t="shared" si="335"/>
        <v>0.11098527746318565</v>
      </c>
      <c r="LX87">
        <f t="shared" si="336"/>
        <v>9.8723573992817615E-2</v>
      </c>
      <c r="LY87">
        <f t="shared" si="337"/>
        <v>2.2923434186153724E-2</v>
      </c>
      <c r="LZ87" t="str">
        <f t="shared" si="338"/>
        <v/>
      </c>
      <c r="MA87">
        <f t="shared" si="339"/>
        <v>2.2259950952654428E-2</v>
      </c>
      <c r="MB87">
        <f t="shared" si="340"/>
        <v>1.8708894706596313E-2</v>
      </c>
      <c r="MC87">
        <f t="shared" si="341"/>
        <v>-1.4826021180031068E-2</v>
      </c>
      <c r="MD87">
        <f t="shared" si="342"/>
        <v>4.9476345250993425E-2</v>
      </c>
      <c r="ME87">
        <f t="shared" si="343"/>
        <v>0.15644905012186228</v>
      </c>
      <c r="MF87">
        <f t="shared" si="344"/>
        <v>2.5598505838291485E-2</v>
      </c>
      <c r="MG87">
        <f t="shared" si="345"/>
        <v>5.8895705521471164E-2</v>
      </c>
      <c r="MH87">
        <f t="shared" si="346"/>
        <v>1.2457962252863553E-2</v>
      </c>
      <c r="MI87">
        <f t="shared" si="347"/>
        <v>2.4282783439277589E-2</v>
      </c>
      <c r="MJ87">
        <f t="shared" si="348"/>
        <v>1.2327119663254171E-2</v>
      </c>
      <c r="MK87">
        <f t="shared" si="349"/>
        <v>3.8719844360146611</v>
      </c>
      <c r="ML87">
        <f t="shared" si="350"/>
        <v>0.4743075801749288</v>
      </c>
      <c r="MM87">
        <f t="shared" si="351"/>
        <v>1.7996317125369199E-2</v>
      </c>
      <c r="MN87" t="str">
        <f t="shared" si="352"/>
        <v/>
      </c>
      <c r="MO87" t="str">
        <f t="shared" si="353"/>
        <v/>
      </c>
      <c r="MP87">
        <f t="shared" si="354"/>
        <v>3.4143985718138481E-2</v>
      </c>
      <c r="MQ87">
        <f t="shared" si="355"/>
        <v>2.3530737690138581E-2</v>
      </c>
      <c r="MR87">
        <f t="shared" si="356"/>
        <v>3.551463334429017E-2</v>
      </c>
      <c r="MS87">
        <f t="shared" si="357"/>
        <v>2.5389589590778083E-2</v>
      </c>
      <c r="MT87">
        <f t="shared" si="358"/>
        <v>5.369127516778871E-2</v>
      </c>
      <c r="MU87">
        <f t="shared" si="359"/>
        <v>1.4377485469562412E-2</v>
      </c>
      <c r="MV87">
        <f t="shared" si="360"/>
        <v>5.2391799544421636E-2</v>
      </c>
      <c r="MW87">
        <f t="shared" si="361"/>
        <v>0.17087530505688431</v>
      </c>
      <c r="MX87" t="str">
        <f t="shared" si="362"/>
        <v/>
      </c>
      <c r="MY87">
        <f t="shared" si="363"/>
        <v>1.9866090854128382E-2</v>
      </c>
      <c r="MZ87">
        <f t="shared" si="364"/>
        <v>9.103959803804651E-2</v>
      </c>
      <c r="NA87">
        <f t="shared" si="365"/>
        <v>-4.7956471463799222E-3</v>
      </c>
      <c r="NB87">
        <f t="shared" si="366"/>
        <v>2.0858895705518687E-2</v>
      </c>
      <c r="NC87">
        <f t="shared" si="367"/>
        <v>4.8489449505566995E-2</v>
      </c>
      <c r="ND87">
        <f t="shared" si="368"/>
        <v>6.9080264982282147E-2</v>
      </c>
      <c r="NE87">
        <f t="shared" si="369"/>
        <v>0.1085109596678111</v>
      </c>
      <c r="NF87">
        <f t="shared" si="370"/>
        <v>2.396644697423822E-2</v>
      </c>
      <c r="NG87" t="str">
        <f t="shared" si="371"/>
        <v/>
      </c>
      <c r="NH87">
        <f t="shared" si="372"/>
        <v>2.6701353089660707E-2</v>
      </c>
      <c r="NI87">
        <f t="shared" si="373"/>
        <v>1.9057352812812844E-2</v>
      </c>
      <c r="NJ87" t="str">
        <f t="shared" si="374"/>
        <v/>
      </c>
      <c r="NK87">
        <f t="shared" si="375"/>
        <v>0.23531795787580756</v>
      </c>
      <c r="NL87">
        <f t="shared" si="376"/>
        <v>1.4782770357234769</v>
      </c>
    </row>
    <row r="88" spans="1:376" x14ac:dyDescent="0.4">
      <c r="A88" s="1" t="s">
        <v>86</v>
      </c>
      <c r="B88" s="3">
        <v>122.988620360447</v>
      </c>
      <c r="C88" s="4">
        <v>167.79710783234199</v>
      </c>
      <c r="D88" s="3">
        <v>600.28051415239997</v>
      </c>
      <c r="E88" s="4">
        <v>108.569873048083</v>
      </c>
      <c r="F88" s="3">
        <v>118.46038769685499</v>
      </c>
      <c r="G88" s="4">
        <v>139.13998155807701</v>
      </c>
      <c r="H88" s="3"/>
      <c r="I88" s="4">
        <v>124.557752341311</v>
      </c>
      <c r="J88" s="3">
        <v>123.43970482590299</v>
      </c>
      <c r="K88" s="4">
        <v>171.83046753333301</v>
      </c>
      <c r="L88" s="3">
        <v>120.334954716553</v>
      </c>
      <c r="M88" s="4">
        <v>115.64283004248099</v>
      </c>
      <c r="N88" s="3">
        <v>201.639931722966</v>
      </c>
      <c r="O88" s="4">
        <v>143.290194706774</v>
      </c>
      <c r="P88" s="3">
        <v>590.75393201235704</v>
      </c>
      <c r="Q88" s="4">
        <v>121.16198952128001</v>
      </c>
      <c r="R88" s="3">
        <v>110.340319490979</v>
      </c>
      <c r="S88" s="4">
        <v>117.539394775006</v>
      </c>
      <c r="T88" s="3">
        <v>192.33101967562899</v>
      </c>
      <c r="U88" s="4">
        <v>151.03242152258699</v>
      </c>
      <c r="V88" s="3">
        <v>105.195018642242</v>
      </c>
      <c r="W88" s="4">
        <v>165.33925926265499</v>
      </c>
      <c r="X88" s="3">
        <v>188.85435215075699</v>
      </c>
      <c r="Y88" s="4">
        <v>102.72499868919699</v>
      </c>
      <c r="Z88" s="3">
        <v>120.160617366544</v>
      </c>
      <c r="AA88" s="4">
        <v>114.959213844856</v>
      </c>
      <c r="AB88" s="3">
        <v>213.21270352915599</v>
      </c>
      <c r="AC88" s="4">
        <v>113.73665202489499</v>
      </c>
      <c r="AD88" s="3">
        <v>138.622174854679</v>
      </c>
      <c r="AE88" s="4">
        <v>124.846134979564</v>
      </c>
      <c r="AF88" s="3">
        <v>122.438465941614</v>
      </c>
      <c r="AG88" s="4"/>
      <c r="AH88" s="3">
        <v>160.58044054441601</v>
      </c>
      <c r="AI88" s="4">
        <v>123.641805706258</v>
      </c>
      <c r="AJ88" s="3">
        <v>142.48978714255</v>
      </c>
      <c r="AK88" s="4">
        <v>136.11173687767501</v>
      </c>
      <c r="AL88" s="3">
        <v>145.27999245176201</v>
      </c>
      <c r="AM88" s="4">
        <v>128.91754767802101</v>
      </c>
      <c r="AN88" s="3">
        <v>150.63078931331799</v>
      </c>
      <c r="AO88" s="4"/>
      <c r="AP88" s="3"/>
      <c r="AQ88" s="4">
        <v>129.23117719052999</v>
      </c>
      <c r="AR88" s="3">
        <v>131.93651817065</v>
      </c>
      <c r="AS88" s="4">
        <v>119.529101302361</v>
      </c>
      <c r="AT88" s="3">
        <v>113.027916964925</v>
      </c>
      <c r="AU88" s="4"/>
      <c r="AV88" s="3">
        <v>105.32971993531901</v>
      </c>
      <c r="AW88" s="4">
        <v>125.78390969360299</v>
      </c>
      <c r="AX88" s="3">
        <v>113.204178198375</v>
      </c>
      <c r="AY88" s="4">
        <v>124.396306651608</v>
      </c>
      <c r="AZ88" s="3">
        <v>106.684810745511</v>
      </c>
      <c r="BA88" s="4">
        <v>149.64429443184599</v>
      </c>
      <c r="BB88" s="3">
        <v>124.19703768807901</v>
      </c>
      <c r="BC88" s="4">
        <v>321.09527510582399</v>
      </c>
      <c r="BD88" s="3">
        <v>115.432271586987</v>
      </c>
      <c r="BE88" s="4">
        <v>130.53892215568899</v>
      </c>
      <c r="BF88" s="3">
        <v>128.65307677652899</v>
      </c>
      <c r="BG88" s="4"/>
      <c r="BH88" s="3">
        <v>526.56575192007097</v>
      </c>
      <c r="BI88" s="4">
        <v>129.03596021423101</v>
      </c>
      <c r="BJ88" s="3">
        <v>115.308161114977</v>
      </c>
      <c r="BK88" s="4">
        <v>112.710060004575</v>
      </c>
      <c r="BL88" s="3">
        <v>125.809796170124</v>
      </c>
      <c r="BM88" s="4">
        <v>197.14131825323</v>
      </c>
      <c r="BN88" s="3">
        <v>156.855866666667</v>
      </c>
      <c r="BO88" s="4">
        <v>117.049367774717</v>
      </c>
      <c r="BP88" s="3">
        <v>342.26574205069198</v>
      </c>
      <c r="BQ88" s="4">
        <v>101.340058384833</v>
      </c>
      <c r="BR88" s="3">
        <v>108.826263276473</v>
      </c>
      <c r="BS88" s="4"/>
      <c r="BT88" s="3">
        <v>154.213087765995</v>
      </c>
      <c r="BU88" s="4">
        <v>334.24707079930602</v>
      </c>
      <c r="BV88" s="3">
        <v>116.53268219201399</v>
      </c>
      <c r="BW88" s="4">
        <v>125.83752367269599</v>
      </c>
      <c r="BX88" s="3">
        <v>307.43358085833302</v>
      </c>
      <c r="BY88" s="4">
        <v>162.960720502535</v>
      </c>
      <c r="BZ88" s="3">
        <v>132.95774647887299</v>
      </c>
      <c r="CA88" s="4">
        <v>139.27084088432599</v>
      </c>
      <c r="CB88" s="3">
        <v>194.19708669580899</v>
      </c>
      <c r="CC88" s="4">
        <v>156.48581701163201</v>
      </c>
      <c r="CD88" s="3">
        <v>1064.4671379942399</v>
      </c>
      <c r="CE88" s="4">
        <v>128.66164432862499</v>
      </c>
      <c r="CF88" s="3">
        <v>109.205814198441</v>
      </c>
      <c r="CG88" s="4">
        <v>105.290912286869</v>
      </c>
      <c r="CH88" s="3">
        <v>127.97667299973099</v>
      </c>
      <c r="CI88" s="4">
        <v>220.84496167374201</v>
      </c>
      <c r="CJ88" s="3">
        <v>213.24001068337901</v>
      </c>
      <c r="CK88" s="4">
        <v>104.808500921784</v>
      </c>
      <c r="CL88" s="3">
        <v>118.934230736576</v>
      </c>
      <c r="CM88" s="4">
        <v>122.66427336498801</v>
      </c>
      <c r="CN88" s="3">
        <v>134.11278915968501</v>
      </c>
      <c r="CO88" s="4">
        <v>186.433603239809</v>
      </c>
      <c r="CP88" s="3">
        <v>150.36498249691499</v>
      </c>
      <c r="CQ88" s="4">
        <v>121.47074924683599</v>
      </c>
      <c r="CR88" s="3">
        <v>670.02602529735998</v>
      </c>
      <c r="CS88" s="4">
        <v>174.57267022249999</v>
      </c>
      <c r="CT88" s="3">
        <v>376.84349907542202</v>
      </c>
      <c r="CU88" s="4">
        <v>261.48136839992497</v>
      </c>
      <c r="CV88" s="3">
        <v>126.135512115558</v>
      </c>
      <c r="CW88" s="4">
        <v>119.042679042679</v>
      </c>
      <c r="CX88" s="3">
        <v>204.91888138043001</v>
      </c>
      <c r="CY88" s="4">
        <v>481.89825839867598</v>
      </c>
      <c r="CZ88" s="3">
        <v>122.579570071655</v>
      </c>
      <c r="DA88" s="4">
        <v>135.76993109934</v>
      </c>
      <c r="DB88" s="3">
        <v>114.100372666338</v>
      </c>
      <c r="DC88" s="4">
        <v>116.265337578429</v>
      </c>
      <c r="DD88" s="3"/>
      <c r="DE88" s="4">
        <v>144.00385733610699</v>
      </c>
      <c r="DF88" s="3">
        <v>139.96205725376001</v>
      </c>
      <c r="DG88" s="4">
        <v>155.38335844784999</v>
      </c>
      <c r="DH88" s="3">
        <v>121.24309693708101</v>
      </c>
      <c r="DI88" s="4">
        <v>180.46735550986</v>
      </c>
      <c r="DJ88" s="3">
        <v>222.003027873364</v>
      </c>
      <c r="DK88" s="4">
        <v>119.689640753939</v>
      </c>
      <c r="DL88" s="3">
        <v>110.68892105541001</v>
      </c>
      <c r="DM88" s="4">
        <v>113.56532453308699</v>
      </c>
      <c r="DN88" s="3">
        <v>198.987715738958</v>
      </c>
      <c r="DO88" s="4"/>
      <c r="DP88" s="3">
        <v>167.89015446465001</v>
      </c>
      <c r="DQ88" s="4"/>
      <c r="DR88" s="3">
        <v>208.278261430604</v>
      </c>
      <c r="DS88" s="4"/>
      <c r="DT88" s="3"/>
      <c r="DU88" s="4">
        <v>122.048247680697</v>
      </c>
      <c r="DV88" s="3">
        <v>177.28753621103999</v>
      </c>
      <c r="DW88" s="4">
        <v>119.41234232793801</v>
      </c>
      <c r="DX88" s="3">
        <v>359.555802649437</v>
      </c>
      <c r="DY88" s="4">
        <v>119.4</v>
      </c>
      <c r="DZ88" s="3">
        <v>126.72156365939701</v>
      </c>
      <c r="EA88" s="4">
        <v>115.85198300629099</v>
      </c>
      <c r="EB88" s="3">
        <v>219.44151991935601</v>
      </c>
      <c r="EC88" s="4">
        <v>127.228046889612</v>
      </c>
      <c r="ED88" s="3">
        <v>122.620770861219</v>
      </c>
      <c r="EE88" s="4">
        <v>171.16030829805501</v>
      </c>
      <c r="EF88" s="3">
        <v>154.35570321151701</v>
      </c>
      <c r="EG88" s="4">
        <v>139.84401074005501</v>
      </c>
      <c r="EH88" s="3">
        <v>138.221257443772</v>
      </c>
      <c r="EI88" s="4">
        <v>124.277541440516</v>
      </c>
      <c r="EJ88" s="3">
        <v>112.037625569479</v>
      </c>
      <c r="EK88" s="4">
        <v>115.239172170464</v>
      </c>
      <c r="EL88" s="3">
        <v>134.153073072311</v>
      </c>
      <c r="EM88" s="4">
        <v>200.41536332641101</v>
      </c>
      <c r="EN88" s="3">
        <v>126.405478930559</v>
      </c>
      <c r="EO88" s="4">
        <v>116.482050276392</v>
      </c>
      <c r="EP88" s="3">
        <v>153.13315134971199</v>
      </c>
      <c r="EQ88" s="4">
        <v>145.40909527418501</v>
      </c>
      <c r="ER88" s="3">
        <v>303.73883780704301</v>
      </c>
      <c r="ES88" s="4">
        <v>116.90745906656301</v>
      </c>
      <c r="ET88" s="3"/>
      <c r="EU88" s="4">
        <v>122.179721714064</v>
      </c>
      <c r="EV88" s="3">
        <v>113.98401977663001</v>
      </c>
      <c r="EW88" s="4">
        <v>134.942481823527</v>
      </c>
      <c r="EX88" s="3">
        <v>173.17108928309599</v>
      </c>
      <c r="EY88" s="4">
        <v>22006.425839620701</v>
      </c>
      <c r="EZ88" s="3">
        <v>113.876095464968</v>
      </c>
      <c r="FA88" s="4">
        <v>176.50142935001099</v>
      </c>
      <c r="FB88" s="3">
        <v>104.48833623150399</v>
      </c>
      <c r="FC88" s="4">
        <v>111.82460384512</v>
      </c>
      <c r="FD88" s="3">
        <v>112.280701754386</v>
      </c>
      <c r="FE88" s="4">
        <v>19525.522442892001</v>
      </c>
      <c r="FF88" s="3">
        <v>700.14096155695404</v>
      </c>
      <c r="FG88" s="4">
        <v>113.724939181799</v>
      </c>
      <c r="FH88" s="3"/>
      <c r="FI88" s="4"/>
      <c r="FJ88" s="3">
        <v>201.23150446051099</v>
      </c>
      <c r="FK88" s="4">
        <v>113.51375411402201</v>
      </c>
      <c r="FL88" s="3">
        <v>153.399930423618</v>
      </c>
      <c r="FM88" s="4">
        <v>123.074989857063</v>
      </c>
      <c r="FN88" s="3">
        <v>136.10153913605399</v>
      </c>
      <c r="FO88" s="4">
        <v>147.36090465257601</v>
      </c>
      <c r="FP88" s="3">
        <v>174.99298743167199</v>
      </c>
      <c r="FQ88" s="4">
        <v>316.07249626307902</v>
      </c>
      <c r="FR88" s="3"/>
      <c r="FS88" s="4">
        <v>186.335974931164</v>
      </c>
      <c r="FT88" s="3">
        <v>318.401937046005</v>
      </c>
      <c r="FU88" s="4">
        <v>112.39492855141501</v>
      </c>
      <c r="FV88" s="3">
        <v>124.246347327538</v>
      </c>
      <c r="FW88" s="4">
        <v>125.484872734999</v>
      </c>
      <c r="FX88" s="3">
        <v>242.106705489424</v>
      </c>
      <c r="FY88" s="4">
        <v>355.19391779157797</v>
      </c>
      <c r="FZ88" s="3">
        <v>126.170805507455</v>
      </c>
      <c r="GA88" s="4"/>
      <c r="GB88" s="3">
        <v>172.88962421593001</v>
      </c>
      <c r="GC88" s="4">
        <v>113.32952408779801</v>
      </c>
      <c r="GD88" s="3"/>
      <c r="GE88" s="4">
        <v>306.36468685001199</v>
      </c>
      <c r="GF88" s="3">
        <v>5520.5522795915404</v>
      </c>
      <c r="GG88" s="1" t="s">
        <v>86</v>
      </c>
      <c r="GH88">
        <f t="shared" si="190"/>
        <v>2.3805809473338435E-2</v>
      </c>
      <c r="GI88">
        <f t="shared" si="191"/>
        <v>8.5405422516261931E-2</v>
      </c>
      <c r="GJ88">
        <f t="shared" si="192"/>
        <v>0.26128164000999421</v>
      </c>
      <c r="GK88">
        <f t="shared" si="193"/>
        <v>2.0848845867454058E-2</v>
      </c>
      <c r="GL88">
        <f t="shared" si="194"/>
        <v>1.8433028844578647E-2</v>
      </c>
      <c r="GM88">
        <f t="shared" si="195"/>
        <v>8.6308955800267428E-2</v>
      </c>
      <c r="GN88" t="str">
        <f t="shared" si="196"/>
        <v/>
      </c>
      <c r="GO88">
        <f t="shared" si="197"/>
        <v>3.0120481927714327E-2</v>
      </c>
      <c r="GP88">
        <f t="shared" si="198"/>
        <v>3.1333333333329882E-2</v>
      </c>
      <c r="GQ88">
        <f t="shared" si="199"/>
        <v>7.052899098859422E-2</v>
      </c>
      <c r="GR88">
        <f t="shared" si="200"/>
        <v>3.7839006610248971E-2</v>
      </c>
      <c r="GS88">
        <f t="shared" si="201"/>
        <v>-1.7105713308265269E-3</v>
      </c>
      <c r="GT88">
        <f t="shared" si="202"/>
        <v>5.4967589864467481E-2</v>
      </c>
      <c r="GU88">
        <f t="shared" si="203"/>
        <v>4.152542372881296E-2</v>
      </c>
      <c r="GV88">
        <f t="shared" si="204"/>
        <v>9.9194668033835587E-2</v>
      </c>
      <c r="GW88">
        <f t="shared" si="205"/>
        <v>2.619981155587281E-2</v>
      </c>
      <c r="GX88">
        <f t="shared" si="206"/>
        <v>3.6611346962935443E-2</v>
      </c>
      <c r="GY88">
        <f t="shared" si="207"/>
        <v>2.341803314786195E-2</v>
      </c>
      <c r="GZ88">
        <f t="shared" si="208"/>
        <v>5.1438207075256148E-2</v>
      </c>
      <c r="HA88">
        <f t="shared" si="209"/>
        <v>4.5499083632518644E-3</v>
      </c>
      <c r="HB88">
        <f t="shared" si="210"/>
        <v>2.399010794875589E-2</v>
      </c>
      <c r="HC88">
        <f t="shared" si="211"/>
        <v>8.6834627831714695E-2</v>
      </c>
      <c r="HD88">
        <f t="shared" si="212"/>
        <v>9.6421363701890916E-2</v>
      </c>
      <c r="HE88">
        <f t="shared" si="213"/>
        <v>1.8668483665298607E-2</v>
      </c>
      <c r="HF88">
        <f t="shared" si="214"/>
        <v>3.8205375688580512E-2</v>
      </c>
      <c r="HG88">
        <f t="shared" si="215"/>
        <v>2.7896249960512209E-2</v>
      </c>
      <c r="HH88">
        <f t="shared" si="216"/>
        <v>0.10217945089158809</v>
      </c>
      <c r="HI88">
        <f t="shared" si="217"/>
        <v>2.2399781371979621E-2</v>
      </c>
      <c r="HJ88">
        <f t="shared" si="218"/>
        <v>3.2281141180390938E-2</v>
      </c>
      <c r="HK88">
        <f t="shared" si="219"/>
        <v>2.4004518497599436E-2</v>
      </c>
      <c r="HL88">
        <f t="shared" si="220"/>
        <v>4.0622719532960261E-2</v>
      </c>
      <c r="HM88" t="str">
        <f t="shared" si="221"/>
        <v/>
      </c>
      <c r="HN88">
        <f t="shared" si="222"/>
        <v>3.3309945465822111E-2</v>
      </c>
      <c r="HO88">
        <f t="shared" si="223"/>
        <v>-1.6014234875443401E-2</v>
      </c>
      <c r="HP88">
        <f t="shared" si="224"/>
        <v>4.8873132438589817E-2</v>
      </c>
      <c r="HQ88">
        <f t="shared" si="225"/>
        <v>2.268111035883158E-2</v>
      </c>
      <c r="HR88">
        <f t="shared" si="226"/>
        <v>5.3212326978340219E-3</v>
      </c>
      <c r="HS88">
        <f t="shared" si="227"/>
        <v>1.0007544424934345E-2</v>
      </c>
      <c r="HT88">
        <f t="shared" si="228"/>
        <v>4.3072753159010713E-2</v>
      </c>
      <c r="HU88" t="str">
        <f t="shared" si="229"/>
        <v/>
      </c>
      <c r="HV88" t="str">
        <f t="shared" si="230"/>
        <v/>
      </c>
      <c r="HW88">
        <f t="shared" si="231"/>
        <v>2.9691337571663867E-2</v>
      </c>
      <c r="HX88">
        <f t="shared" si="232"/>
        <v>1.7500655140669785E-2</v>
      </c>
      <c r="HY88">
        <f t="shared" si="233"/>
        <v>4.6289325152991223E-2</v>
      </c>
      <c r="HZ88">
        <f t="shared" si="234"/>
        <v>3.0342577487765476E-2</v>
      </c>
      <c r="IA88" t="str">
        <f t="shared" si="235"/>
        <v/>
      </c>
      <c r="IB88">
        <f t="shared" si="236"/>
        <v>4.3855227341465408E-2</v>
      </c>
      <c r="IC88">
        <f t="shared" si="237"/>
        <v>4.1234055176500917E-2</v>
      </c>
      <c r="ID88">
        <f t="shared" si="238"/>
        <v>1.8964963034391769E-2</v>
      </c>
      <c r="IE88">
        <f t="shared" si="239"/>
        <v>1.0603210941097396E-2</v>
      </c>
      <c r="IF88">
        <f t="shared" si="240"/>
        <v>1.3896820864260917E-2</v>
      </c>
      <c r="IG88">
        <f t="shared" si="241"/>
        <v>7.8371148167014626E-2</v>
      </c>
      <c r="IH88">
        <f t="shared" si="242"/>
        <v>8.0239778451287602E-3</v>
      </c>
      <c r="II88">
        <f t="shared" si="243"/>
        <v>5.8915519759044299E-2</v>
      </c>
      <c r="IJ88">
        <f t="shared" si="244"/>
        <v>4.2308793037686421E-2</v>
      </c>
      <c r="IK88">
        <f t="shared" si="245"/>
        <v>6.1964978312789576E-4</v>
      </c>
      <c r="IL88">
        <f t="shared" si="246"/>
        <v>5.5486089402940086E-2</v>
      </c>
      <c r="IM88" t="str">
        <f t="shared" si="247"/>
        <v/>
      </c>
      <c r="IN88">
        <f t="shared" si="248"/>
        <v>0.30578206078576775</v>
      </c>
      <c r="IO88">
        <f t="shared" si="249"/>
        <v>6.2649164677823777E-3</v>
      </c>
      <c r="IP88">
        <f t="shared" si="250"/>
        <v>2.2017935778337216E-2</v>
      </c>
      <c r="IQ88">
        <f t="shared" si="251"/>
        <v>1.724740336054631E-2</v>
      </c>
      <c r="IR88">
        <f t="shared" si="252"/>
        <v>5.9863317064845489E-3</v>
      </c>
      <c r="IS88">
        <f t="shared" si="253"/>
        <v>7.3697754931842496E-2</v>
      </c>
      <c r="IT88">
        <f t="shared" si="254"/>
        <v>0.12313414667910294</v>
      </c>
      <c r="IU88">
        <f t="shared" si="255"/>
        <v>3.8783015713808267E-2</v>
      </c>
      <c r="IV88">
        <f t="shared" si="256"/>
        <v>9.7385383027166705E-2</v>
      </c>
      <c r="IW88">
        <f t="shared" si="257"/>
        <v>1.8154905691474932E-2</v>
      </c>
      <c r="IX88">
        <f t="shared" si="258"/>
        <v>1.7279017991456591E-2</v>
      </c>
      <c r="IY88" t="str">
        <f t="shared" si="259"/>
        <v/>
      </c>
      <c r="IZ88">
        <f t="shared" si="260"/>
        <v>3.7003197807219168E-2</v>
      </c>
      <c r="JA88">
        <f t="shared" si="261"/>
        <v>0.12937980209222988</v>
      </c>
      <c r="JB88">
        <f t="shared" si="262"/>
        <v>1.5070035017507033E-2</v>
      </c>
      <c r="JC88">
        <f t="shared" si="263"/>
        <v>6.8870243806991027E-2</v>
      </c>
      <c r="JD88">
        <f t="shared" si="264"/>
        <v>0.12055543867031204</v>
      </c>
      <c r="JE88">
        <f t="shared" si="265"/>
        <v>4.4532841758026853E-2</v>
      </c>
      <c r="JF88">
        <f t="shared" si="266"/>
        <v>4.9913194444446418E-2</v>
      </c>
      <c r="JG88">
        <f t="shared" si="267"/>
        <v>4.295215434118993E-2</v>
      </c>
      <c r="JH88">
        <f t="shared" si="268"/>
        <v>5.0752688172045479E-2</v>
      </c>
      <c r="JI88">
        <f t="shared" si="269"/>
        <v>1.5697375498843869E-2</v>
      </c>
      <c r="JJ88">
        <f t="shared" si="270"/>
        <v>0.43524925857929686</v>
      </c>
      <c r="JK88">
        <f t="shared" si="271"/>
        <v>7.6284711139481987E-2</v>
      </c>
      <c r="JL88">
        <f t="shared" si="272"/>
        <v>2.9388403494836401E-2</v>
      </c>
      <c r="JM88">
        <f t="shared" si="273"/>
        <v>-1.6666666666712571E-3</v>
      </c>
      <c r="JN88">
        <f t="shared" si="274"/>
        <v>1.900445681443963E-2</v>
      </c>
      <c r="JO88">
        <f t="shared" si="275"/>
        <v>8.7284604207997107E-2</v>
      </c>
      <c r="JP88">
        <f t="shared" si="276"/>
        <v>6.6776924877840926E-2</v>
      </c>
      <c r="JQ88">
        <f t="shared" si="277"/>
        <v>1.3898364014228726E-2</v>
      </c>
      <c r="JR88">
        <f t="shared" si="278"/>
        <v>2.5352675006659275E-2</v>
      </c>
      <c r="JS88">
        <f t="shared" si="279"/>
        <v>4.352341430636586E-2</v>
      </c>
      <c r="JT88">
        <f t="shared" si="280"/>
        <v>3.3903133903134819E-2</v>
      </c>
      <c r="JU88">
        <f t="shared" si="281"/>
        <v>0.14065468083886734</v>
      </c>
      <c r="JV88">
        <f t="shared" si="282"/>
        <v>4.2233624644220757E-2</v>
      </c>
      <c r="JW88">
        <f t="shared" si="283"/>
        <v>3.7932935738499651E-2</v>
      </c>
      <c r="JX88">
        <f t="shared" si="284"/>
        <v>1.3539264037367458</v>
      </c>
      <c r="JY88">
        <f t="shared" si="285"/>
        <v>5.3404348472701146E-2</v>
      </c>
      <c r="JZ88">
        <f t="shared" si="286"/>
        <v>6.9382869790349577E-2</v>
      </c>
      <c r="KA88">
        <f t="shared" si="287"/>
        <v>3.3668778730279181E-2</v>
      </c>
      <c r="KB88">
        <f t="shared" si="288"/>
        <v>5.4145870679159103E-2</v>
      </c>
      <c r="KC88">
        <f t="shared" si="289"/>
        <v>2.4786137310814693E-2</v>
      </c>
      <c r="KD88">
        <f t="shared" si="290"/>
        <v>6.2998976458550349E-2</v>
      </c>
      <c r="KE88">
        <f t="shared" si="291"/>
        <v>8.6634417484505066E-2</v>
      </c>
      <c r="KF88">
        <f t="shared" si="292"/>
        <v>2.138294918078909E-2</v>
      </c>
      <c r="KG88">
        <f t="shared" si="293"/>
        <v>4.7915202286124003E-3</v>
      </c>
      <c r="KH88">
        <f t="shared" si="294"/>
        <v>2.7184466019418263E-2</v>
      </c>
      <c r="KI88">
        <f t="shared" si="295"/>
        <v>2.0436030828516305E-2</v>
      </c>
      <c r="KJ88" t="str">
        <f t="shared" si="296"/>
        <v/>
      </c>
      <c r="KK88">
        <f t="shared" si="297"/>
        <v>4.21704511943366E-2</v>
      </c>
      <c r="KL88">
        <f t="shared" si="298"/>
        <v>5.9456040480709627E-2</v>
      </c>
      <c r="KM88">
        <f t="shared" si="299"/>
        <v>5.7994898353558977E-2</v>
      </c>
      <c r="KN88">
        <f t="shared" si="300"/>
        <v>4.0676477886576023E-2</v>
      </c>
      <c r="KO88">
        <f t="shared" si="301"/>
        <v>4.9305192556030386E-2</v>
      </c>
      <c r="KP88">
        <f t="shared" si="302"/>
        <v>9.1524503918335665E-2</v>
      </c>
      <c r="KQ88">
        <f t="shared" si="303"/>
        <v>3.0700814753890526E-2</v>
      </c>
      <c r="KR88">
        <f t="shared" si="304"/>
        <v>3.1776907058938875E-2</v>
      </c>
      <c r="KS88">
        <f t="shared" si="305"/>
        <v>1.3640792465085427E-2</v>
      </c>
      <c r="KT88">
        <f t="shared" si="306"/>
        <v>6.3117308403315198E-2</v>
      </c>
      <c r="KU88" t="str">
        <f t="shared" si="307"/>
        <v/>
      </c>
      <c r="KV88">
        <f t="shared" si="308"/>
        <v>3.65188045945537E-2</v>
      </c>
      <c r="KW88" t="str">
        <f t="shared" si="309"/>
        <v/>
      </c>
      <c r="KX88">
        <f t="shared" si="310"/>
        <v>4.0069473323714355E-2</v>
      </c>
      <c r="KY88" t="str">
        <f t="shared" si="311"/>
        <v/>
      </c>
      <c r="KZ88" t="str">
        <f t="shared" si="312"/>
        <v/>
      </c>
      <c r="LA88">
        <f t="shared" si="313"/>
        <v>4.9335863377608202E-2</v>
      </c>
      <c r="LB88">
        <f t="shared" si="314"/>
        <v>4.9828058371439887E-2</v>
      </c>
      <c r="LC88">
        <f t="shared" si="315"/>
        <v>3.6137071651096031E-2</v>
      </c>
      <c r="LD88">
        <f t="shared" si="316"/>
        <v>0.17001874889122393</v>
      </c>
      <c r="LE88">
        <f t="shared" si="317"/>
        <v>3.5529472984305421E-2</v>
      </c>
      <c r="LF88">
        <f t="shared" si="318"/>
        <v>3.4880283771794973E-2</v>
      </c>
      <c r="LG88">
        <f t="shared" si="319"/>
        <v>2.064602064601373E-2</v>
      </c>
      <c r="LH88">
        <f t="shared" si="320"/>
        <v>8.5818863782990418E-2</v>
      </c>
      <c r="LI88">
        <f t="shared" si="321"/>
        <v>4.6376811594204925E-2</v>
      </c>
      <c r="LJ88">
        <f t="shared" si="322"/>
        <v>2.4170389692554473E-2</v>
      </c>
      <c r="LK88">
        <f t="shared" si="323"/>
        <v>4.2778075576225039E-2</v>
      </c>
      <c r="LL88">
        <f t="shared" si="324"/>
        <v>5.7420771885785982E-2</v>
      </c>
      <c r="LM88">
        <f t="shared" si="325"/>
        <v>4.7639089832963055E-2</v>
      </c>
      <c r="LN88">
        <f t="shared" si="326"/>
        <v>4.100445009535969E-2</v>
      </c>
      <c r="LO88">
        <f t="shared" si="327"/>
        <v>5.2683896620272508E-2</v>
      </c>
      <c r="LP88">
        <f t="shared" si="328"/>
        <v>1.493531141234028E-2</v>
      </c>
      <c r="LQ88">
        <f t="shared" si="329"/>
        <v>2.9371987377331488E-2</v>
      </c>
      <c r="LR88">
        <f t="shared" si="330"/>
        <v>5.4963477427854235E-2</v>
      </c>
      <c r="LS88">
        <f t="shared" si="331"/>
        <v>6.8564330744709467E-2</v>
      </c>
      <c r="LT88">
        <f t="shared" si="332"/>
        <v>4.4524167974615558E-3</v>
      </c>
      <c r="LU88">
        <f t="shared" si="333"/>
        <v>2.8869778869785367E-2</v>
      </c>
      <c r="LV88">
        <f t="shared" si="334"/>
        <v>4.4348833360913442E-2</v>
      </c>
      <c r="LW88">
        <f t="shared" si="335"/>
        <v>0.10308248361787609</v>
      </c>
      <c r="LX88">
        <f t="shared" si="336"/>
        <v>0.11009103234553597</v>
      </c>
      <c r="LY88">
        <f t="shared" si="337"/>
        <v>2.4859255693292948E-2</v>
      </c>
      <c r="LZ88" t="str">
        <f t="shared" si="338"/>
        <v/>
      </c>
      <c r="MA88">
        <f t="shared" si="339"/>
        <v>3.883861236802022E-2</v>
      </c>
      <c r="MB88">
        <f t="shared" si="340"/>
        <v>2.1683390839158934E-2</v>
      </c>
      <c r="MC88">
        <f t="shared" si="341"/>
        <v>1.1381599747076088E-2</v>
      </c>
      <c r="MD88">
        <f t="shared" si="342"/>
        <v>4.9395877754086825E-2</v>
      </c>
      <c r="ME88">
        <f t="shared" si="343"/>
        <v>9.1910715501552387E-2</v>
      </c>
      <c r="MF88">
        <f t="shared" si="344"/>
        <v>3.397223966925722E-2</v>
      </c>
      <c r="MG88">
        <f t="shared" si="345"/>
        <v>6.5700483091789996E-2</v>
      </c>
      <c r="MH88">
        <f t="shared" si="346"/>
        <v>1.7151359075286976E-2</v>
      </c>
      <c r="MI88">
        <f t="shared" si="347"/>
        <v>2.3163204353883637E-2</v>
      </c>
      <c r="MJ88">
        <f t="shared" si="348"/>
        <v>2.6323751891078828E-2</v>
      </c>
      <c r="MK88">
        <f t="shared" si="349"/>
        <v>3.8903377992091652</v>
      </c>
      <c r="ML88">
        <f t="shared" si="350"/>
        <v>0.67653453754808757</v>
      </c>
      <c r="MM88">
        <f t="shared" si="351"/>
        <v>1.9814015080396485E-2</v>
      </c>
      <c r="MN88" t="str">
        <f t="shared" si="352"/>
        <v/>
      </c>
      <c r="MO88" t="str">
        <f t="shared" si="353"/>
        <v/>
      </c>
      <c r="MP88">
        <f t="shared" si="354"/>
        <v>3.8993771998601767E-2</v>
      </c>
      <c r="MQ88">
        <f t="shared" si="355"/>
        <v>7.0385576794682603E-3</v>
      </c>
      <c r="MR88">
        <f t="shared" si="356"/>
        <v>3.9080459770116205E-2</v>
      </c>
      <c r="MS88">
        <f t="shared" si="357"/>
        <v>6.61802551948516E-2</v>
      </c>
      <c r="MT88">
        <f t="shared" si="358"/>
        <v>6.7990575563785516E-2</v>
      </c>
      <c r="MU88">
        <f t="shared" si="359"/>
        <v>2.2508025163027856E-2</v>
      </c>
      <c r="MV88">
        <f t="shared" si="360"/>
        <v>6.2374245472839984E-2</v>
      </c>
      <c r="MW88">
        <f t="shared" si="361"/>
        <v>0.19264231024126199</v>
      </c>
      <c r="MX88" t="str">
        <f t="shared" si="362"/>
        <v/>
      </c>
      <c r="MY88">
        <f t="shared" si="363"/>
        <v>2.0373565434078644E-2</v>
      </c>
      <c r="MZ88">
        <f t="shared" si="364"/>
        <v>0.1049093746248968</v>
      </c>
      <c r="NA88">
        <f t="shared" si="365"/>
        <v>5.7127127656495524E-3</v>
      </c>
      <c r="NB88">
        <f t="shared" si="366"/>
        <v>2.6589242053790985E-2</v>
      </c>
      <c r="NC88">
        <f t="shared" si="367"/>
        <v>5.335692718712659E-2</v>
      </c>
      <c r="ND88">
        <f t="shared" si="368"/>
        <v>7.4330794837886183E-2</v>
      </c>
      <c r="NE88">
        <f t="shared" si="369"/>
        <v>0.10987980472675352</v>
      </c>
      <c r="NF88">
        <f t="shared" si="370"/>
        <v>9.428403064233315E-3</v>
      </c>
      <c r="NG88" t="str">
        <f t="shared" si="371"/>
        <v/>
      </c>
      <c r="NH88">
        <f t="shared" si="372"/>
        <v>2.5070532629374309E-2</v>
      </c>
      <c r="NI88">
        <f t="shared" si="373"/>
        <v>2.1816947496357875E-2</v>
      </c>
      <c r="NJ88" t="str">
        <f t="shared" si="374"/>
        <v/>
      </c>
      <c r="NK88">
        <f t="shared" si="375"/>
        <v>0.23705067748317576</v>
      </c>
      <c r="NL88">
        <f t="shared" si="376"/>
        <v>0.52612159862593311</v>
      </c>
    </row>
    <row r="89" spans="1:376" x14ac:dyDescent="0.4">
      <c r="A89" s="1" t="s">
        <v>87</v>
      </c>
      <c r="B89" s="3">
        <v>124.22178471344</v>
      </c>
      <c r="C89" s="4">
        <v>172.26748880569599</v>
      </c>
      <c r="D89" s="3">
        <v>638.91394228259298</v>
      </c>
      <c r="E89" s="4">
        <v>108.59956940285601</v>
      </c>
      <c r="F89" s="3">
        <v>119.941808992234</v>
      </c>
      <c r="G89" s="4">
        <v>142.47505276595501</v>
      </c>
      <c r="H89" s="3"/>
      <c r="I89" s="4">
        <v>126.222684703434</v>
      </c>
      <c r="J89" s="3">
        <v>125.394632277897</v>
      </c>
      <c r="K89" s="4">
        <v>179.598060866667</v>
      </c>
      <c r="L89" s="3">
        <v>121.463128493621</v>
      </c>
      <c r="M89" s="4">
        <v>115.880615162513</v>
      </c>
      <c r="N89" s="3">
        <v>206.850213489787</v>
      </c>
      <c r="O89" s="4">
        <v>147.370875597528</v>
      </c>
      <c r="P89" s="3">
        <v>605.43403410355097</v>
      </c>
      <c r="Q89" s="4">
        <v>124.01133998421</v>
      </c>
      <c r="R89" s="3">
        <v>111.772887674857</v>
      </c>
      <c r="S89" s="4">
        <v>117.582612862396</v>
      </c>
      <c r="T89" s="3">
        <v>197.537322472113</v>
      </c>
      <c r="U89" s="4">
        <v>151.03246103401599</v>
      </c>
      <c r="V89" s="3">
        <v>109.011942750736</v>
      </c>
      <c r="W89" s="4">
        <v>167.438494229821</v>
      </c>
      <c r="X89" s="3">
        <v>194.93996502921101</v>
      </c>
      <c r="Y89" s="4">
        <v>103.41865956597201</v>
      </c>
      <c r="Z89" s="3">
        <v>124.475556057445</v>
      </c>
      <c r="AA89" s="4">
        <v>118.524306258474</v>
      </c>
      <c r="AB89" s="3">
        <v>218.961890450205</v>
      </c>
      <c r="AC89" s="4">
        <v>116.141079159643</v>
      </c>
      <c r="AD89" s="3">
        <v>140.420539044816</v>
      </c>
      <c r="AE89" s="4">
        <v>125.837270632562</v>
      </c>
      <c r="AF89" s="3">
        <v>123.66914710933</v>
      </c>
      <c r="AG89" s="4"/>
      <c r="AH89" s="3">
        <v>159.02693996033301</v>
      </c>
      <c r="AI89" s="4">
        <v>121.890399778532</v>
      </c>
      <c r="AJ89" s="3">
        <v>146.566329821544</v>
      </c>
      <c r="AK89" s="4">
        <v>138.049110159946</v>
      </c>
      <c r="AL89" s="3">
        <v>145.75917192055499</v>
      </c>
      <c r="AM89" s="4">
        <v>130.07126785942799</v>
      </c>
      <c r="AN89" s="3">
        <v>152.12668689905601</v>
      </c>
      <c r="AO89" s="4"/>
      <c r="AP89" s="3"/>
      <c r="AQ89" s="4">
        <v>129.272663924781</v>
      </c>
      <c r="AR89" s="3">
        <v>134.206215747606</v>
      </c>
      <c r="AS89" s="4">
        <v>120.771996395977</v>
      </c>
      <c r="AT89" s="3">
        <v>115.46170365067999</v>
      </c>
      <c r="AU89" s="4"/>
      <c r="AV89" s="3">
        <v>106.899730247921</v>
      </c>
      <c r="AW89" s="4">
        <v>127.82655438093499</v>
      </c>
      <c r="AX89" s="3">
        <v>114.454066601196</v>
      </c>
      <c r="AY89" s="4">
        <v>124.877261690008</v>
      </c>
      <c r="AZ89" s="3">
        <v>108.220516495384</v>
      </c>
      <c r="BA89" s="4">
        <v>152.91634376376101</v>
      </c>
      <c r="BB89" s="3">
        <v>124.84309578938399</v>
      </c>
      <c r="BC89" s="4">
        <v>328.67136519716502</v>
      </c>
      <c r="BD89" s="3">
        <v>117.35933479685799</v>
      </c>
      <c r="BE89" s="4">
        <v>132.06586826347299</v>
      </c>
      <c r="BF89" s="3">
        <v>132.73004381787001</v>
      </c>
      <c r="BG89" s="4"/>
      <c r="BH89" s="3">
        <v>546.96774599815399</v>
      </c>
      <c r="BI89" s="4">
        <v>129.03596021423101</v>
      </c>
      <c r="BJ89" s="3">
        <v>116.82766418162601</v>
      </c>
      <c r="BK89" s="4">
        <v>113.582853824632</v>
      </c>
      <c r="BL89" s="3">
        <v>126.505597444679</v>
      </c>
      <c r="BM89" s="4">
        <v>201.25288571338601</v>
      </c>
      <c r="BN89" s="3">
        <v>160.388566666667</v>
      </c>
      <c r="BO89" s="4">
        <v>118.10420597803</v>
      </c>
      <c r="BP89" s="3">
        <v>350.842941453202</v>
      </c>
      <c r="BQ89" s="4">
        <v>105.0224274607</v>
      </c>
      <c r="BR89" s="3">
        <v>109.229256517541</v>
      </c>
      <c r="BS89" s="4"/>
      <c r="BT89" s="3">
        <v>155.68728336270101</v>
      </c>
      <c r="BU89" s="4">
        <v>338.268075594435</v>
      </c>
      <c r="BV89" s="3">
        <v>120.147075780308</v>
      </c>
      <c r="BW89" s="4">
        <v>124.773068634494</v>
      </c>
      <c r="BX89" s="3">
        <v>338.08458187894502</v>
      </c>
      <c r="BY89" s="4">
        <v>165.86694921668001</v>
      </c>
      <c r="BZ89" s="3">
        <v>135.431123325318</v>
      </c>
      <c r="CA89" s="4">
        <v>141.29528740995599</v>
      </c>
      <c r="CB89" s="3">
        <v>198.05241158518501</v>
      </c>
      <c r="CC89" s="4">
        <v>157.33276455119301</v>
      </c>
      <c r="CD89" s="3">
        <v>1169.2065985860199</v>
      </c>
      <c r="CE89" s="4">
        <v>129.57738556939799</v>
      </c>
      <c r="CF89" s="3">
        <v>111.10174847272</v>
      </c>
      <c r="CG89" s="4">
        <v>105.50184566707701</v>
      </c>
      <c r="CH89" s="3">
        <v>128.60808148741901</v>
      </c>
      <c r="CI89" s="4">
        <v>224.84518611073901</v>
      </c>
      <c r="CJ89" s="3">
        <v>216.25935693316299</v>
      </c>
      <c r="CK89" s="4">
        <v>107.243727125546</v>
      </c>
      <c r="CL89" s="3">
        <v>120.122878379734</v>
      </c>
      <c r="CM89" s="4">
        <v>125.68920162011</v>
      </c>
      <c r="CN89" s="3">
        <v>136.330140316913</v>
      </c>
      <c r="CO89" s="4">
        <v>191.70371858539201</v>
      </c>
      <c r="CP89" s="3">
        <v>151.600444389068</v>
      </c>
      <c r="CQ89" s="4">
        <v>124.90583998405801</v>
      </c>
      <c r="CR89" s="3">
        <v>958.50475967360103</v>
      </c>
      <c r="CS89" s="4">
        <v>177.718832866653</v>
      </c>
      <c r="CT89" s="3">
        <v>363.241024747067</v>
      </c>
      <c r="CU89" s="4">
        <v>264.81274160309698</v>
      </c>
      <c r="CV89" s="3">
        <v>130.94774389975399</v>
      </c>
      <c r="CW89" s="4">
        <v>121.110201110201</v>
      </c>
      <c r="CX89" s="3">
        <v>206.92653591612401</v>
      </c>
      <c r="CY89" s="4">
        <v>521.78523054110894</v>
      </c>
      <c r="CZ89" s="3">
        <v>124.045992334611</v>
      </c>
      <c r="DA89" s="4">
        <v>135.72046788104001</v>
      </c>
      <c r="DB89" s="3">
        <v>117.839011216212</v>
      </c>
      <c r="DC89" s="4">
        <v>117.586656788027</v>
      </c>
      <c r="DD89" s="3"/>
      <c r="DE89" s="4">
        <v>146.53024079814401</v>
      </c>
      <c r="DF89" s="3">
        <v>141.50790684133901</v>
      </c>
      <c r="DG89" s="4">
        <v>158.82131663036299</v>
      </c>
      <c r="DH89" s="3">
        <v>122.366130024998</v>
      </c>
      <c r="DI89" s="4">
        <v>191.966356703061</v>
      </c>
      <c r="DJ89" s="3">
        <v>227.82066611761101</v>
      </c>
      <c r="DK89" s="4">
        <v>121.293500687392</v>
      </c>
      <c r="DL89" s="3">
        <v>111.783839161339</v>
      </c>
      <c r="DM89" s="4">
        <v>115.02082372607801</v>
      </c>
      <c r="DN89" s="3">
        <v>204.92927064551199</v>
      </c>
      <c r="DO89" s="4"/>
      <c r="DP89" s="3">
        <v>169.36741588736101</v>
      </c>
      <c r="DQ89" s="4"/>
      <c r="DR89" s="3">
        <v>213.608053006597</v>
      </c>
      <c r="DS89" s="4"/>
      <c r="DT89" s="3"/>
      <c r="DU89" s="4">
        <v>123.813864283673</v>
      </c>
      <c r="DV89" s="3">
        <v>182.02947821344901</v>
      </c>
      <c r="DW89" s="4">
        <v>117.617207897271</v>
      </c>
      <c r="DX89" s="3">
        <v>371.981278887158</v>
      </c>
      <c r="DY89" s="4">
        <v>120.87666666666701</v>
      </c>
      <c r="DZ89" s="3">
        <v>128.205592254095</v>
      </c>
      <c r="EA89" s="4">
        <v>116.98593390031699</v>
      </c>
      <c r="EB89" s="3">
        <v>231.69117732526601</v>
      </c>
      <c r="EC89" s="4">
        <v>129.577595308626</v>
      </c>
      <c r="ED89" s="3">
        <v>123.208286916698</v>
      </c>
      <c r="EE89" s="4">
        <v>175.031218594889</v>
      </c>
      <c r="EF89" s="3">
        <v>158.84438538206001</v>
      </c>
      <c r="EG89" s="4">
        <v>142.45647355305599</v>
      </c>
      <c r="EH89" s="3">
        <v>139.360791474606</v>
      </c>
      <c r="EI89" s="4">
        <v>127.59278274901</v>
      </c>
      <c r="EJ89" s="3">
        <v>113.49172812720801</v>
      </c>
      <c r="EK89" s="4">
        <v>118.030472695681</v>
      </c>
      <c r="EL89" s="3">
        <v>137.735310352704</v>
      </c>
      <c r="EM89" s="4">
        <v>205.42842990952599</v>
      </c>
      <c r="EN89" s="3">
        <v>127.050445976573</v>
      </c>
      <c r="EO89" s="4">
        <v>117.559943875964</v>
      </c>
      <c r="EP89" s="3">
        <v>156.991204124962</v>
      </c>
      <c r="EQ89" s="4">
        <v>145.78482937050001</v>
      </c>
      <c r="ER89" s="3">
        <v>313.26744216857901</v>
      </c>
      <c r="ES89" s="4">
        <v>118.733375409239</v>
      </c>
      <c r="ET89" s="3"/>
      <c r="EU89" s="4">
        <v>124.24192028383</v>
      </c>
      <c r="EV89" s="3">
        <v>115.53789785017401</v>
      </c>
      <c r="EW89" s="4">
        <v>136.123597638175</v>
      </c>
      <c r="EX89" s="3">
        <v>174.989004544788</v>
      </c>
      <c r="EY89" s="4">
        <v>22864.688249736399</v>
      </c>
      <c r="EZ89" s="3">
        <v>117.49370728244899</v>
      </c>
      <c r="FA89" s="4">
        <v>186.78267761450601</v>
      </c>
      <c r="FB89" s="3">
        <v>104.550674234719</v>
      </c>
      <c r="FC89" s="4">
        <v>113.949967683121</v>
      </c>
      <c r="FD89" s="3">
        <v>112.942734193975</v>
      </c>
      <c r="FE89" s="4">
        <v>24268.960795736399</v>
      </c>
      <c r="FF89" s="3">
        <v>761.46615751136403</v>
      </c>
      <c r="FG89" s="4">
        <v>115.375777963286</v>
      </c>
      <c r="FH89" s="3"/>
      <c r="FI89" s="4"/>
      <c r="FJ89" s="3">
        <v>201.73485748452799</v>
      </c>
      <c r="FK89" s="4">
        <v>115.560135445464</v>
      </c>
      <c r="FL89" s="3">
        <v>155.33924686386601</v>
      </c>
      <c r="FM89" s="4">
        <v>121.52652133234</v>
      </c>
      <c r="FN89" s="3">
        <v>139.14698801051401</v>
      </c>
      <c r="FO89" s="4">
        <v>149.83430092974399</v>
      </c>
      <c r="FP89" s="3">
        <v>177.768681124361</v>
      </c>
      <c r="FQ89" s="4">
        <v>350.54372197309402</v>
      </c>
      <c r="FR89" s="3"/>
      <c r="FS89" s="4">
        <v>187.900096735571</v>
      </c>
      <c r="FT89" s="3">
        <v>326.01176063645801</v>
      </c>
      <c r="FU89" s="4">
        <v>113.890432649202</v>
      </c>
      <c r="FV89" s="3">
        <v>126.576659885334</v>
      </c>
      <c r="FW89" s="4">
        <v>127.389433729792</v>
      </c>
      <c r="FX89" s="3">
        <v>246.39890382803799</v>
      </c>
      <c r="FY89" s="4">
        <v>367.59693583887503</v>
      </c>
      <c r="FZ89" s="3">
        <v>127.275628673019</v>
      </c>
      <c r="GA89" s="4"/>
      <c r="GB89" s="3">
        <v>172.23456200664901</v>
      </c>
      <c r="GC89" s="4">
        <v>113.73906905420201</v>
      </c>
      <c r="GD89" s="3"/>
      <c r="GE89" s="4">
        <v>308.95000385178298</v>
      </c>
      <c r="GF89" s="3">
        <v>6497.5118653818499</v>
      </c>
      <c r="GG89" s="1" t="s">
        <v>87</v>
      </c>
      <c r="GH89">
        <f t="shared" si="190"/>
        <v>3.0896898823476571E-2</v>
      </c>
      <c r="GI89">
        <f t="shared" si="191"/>
        <v>8.9794591582435634E-2</v>
      </c>
      <c r="GJ89">
        <f t="shared" si="192"/>
        <v>0.26963044739885289</v>
      </c>
      <c r="GK89">
        <f t="shared" si="193"/>
        <v>2.0653084007820066E-2</v>
      </c>
      <c r="GL89">
        <f t="shared" si="194"/>
        <v>2.2863823844628595E-2</v>
      </c>
      <c r="GM89">
        <f t="shared" si="195"/>
        <v>8.7651551194721122E-2</v>
      </c>
      <c r="GN89" t="str">
        <f t="shared" si="196"/>
        <v/>
      </c>
      <c r="GO89">
        <f t="shared" si="197"/>
        <v>3.4982935153586636E-2</v>
      </c>
      <c r="GP89">
        <f t="shared" si="198"/>
        <v>4.0728476821192849E-2</v>
      </c>
      <c r="GQ89">
        <f t="shared" si="199"/>
        <v>0.11032556959093576</v>
      </c>
      <c r="GR89">
        <f t="shared" si="200"/>
        <v>4.0370574881893662E-2</v>
      </c>
      <c r="GS89">
        <f t="shared" si="201"/>
        <v>3.4317089910729237E-3</v>
      </c>
      <c r="GT89">
        <f t="shared" si="202"/>
        <v>5.9098301096848216E-2</v>
      </c>
      <c r="GU89">
        <f t="shared" si="203"/>
        <v>4.6877588206057252E-2</v>
      </c>
      <c r="GV89">
        <f t="shared" si="204"/>
        <v>0.10283285024154476</v>
      </c>
      <c r="GW89">
        <f t="shared" si="205"/>
        <v>5.1675340089475164E-2</v>
      </c>
      <c r="GX89">
        <f t="shared" si="206"/>
        <v>5.2626370467755201E-2</v>
      </c>
      <c r="GY89">
        <f t="shared" si="207"/>
        <v>3.2684911413070727E-2</v>
      </c>
      <c r="GZ89">
        <f t="shared" si="208"/>
        <v>6.8686660834491597E-2</v>
      </c>
      <c r="HA89">
        <f t="shared" si="209"/>
        <v>7.8584554123661832E-3</v>
      </c>
      <c r="HB89">
        <f t="shared" si="210"/>
        <v>5.3578149802803399E-2</v>
      </c>
      <c r="HC89">
        <f t="shared" si="211"/>
        <v>8.7262787723780377E-2</v>
      </c>
      <c r="HD89">
        <f t="shared" si="212"/>
        <v>0.10488237046131443</v>
      </c>
      <c r="HE89">
        <f t="shared" si="213"/>
        <v>1.9733671751746673E-2</v>
      </c>
      <c r="HF89">
        <f t="shared" si="214"/>
        <v>7.0377620898694371E-2</v>
      </c>
      <c r="HG89">
        <f t="shared" si="215"/>
        <v>5.9338091328245302E-2</v>
      </c>
      <c r="HH89">
        <f t="shared" si="216"/>
        <v>9.5016429353782739E-2</v>
      </c>
      <c r="HI89">
        <f t="shared" si="217"/>
        <v>4.6652864006136774E-2</v>
      </c>
      <c r="HJ89">
        <f t="shared" si="218"/>
        <v>3.4795077242335548E-2</v>
      </c>
      <c r="HK89">
        <f t="shared" si="219"/>
        <v>2.6625364228969328E-2</v>
      </c>
      <c r="HL89">
        <f t="shared" si="220"/>
        <v>4.7261269995152011E-2</v>
      </c>
      <c r="HM89" t="str">
        <f t="shared" si="221"/>
        <v/>
      </c>
      <c r="HN89">
        <f t="shared" si="222"/>
        <v>3.2433370082236346E-2</v>
      </c>
      <c r="HO89">
        <f t="shared" si="223"/>
        <v>-7.2837632776981964E-3</v>
      </c>
      <c r="HP89">
        <f t="shared" si="224"/>
        <v>6.6324615192094871E-2</v>
      </c>
      <c r="HQ89">
        <f t="shared" si="225"/>
        <v>2.0313020313021513E-2</v>
      </c>
      <c r="HR89">
        <f t="shared" si="226"/>
        <v>1.0385286373001179E-2</v>
      </c>
      <c r="HS89">
        <f t="shared" si="227"/>
        <v>1.7824603208069334E-2</v>
      </c>
      <c r="HT89">
        <f t="shared" si="228"/>
        <v>5.1553289899102461E-2</v>
      </c>
      <c r="HU89" t="str">
        <f t="shared" si="229"/>
        <v/>
      </c>
      <c r="HV89" t="str">
        <f t="shared" si="230"/>
        <v/>
      </c>
      <c r="HW89">
        <f t="shared" si="231"/>
        <v>2.1242245028093576E-2</v>
      </c>
      <c r="HX89">
        <f t="shared" si="232"/>
        <v>3.0500389701184183E-2</v>
      </c>
      <c r="HY89">
        <f t="shared" si="233"/>
        <v>5.2086826601728475E-2</v>
      </c>
      <c r="HZ89">
        <f t="shared" si="234"/>
        <v>4.7062641999348731E-2</v>
      </c>
      <c r="IA89" t="str">
        <f t="shared" si="235"/>
        <v/>
      </c>
      <c r="IB89">
        <f t="shared" si="236"/>
        <v>4.4704400848353698E-2</v>
      </c>
      <c r="IC89">
        <f t="shared" si="237"/>
        <v>6.1291282356438659E-2</v>
      </c>
      <c r="ID89">
        <f t="shared" si="238"/>
        <v>3.154168007724234E-2</v>
      </c>
      <c r="IE89">
        <f t="shared" si="239"/>
        <v>2.5239629879865388E-2</v>
      </c>
      <c r="IF89">
        <f t="shared" si="240"/>
        <v>3.5224986427361271E-2</v>
      </c>
      <c r="IG89">
        <f t="shared" si="241"/>
        <v>8.1492346652206393E-2</v>
      </c>
      <c r="IH89">
        <f t="shared" si="242"/>
        <v>1.7507817683875881E-2</v>
      </c>
      <c r="II89">
        <f t="shared" si="243"/>
        <v>5.8871229472942543E-2</v>
      </c>
      <c r="IJ89">
        <f t="shared" si="244"/>
        <v>5.9380894869463408E-2</v>
      </c>
      <c r="IK89">
        <f t="shared" si="245"/>
        <v>2.2627161867669887E-2</v>
      </c>
      <c r="IL89">
        <f t="shared" si="246"/>
        <v>9.3377275580664776E-2</v>
      </c>
      <c r="IM89" t="str">
        <f t="shared" si="247"/>
        <v/>
      </c>
      <c r="IN89">
        <f t="shared" si="248"/>
        <v>0.34121312076232413</v>
      </c>
      <c r="IO89">
        <f t="shared" si="249"/>
        <v>1.8417874396137845E-2</v>
      </c>
      <c r="IP89">
        <f t="shared" si="250"/>
        <v>3.4388646288210589E-2</v>
      </c>
      <c r="IQ89">
        <f t="shared" si="251"/>
        <v>2.7180140038190803E-2</v>
      </c>
      <c r="IR89">
        <f t="shared" si="252"/>
        <v>1.1896069750782834E-2</v>
      </c>
      <c r="IS89">
        <f t="shared" si="253"/>
        <v>7.3465919460291351E-2</v>
      </c>
      <c r="IT89">
        <f t="shared" si="254"/>
        <v>0.13106264704921844</v>
      </c>
      <c r="IU89">
        <f t="shared" si="255"/>
        <v>4.7094188376751722E-2</v>
      </c>
      <c r="IV89">
        <f t="shared" si="256"/>
        <v>0.11986440582328983</v>
      </c>
      <c r="IW89">
        <f t="shared" si="257"/>
        <v>4.4482514092918368E-2</v>
      </c>
      <c r="IX89">
        <f t="shared" si="258"/>
        <v>1.8869674862653785E-2</v>
      </c>
      <c r="IY89" t="str">
        <f t="shared" si="259"/>
        <v/>
      </c>
      <c r="IZ89">
        <f t="shared" si="260"/>
        <v>2.9699856218551313E-2</v>
      </c>
      <c r="JA89">
        <f t="shared" si="261"/>
        <v>0.12610242686340567</v>
      </c>
      <c r="JB89">
        <f t="shared" si="262"/>
        <v>4.7437803629700515E-2</v>
      </c>
      <c r="JC89">
        <f t="shared" si="263"/>
        <v>5.4586198419688259E-2</v>
      </c>
      <c r="JD89">
        <f t="shared" si="264"/>
        <v>0.22968717195045141</v>
      </c>
      <c r="JE89">
        <f t="shared" si="265"/>
        <v>4.9717405881785526E-2</v>
      </c>
      <c r="JF89">
        <f t="shared" si="266"/>
        <v>7.0838765754017707E-2</v>
      </c>
      <c r="JG89">
        <f t="shared" si="267"/>
        <v>4.8311836819129983E-2</v>
      </c>
      <c r="JH89">
        <f t="shared" si="268"/>
        <v>4.9936788874843208E-2</v>
      </c>
      <c r="JI89">
        <f t="shared" si="269"/>
        <v>1.7605323545514029E-2</v>
      </c>
      <c r="JJ89">
        <f t="shared" si="270"/>
        <v>0.36617305103414766</v>
      </c>
      <c r="JK89">
        <f t="shared" si="271"/>
        <v>6.8260459263915996E-2</v>
      </c>
      <c r="JL89">
        <f t="shared" si="272"/>
        <v>5.2694610778450501E-2</v>
      </c>
      <c r="JM89">
        <f t="shared" si="273"/>
        <v>5.0234427327573439E-3</v>
      </c>
      <c r="JN89">
        <f t="shared" si="274"/>
        <v>1.872242285640624E-2</v>
      </c>
      <c r="JO89">
        <f t="shared" si="275"/>
        <v>8.7995785668626203E-2</v>
      </c>
      <c r="JP89">
        <f t="shared" si="276"/>
        <v>5.9898457762581625E-2</v>
      </c>
      <c r="JQ89">
        <f t="shared" si="277"/>
        <v>3.0837465866744074E-2</v>
      </c>
      <c r="JR89">
        <f t="shared" si="278"/>
        <v>3.5462408516296895E-2</v>
      </c>
      <c r="JS89">
        <f t="shared" si="279"/>
        <v>6.4352425760598075E-2</v>
      </c>
      <c r="JT89">
        <f t="shared" si="280"/>
        <v>4.0033831406824927E-2</v>
      </c>
      <c r="JU89">
        <f t="shared" si="281"/>
        <v>0.11977687799109837</v>
      </c>
      <c r="JV89">
        <f t="shared" si="282"/>
        <v>5.0085529541794127E-2</v>
      </c>
      <c r="JW89">
        <f t="shared" si="283"/>
        <v>7.1404850317153823E-2</v>
      </c>
      <c r="JX89">
        <f t="shared" si="284"/>
        <v>2.0037693578249902</v>
      </c>
      <c r="JY89">
        <f t="shared" si="285"/>
        <v>6.4842057998135472E-2</v>
      </c>
      <c r="JZ89">
        <f t="shared" si="286"/>
        <v>5.0949884008873347E-2</v>
      </c>
      <c r="KA89">
        <f t="shared" si="287"/>
        <v>4.3855302279482977E-2</v>
      </c>
      <c r="KB89">
        <f t="shared" si="288"/>
        <v>9.2534126398330585E-2</v>
      </c>
      <c r="KC89">
        <f t="shared" si="289"/>
        <v>4.0953602603011952E-2</v>
      </c>
      <c r="KD89">
        <f t="shared" si="290"/>
        <v>6.1194029850742737E-2</v>
      </c>
      <c r="KE89">
        <f t="shared" si="291"/>
        <v>0.10825316201631452</v>
      </c>
      <c r="KF89">
        <f t="shared" si="292"/>
        <v>3.1596452328162883E-2</v>
      </c>
      <c r="KG89">
        <f t="shared" si="293"/>
        <v>9.9684966601287783E-4</v>
      </c>
      <c r="KH89">
        <f t="shared" si="294"/>
        <v>6.3250081089845311E-2</v>
      </c>
      <c r="KI89">
        <f t="shared" si="295"/>
        <v>2.4279259546924781E-2</v>
      </c>
      <c r="KJ89" t="str">
        <f t="shared" si="296"/>
        <v/>
      </c>
      <c r="KK89">
        <f t="shared" si="297"/>
        <v>4.9927007299267467E-2</v>
      </c>
      <c r="KL89">
        <f t="shared" si="298"/>
        <v>6.3422291993721958E-2</v>
      </c>
      <c r="KM89">
        <f t="shared" si="299"/>
        <v>6.9904955934667612E-2</v>
      </c>
      <c r="KN89">
        <f t="shared" si="300"/>
        <v>5.3937060660040226E-2</v>
      </c>
      <c r="KO89">
        <f t="shared" si="301"/>
        <v>0.1173367123075304</v>
      </c>
      <c r="KP89">
        <f t="shared" si="302"/>
        <v>0.11755606227391469</v>
      </c>
      <c r="KQ89">
        <f t="shared" si="303"/>
        <v>4.2610933499429349E-2</v>
      </c>
      <c r="KR89">
        <f t="shared" si="304"/>
        <v>4.8251143992863454E-2</v>
      </c>
      <c r="KS89">
        <f t="shared" si="305"/>
        <v>2.5300032435943143E-2</v>
      </c>
      <c r="KT89">
        <f t="shared" si="306"/>
        <v>7.0491633959926414E-2</v>
      </c>
      <c r="KU89" t="str">
        <f t="shared" si="307"/>
        <v/>
      </c>
      <c r="KV89">
        <f t="shared" si="308"/>
        <v>4.0672960271878944E-2</v>
      </c>
      <c r="KW89" t="str">
        <f t="shared" si="309"/>
        <v/>
      </c>
      <c r="KX89">
        <f t="shared" si="310"/>
        <v>5.7962927018635702E-2</v>
      </c>
      <c r="KY89" t="str">
        <f t="shared" si="311"/>
        <v/>
      </c>
      <c r="KZ89" t="str">
        <f t="shared" si="312"/>
        <v/>
      </c>
      <c r="LA89">
        <f t="shared" si="313"/>
        <v>5.9490084985836411E-2</v>
      </c>
      <c r="LB89">
        <f t="shared" si="314"/>
        <v>6.9071712339171976E-2</v>
      </c>
      <c r="LC89">
        <f t="shared" si="315"/>
        <v>4.2979942693413209E-2</v>
      </c>
      <c r="LD89">
        <f t="shared" si="316"/>
        <v>0.15669649504099548</v>
      </c>
      <c r="LE89">
        <f t="shared" si="317"/>
        <v>4.5857006892971341E-2</v>
      </c>
      <c r="LF89">
        <f t="shared" si="318"/>
        <v>4.638109305761362E-2</v>
      </c>
      <c r="LG89">
        <f t="shared" si="319"/>
        <v>3.3388981636060411E-2</v>
      </c>
      <c r="LH89">
        <f t="shared" si="320"/>
        <v>0.11006077800455261</v>
      </c>
      <c r="LI89">
        <f t="shared" si="321"/>
        <v>7.5048732943477248E-2</v>
      </c>
      <c r="LJ89">
        <f t="shared" si="322"/>
        <v>2.9755727032836798E-2</v>
      </c>
      <c r="LK89">
        <f t="shared" si="323"/>
        <v>5.7019434436174521E-2</v>
      </c>
      <c r="LL89">
        <f t="shared" si="324"/>
        <v>7.2687905969686994E-2</v>
      </c>
      <c r="LM89">
        <f t="shared" si="325"/>
        <v>6.4549986880085841E-2</v>
      </c>
      <c r="LN89">
        <f t="shared" si="326"/>
        <v>3.5759096612292929E-2</v>
      </c>
      <c r="LO89">
        <f t="shared" si="327"/>
        <v>7.7819083023547897E-2</v>
      </c>
      <c r="LP89">
        <f t="shared" si="328"/>
        <v>2.385597360370495E-2</v>
      </c>
      <c r="LQ89">
        <f t="shared" si="329"/>
        <v>5.5183424148817384E-2</v>
      </c>
      <c r="LR89">
        <f t="shared" si="330"/>
        <v>7.9771994747523944E-2</v>
      </c>
      <c r="LS89">
        <f t="shared" si="331"/>
        <v>8.3113500981201405E-2</v>
      </c>
      <c r="LT89">
        <f t="shared" si="332"/>
        <v>1.0613396607566328E-2</v>
      </c>
      <c r="LU89">
        <f t="shared" si="333"/>
        <v>3.3312958435205209E-2</v>
      </c>
      <c r="LV89">
        <f t="shared" si="334"/>
        <v>7.2968490878938974E-2</v>
      </c>
      <c r="LW89">
        <f t="shared" si="335"/>
        <v>9.0614042713493825E-2</v>
      </c>
      <c r="LX89">
        <f t="shared" si="336"/>
        <v>0.16083421703782164</v>
      </c>
      <c r="LY89">
        <f t="shared" si="337"/>
        <v>3.6841667082933238E-2</v>
      </c>
      <c r="LZ89" t="str">
        <f t="shared" si="338"/>
        <v/>
      </c>
      <c r="MA89">
        <f t="shared" si="339"/>
        <v>5.4980229711924622E-2</v>
      </c>
      <c r="MB89">
        <f t="shared" si="340"/>
        <v>4.1612276735958575E-2</v>
      </c>
      <c r="MC89">
        <f t="shared" si="341"/>
        <v>2.509529860228854E-2</v>
      </c>
      <c r="MD89">
        <f t="shared" si="342"/>
        <v>5.4416961130737906E-2</v>
      </c>
      <c r="ME89">
        <f t="shared" si="343"/>
        <v>-4.4051966799491638E-2</v>
      </c>
      <c r="MF89">
        <f t="shared" si="344"/>
        <v>5.8117604373109311E-2</v>
      </c>
      <c r="MG89">
        <f t="shared" si="345"/>
        <v>0.11140204713163593</v>
      </c>
      <c r="MH89">
        <f t="shared" si="346"/>
        <v>1.4791912119283213E-2</v>
      </c>
      <c r="MI89">
        <f t="shared" si="347"/>
        <v>3.9573820395736536E-2</v>
      </c>
      <c r="MJ89">
        <f t="shared" si="348"/>
        <v>3.1438935912932786E-2</v>
      </c>
      <c r="MK89">
        <f t="shared" si="349"/>
        <v>3.3530236501214574</v>
      </c>
      <c r="ML89">
        <f t="shared" si="350"/>
        <v>0.61535042228478432</v>
      </c>
      <c r="MM89">
        <f t="shared" si="351"/>
        <v>3.3188264203453999E-2</v>
      </c>
      <c r="MN89" t="str">
        <f t="shared" si="352"/>
        <v/>
      </c>
      <c r="MO89" t="str">
        <f t="shared" si="353"/>
        <v/>
      </c>
      <c r="MP89">
        <f t="shared" si="354"/>
        <v>4.1158747870075008E-2</v>
      </c>
      <c r="MQ89">
        <f t="shared" si="355"/>
        <v>2.4190451774019683E-2</v>
      </c>
      <c r="MR89">
        <f t="shared" si="356"/>
        <v>5.1871306631643632E-2</v>
      </c>
      <c r="MS89">
        <f t="shared" si="357"/>
        <v>5.6220834045850321E-2</v>
      </c>
      <c r="MT89">
        <f t="shared" si="358"/>
        <v>8.1693897965987805E-2</v>
      </c>
      <c r="MU89">
        <f t="shared" si="359"/>
        <v>3.6822884966529301E-2</v>
      </c>
      <c r="MV89">
        <f t="shared" si="360"/>
        <v>6.4500124038697093E-2</v>
      </c>
      <c r="MW89">
        <f t="shared" si="361"/>
        <v>0.25848387075135437</v>
      </c>
      <c r="MX89" t="str">
        <f t="shared" si="362"/>
        <v/>
      </c>
      <c r="MY89">
        <f t="shared" si="363"/>
        <v>2.4574287153853014E-2</v>
      </c>
      <c r="MZ89">
        <f t="shared" si="364"/>
        <v>0.10414714151827731</v>
      </c>
      <c r="NA89">
        <f t="shared" si="365"/>
        <v>2.3130749357229252E-2</v>
      </c>
      <c r="NB89">
        <f t="shared" si="366"/>
        <v>4.4247787610624201E-2</v>
      </c>
      <c r="NC89">
        <f t="shared" si="367"/>
        <v>6.6891053667239131E-2</v>
      </c>
      <c r="ND89">
        <f t="shared" si="368"/>
        <v>7.9057905790578697E-2</v>
      </c>
      <c r="NE89">
        <f t="shared" si="369"/>
        <v>0.10301883135729994</v>
      </c>
      <c r="NF89">
        <f t="shared" si="370"/>
        <v>6.9930069930028704E-3</v>
      </c>
      <c r="NG89" t="str">
        <f t="shared" si="371"/>
        <v/>
      </c>
      <c r="NH89">
        <f t="shared" si="372"/>
        <v>1.8920131442204724E-2</v>
      </c>
      <c r="NI89">
        <f t="shared" si="373"/>
        <v>1.3198300707323973E-2</v>
      </c>
      <c r="NJ89" t="str">
        <f t="shared" si="374"/>
        <v/>
      </c>
      <c r="NK89">
        <f t="shared" si="375"/>
        <v>0.18871302388997568</v>
      </c>
      <c r="NL89">
        <f t="shared" si="376"/>
        <v>0.57953401208324173</v>
      </c>
    </row>
    <row r="90" spans="1:376" x14ac:dyDescent="0.4">
      <c r="A90" s="1" t="s">
        <v>88</v>
      </c>
      <c r="B90" s="3">
        <v>128.66765166654301</v>
      </c>
      <c r="C90" s="4">
        <v>175.005505395287</v>
      </c>
      <c r="D90" s="3">
        <v>676.60999664057897</v>
      </c>
      <c r="E90" s="4">
        <v>109.530055185726</v>
      </c>
      <c r="F90" s="3">
        <v>123.35783701782699</v>
      </c>
      <c r="G90" s="4">
        <v>148.06696400679499</v>
      </c>
      <c r="H90" s="3"/>
      <c r="I90" s="4">
        <v>128.928199791883</v>
      </c>
      <c r="J90" s="3">
        <v>127.948006909073</v>
      </c>
      <c r="K90" s="4">
        <v>187.41566636666701</v>
      </c>
      <c r="L90" s="3">
        <v>122.849170562591</v>
      </c>
      <c r="M90" s="4">
        <v>118.734036602904</v>
      </c>
      <c r="N90" s="3">
        <v>208.445059789358</v>
      </c>
      <c r="O90" s="4">
        <v>149.11973883642301</v>
      </c>
      <c r="P90" s="3">
        <v>638.44909745137397</v>
      </c>
      <c r="Q90" s="4">
        <v>128.141821574679</v>
      </c>
      <c r="R90" s="3">
        <v>112.796648357907</v>
      </c>
      <c r="S90" s="4">
        <v>116.96818536730299</v>
      </c>
      <c r="T90" s="3">
        <v>200.190538620388</v>
      </c>
      <c r="U90" s="4">
        <v>151.86058220132099</v>
      </c>
      <c r="V90" s="3">
        <v>113.181024473411</v>
      </c>
      <c r="W90" s="4">
        <v>171.78702556756301</v>
      </c>
      <c r="X90" s="3">
        <v>199.97040727456601</v>
      </c>
      <c r="Y90" s="4">
        <v>105.655177175087</v>
      </c>
      <c r="Z90" s="3">
        <v>129.80231405097001</v>
      </c>
      <c r="AA90" s="4">
        <v>121.842068177588</v>
      </c>
      <c r="AB90" s="3">
        <v>230.07698516423099</v>
      </c>
      <c r="AC90" s="4">
        <v>118.84423727559199</v>
      </c>
      <c r="AD90" s="3">
        <v>143.50247131466099</v>
      </c>
      <c r="AE90" s="4">
        <v>128.15149321399301</v>
      </c>
      <c r="AF90" s="3">
        <v>126.21637092157999</v>
      </c>
      <c r="AG90" s="4"/>
      <c r="AH90" s="3">
        <v>163.89816382703901</v>
      </c>
      <c r="AI90" s="4">
        <v>123.157374279441</v>
      </c>
      <c r="AJ90" s="3">
        <v>150.56116964093701</v>
      </c>
      <c r="AK90" s="4">
        <v>139.08537958999801</v>
      </c>
      <c r="AL90" s="3">
        <v>146.29715035618199</v>
      </c>
      <c r="AM90" s="4">
        <v>131.139527286657</v>
      </c>
      <c r="AN90" s="3">
        <v>157.88378296387401</v>
      </c>
      <c r="AO90" s="4"/>
      <c r="AP90" s="3"/>
      <c r="AQ90" s="4">
        <v>132.01078838531899</v>
      </c>
      <c r="AR90" s="3">
        <v>136.89427143192501</v>
      </c>
      <c r="AS90" s="4">
        <v>122.544929211438</v>
      </c>
      <c r="AT90" s="3">
        <v>117.573371510379</v>
      </c>
      <c r="AU90" s="4"/>
      <c r="AV90" s="3">
        <v>107.896669841668</v>
      </c>
      <c r="AW90" s="4">
        <v>135.853789643433</v>
      </c>
      <c r="AX90" s="3">
        <v>116.84671011516799</v>
      </c>
      <c r="AY90" s="4">
        <v>126.158578436097</v>
      </c>
      <c r="AZ90" s="3">
        <v>109.60599016102999</v>
      </c>
      <c r="BA90" s="4">
        <v>157.33565255629699</v>
      </c>
      <c r="BB90" s="3">
        <v>126.19313205877</v>
      </c>
      <c r="BC90" s="4">
        <v>337.46337098217703</v>
      </c>
      <c r="BD90" s="3">
        <v>119.439451605787</v>
      </c>
      <c r="BE90" s="4">
        <v>133.263473053892</v>
      </c>
      <c r="BF90" s="3">
        <v>138.63593065345799</v>
      </c>
      <c r="BG90" s="4"/>
      <c r="BH90" s="3">
        <v>577.68283598384096</v>
      </c>
      <c r="BI90" s="4">
        <v>133.47360367253299</v>
      </c>
      <c r="BJ90" s="3">
        <v>119.351707461788</v>
      </c>
      <c r="BK90" s="4">
        <v>115.275651515951</v>
      </c>
      <c r="BL90" s="3">
        <v>127.98848587529</v>
      </c>
      <c r="BM90" s="4">
        <v>208.41874947404</v>
      </c>
      <c r="BN90" s="3">
        <v>165.12163333333299</v>
      </c>
      <c r="BO90" s="4">
        <v>120.28922797060601</v>
      </c>
      <c r="BP90" s="3">
        <v>373.55391141504299</v>
      </c>
      <c r="BQ90" s="4">
        <v>107.14530485492401</v>
      </c>
      <c r="BR90" s="3">
        <v>109.771483746379</v>
      </c>
      <c r="BS90" s="4"/>
      <c r="BT90" s="3">
        <v>157.27696893702901</v>
      </c>
      <c r="BU90" s="4">
        <v>349.27788477494101</v>
      </c>
      <c r="BV90" s="3">
        <v>122.42643763337701</v>
      </c>
      <c r="BW90" s="4">
        <v>126.666884346633</v>
      </c>
      <c r="BX90" s="3">
        <v>354.42023779011799</v>
      </c>
      <c r="BY90" s="4">
        <v>170.30197532732899</v>
      </c>
      <c r="BZ90" s="3">
        <v>139.30608038474799</v>
      </c>
      <c r="CA90" s="4">
        <v>144.14317348518401</v>
      </c>
      <c r="CB90" s="3">
        <v>198.52935899418</v>
      </c>
      <c r="CC90" s="4">
        <v>159.33021599973</v>
      </c>
      <c r="CD90" s="3">
        <v>1242.3147420790799</v>
      </c>
      <c r="CE90" s="4">
        <v>131.943050441396</v>
      </c>
      <c r="CF90" s="3">
        <v>112.61849589214199</v>
      </c>
      <c r="CG90" s="4">
        <v>106.204956934435</v>
      </c>
      <c r="CH90" s="3">
        <v>129.78321590192499</v>
      </c>
      <c r="CI90" s="4">
        <v>231.897700220671</v>
      </c>
      <c r="CJ90" s="3">
        <v>219.79607885734299</v>
      </c>
      <c r="CK90" s="4">
        <v>106.258859686373</v>
      </c>
      <c r="CL90" s="3">
        <v>122.094952878611</v>
      </c>
      <c r="CM90" s="4">
        <v>129.80584625597299</v>
      </c>
      <c r="CN90" s="3">
        <v>137.586639306009</v>
      </c>
      <c r="CO90" s="4">
        <v>199.445734821249</v>
      </c>
      <c r="CP90" s="3">
        <v>154.45737302525899</v>
      </c>
      <c r="CQ90" s="4">
        <v>128.39893325525099</v>
      </c>
      <c r="CR90" s="3">
        <v>1174.2610804652099</v>
      </c>
      <c r="CS90" s="4">
        <v>181.524654425226</v>
      </c>
      <c r="CT90" s="3">
        <v>369.09521445647999</v>
      </c>
      <c r="CU90" s="4">
        <v>268.33268310078802</v>
      </c>
      <c r="CV90" s="3">
        <v>137.99914743148199</v>
      </c>
      <c r="CW90" s="4">
        <v>123.62908362908399</v>
      </c>
      <c r="CX90" s="3">
        <v>210.97637467240301</v>
      </c>
      <c r="CY90" s="4">
        <v>570.40056916431001</v>
      </c>
      <c r="CZ90" s="3">
        <v>125.212464589235</v>
      </c>
      <c r="DA90" s="4">
        <v>136.68680840102999</v>
      </c>
      <c r="DB90" s="3">
        <v>118.522031720516</v>
      </c>
      <c r="DC90" s="4">
        <v>118.695725007872</v>
      </c>
      <c r="DD90" s="3"/>
      <c r="DE90" s="4">
        <v>149.50485358409099</v>
      </c>
      <c r="DF90" s="3">
        <v>147.31528772440601</v>
      </c>
      <c r="DG90" s="4">
        <v>162.17662940418299</v>
      </c>
      <c r="DH90" s="3">
        <v>123.18894634683799</v>
      </c>
      <c r="DI90" s="4">
        <v>207.271602759373</v>
      </c>
      <c r="DJ90" s="3">
        <v>239.25333636345101</v>
      </c>
      <c r="DK90" s="4">
        <v>125.842596334988</v>
      </c>
      <c r="DL90" s="3">
        <v>113.094091161435</v>
      </c>
      <c r="DM90" s="4">
        <v>116.294385519945</v>
      </c>
      <c r="DN90" s="3">
        <v>213.44615841921501</v>
      </c>
      <c r="DO90" s="4"/>
      <c r="DP90" s="3">
        <v>172.48435320508</v>
      </c>
      <c r="DQ90" s="4"/>
      <c r="DR90" s="3">
        <v>213.50518019125099</v>
      </c>
      <c r="DS90" s="4"/>
      <c r="DT90" s="3"/>
      <c r="DU90" s="4">
        <v>126.020885037393</v>
      </c>
      <c r="DV90" s="3">
        <v>187.72426418328101</v>
      </c>
      <c r="DW90" s="4">
        <v>120.094493411591</v>
      </c>
      <c r="DX90" s="3">
        <v>389.79422660117302</v>
      </c>
      <c r="DY90" s="4">
        <v>124.76666666666701</v>
      </c>
      <c r="DZ90" s="3">
        <v>129.110487738666</v>
      </c>
      <c r="EA90" s="4">
        <v>117.628506073598</v>
      </c>
      <c r="EB90" s="3">
        <v>237.271953307519</v>
      </c>
      <c r="EC90" s="4">
        <v>132.74948567429499</v>
      </c>
      <c r="ED90" s="3">
        <v>124.315060061897</v>
      </c>
      <c r="EE90" s="4">
        <v>176.42923293704899</v>
      </c>
      <c r="EF90" s="3">
        <v>163.378870431894</v>
      </c>
      <c r="EG90" s="4">
        <v>144.646975500737</v>
      </c>
      <c r="EH90" s="3">
        <v>141.80867939269399</v>
      </c>
      <c r="EI90" s="4">
        <v>132.43362182778401</v>
      </c>
      <c r="EJ90" s="3">
        <v>115.219606770898</v>
      </c>
      <c r="EK90" s="4">
        <v>117.832480586104</v>
      </c>
      <c r="EL90" s="3">
        <v>141.85431219902199</v>
      </c>
      <c r="EM90" s="4">
        <v>216.25916306234799</v>
      </c>
      <c r="EN90" s="3">
        <v>127.626885273947</v>
      </c>
      <c r="EO90" s="4">
        <v>118.457843531433</v>
      </c>
      <c r="EP90" s="3">
        <v>160.80072793448599</v>
      </c>
      <c r="EQ90" s="4">
        <v>146.176057656355</v>
      </c>
      <c r="ER90" s="3">
        <v>332.37764646651999</v>
      </c>
      <c r="ES90" s="4">
        <v>120.71412091547499</v>
      </c>
      <c r="ET90" s="3"/>
      <c r="EU90" s="4">
        <v>129.51050501690801</v>
      </c>
      <c r="EV90" s="3">
        <v>116.88694654129699</v>
      </c>
      <c r="EW90" s="4">
        <v>138.19055031380901</v>
      </c>
      <c r="EX90" s="3">
        <v>177.627913795631</v>
      </c>
      <c r="EY90" s="4">
        <v>19922.2825715461</v>
      </c>
      <c r="EZ90" s="3">
        <v>119.92926690909501</v>
      </c>
      <c r="FA90" s="4">
        <v>202.65797232111399</v>
      </c>
      <c r="FB90" s="3">
        <v>104.990321204764</v>
      </c>
      <c r="FC90" s="4">
        <v>114.733378244569</v>
      </c>
      <c r="FD90" s="3">
        <v>114.167494207216</v>
      </c>
      <c r="FE90" s="4">
        <v>29407.150616436898</v>
      </c>
      <c r="FF90" s="3">
        <v>814.82885649674995</v>
      </c>
      <c r="FG90" s="4">
        <v>117.247022456587</v>
      </c>
      <c r="FH90" s="3"/>
      <c r="FI90" s="4"/>
      <c r="FJ90" s="3">
        <v>205.781041408356</v>
      </c>
      <c r="FK90" s="4">
        <v>117.761316840723</v>
      </c>
      <c r="FL90" s="3">
        <v>158.975465189331</v>
      </c>
      <c r="FM90" s="4">
        <v>125.471207557656</v>
      </c>
      <c r="FN90" s="3">
        <v>143.39345897630901</v>
      </c>
      <c r="FO90" s="4">
        <v>150.80182503319401</v>
      </c>
      <c r="FP90" s="3">
        <v>180.502946552981</v>
      </c>
      <c r="FQ90" s="4">
        <v>449.70104633781801</v>
      </c>
      <c r="FR90" s="3"/>
      <c r="FS90" s="4">
        <v>189.75324700751199</v>
      </c>
      <c r="FT90" s="3">
        <v>341.05845728121699</v>
      </c>
      <c r="FU90" s="4">
        <v>115.199767490544</v>
      </c>
      <c r="FV90" s="3">
        <v>128.16719067874999</v>
      </c>
      <c r="FW90" s="4">
        <v>130.29832619065601</v>
      </c>
      <c r="FX90" s="3">
        <v>254.23995889355101</v>
      </c>
      <c r="FY90" s="4">
        <v>378.59924526947799</v>
      </c>
      <c r="FZ90" s="3">
        <v>129.26431037103501</v>
      </c>
      <c r="GA90" s="4"/>
      <c r="GB90" s="3">
        <v>174.100239793334</v>
      </c>
      <c r="GC90" s="4">
        <v>115.427939182602</v>
      </c>
      <c r="GD90" s="3"/>
      <c r="GE90" s="4">
        <v>323.36799938371502</v>
      </c>
      <c r="GF90" s="3">
        <v>7446.2260350631304</v>
      </c>
      <c r="GG90" s="1" t="s">
        <v>88</v>
      </c>
      <c r="GH90">
        <f t="shared" si="190"/>
        <v>4.4448207900926961E-2</v>
      </c>
      <c r="GI90">
        <f t="shared" si="191"/>
        <v>9.1804179578374612E-2</v>
      </c>
      <c r="GJ90">
        <f t="shared" si="192"/>
        <v>0.27313103736732391</v>
      </c>
      <c r="GK90">
        <f t="shared" si="193"/>
        <v>1.5696713787408445E-2</v>
      </c>
      <c r="GL90">
        <f t="shared" si="194"/>
        <v>4.5139224986292081E-2</v>
      </c>
      <c r="GM90">
        <f t="shared" si="195"/>
        <v>6.9950158606838064E-2</v>
      </c>
      <c r="GN90" t="str">
        <f t="shared" si="196"/>
        <v/>
      </c>
      <c r="GO90">
        <f t="shared" si="197"/>
        <v>5.0890585241726516E-2</v>
      </c>
      <c r="GP90">
        <f t="shared" si="198"/>
        <v>5.8415841584163131E-2</v>
      </c>
      <c r="GQ90">
        <f t="shared" si="199"/>
        <v>0.12161474025680685</v>
      </c>
      <c r="GR90">
        <f t="shared" si="200"/>
        <v>4.1222718028110172E-2</v>
      </c>
      <c r="GS90">
        <f t="shared" si="201"/>
        <v>3.3816425120774873E-2</v>
      </c>
      <c r="GT90">
        <f t="shared" si="202"/>
        <v>6.0828394226687621E-2</v>
      </c>
      <c r="GU90" t="str">
        <f t="shared" si="203"/>
        <v/>
      </c>
      <c r="GV90">
        <f t="shared" si="204"/>
        <v>0.12097645512092114</v>
      </c>
      <c r="GW90">
        <f t="shared" si="205"/>
        <v>7.9802836493389595E-2</v>
      </c>
      <c r="GX90">
        <f t="shared" si="206"/>
        <v>4.7786871916068785E-2</v>
      </c>
      <c r="GY90">
        <f t="shared" si="207"/>
        <v>4.1261518502134109E-2</v>
      </c>
      <c r="GZ90">
        <f t="shared" si="208"/>
        <v>5.6417345204636593E-2</v>
      </c>
      <c r="HA90">
        <f t="shared" si="209"/>
        <v>7.3768465669079575E-3</v>
      </c>
      <c r="HB90">
        <f t="shared" si="210"/>
        <v>8.429970122571584E-2</v>
      </c>
      <c r="HC90">
        <f t="shared" si="211"/>
        <v>9.5009185528855511E-2</v>
      </c>
      <c r="HD90">
        <f t="shared" si="212"/>
        <v>0.10743591020197418</v>
      </c>
      <c r="HE90">
        <f t="shared" si="213"/>
        <v>3.2575564744251384E-2</v>
      </c>
      <c r="HF90">
        <f t="shared" si="214"/>
        <v>0.10513593304931756</v>
      </c>
      <c r="HG90">
        <f t="shared" si="215"/>
        <v>0.10257066120987379</v>
      </c>
      <c r="HH90">
        <f t="shared" si="216"/>
        <v>0.12593783494105293</v>
      </c>
      <c r="HI90">
        <f t="shared" si="217"/>
        <v>7.1013492475628048E-2</v>
      </c>
      <c r="HJ90">
        <f t="shared" si="218"/>
        <v>5.8706202085813119E-2</v>
      </c>
      <c r="HK90">
        <f t="shared" si="219"/>
        <v>4.4039270687233012E-2</v>
      </c>
      <c r="HL90">
        <f t="shared" si="220"/>
        <v>5.8315334773222371E-2</v>
      </c>
      <c r="HM90" t="str">
        <f t="shared" si="221"/>
        <v/>
      </c>
      <c r="HN90">
        <f t="shared" si="222"/>
        <v>1.9835522513341752E-2</v>
      </c>
      <c r="HO90">
        <f t="shared" si="223"/>
        <v>2.5124069478909883E-2</v>
      </c>
      <c r="HP90">
        <f t="shared" si="224"/>
        <v>8.3088440003712405E-2</v>
      </c>
      <c r="HQ90">
        <f t="shared" si="225"/>
        <v>1.5460526315792755E-2</v>
      </c>
      <c r="HR90">
        <f t="shared" si="226"/>
        <v>9.558451704262616E-3</v>
      </c>
      <c r="HS90">
        <f t="shared" si="227"/>
        <v>1.1535926170073374E-2</v>
      </c>
      <c r="HT90">
        <f t="shared" si="228"/>
        <v>7.8289227291939323E-2</v>
      </c>
      <c r="HU90" t="str">
        <f t="shared" si="229"/>
        <v/>
      </c>
      <c r="HV90" t="str">
        <f t="shared" si="230"/>
        <v/>
      </c>
      <c r="HW90">
        <f t="shared" si="231"/>
        <v>2.4798711755233072E-2</v>
      </c>
      <c r="HX90">
        <f t="shared" si="232"/>
        <v>4.7287006039475887E-2</v>
      </c>
      <c r="HY90">
        <f t="shared" si="233"/>
        <v>4.8893091010953516E-2</v>
      </c>
      <c r="HZ90">
        <f t="shared" si="234"/>
        <v>6.448476992870833E-2</v>
      </c>
      <c r="IA90" t="str">
        <f t="shared" si="235"/>
        <v/>
      </c>
      <c r="IB90">
        <f t="shared" si="236"/>
        <v>6.3682556662425727E-2</v>
      </c>
      <c r="IC90">
        <f t="shared" si="237"/>
        <v>0.11238262910798258</v>
      </c>
      <c r="ID90">
        <f t="shared" si="238"/>
        <v>4.8381928868944879E-2</v>
      </c>
      <c r="IE90">
        <f t="shared" si="239"/>
        <v>2.9937924840556018E-2</v>
      </c>
      <c r="IF90">
        <f t="shared" si="240"/>
        <v>4.4807943226299107E-2</v>
      </c>
      <c r="IG90">
        <f t="shared" si="241"/>
        <v>8.922310331394101E-2</v>
      </c>
      <c r="IH90">
        <f t="shared" si="242"/>
        <v>2.6365972409924776E-2</v>
      </c>
      <c r="II90">
        <f t="shared" si="243"/>
        <v>8.8492260993385141E-2</v>
      </c>
      <c r="IJ90">
        <f t="shared" si="244"/>
        <v>6.6157717709182551E-2</v>
      </c>
      <c r="IK90">
        <f t="shared" si="245"/>
        <v>3.4298461681455672E-2</v>
      </c>
      <c r="IL90">
        <f t="shared" si="246"/>
        <v>0.12839199875949481</v>
      </c>
      <c r="IM90" t="str">
        <f t="shared" si="247"/>
        <v/>
      </c>
      <c r="IN90">
        <f t="shared" si="248"/>
        <v>0.34248002778742626</v>
      </c>
      <c r="IO90">
        <f t="shared" si="249"/>
        <v>3.0723781388481752E-2</v>
      </c>
      <c r="IP90">
        <f t="shared" si="250"/>
        <v>4.9023045293723699E-2</v>
      </c>
      <c r="IQ90">
        <f t="shared" si="251"/>
        <v>3.6583436184686624E-2</v>
      </c>
      <c r="IR90">
        <f t="shared" si="252"/>
        <v>2.3994390921604047E-2</v>
      </c>
      <c r="IS90">
        <f t="shared" si="253"/>
        <v>8.121173315636887E-2</v>
      </c>
      <c r="IT90">
        <f t="shared" si="254"/>
        <v>0.13151776659022207</v>
      </c>
      <c r="IU90">
        <f t="shared" si="255"/>
        <v>4.7915982934038759E-2</v>
      </c>
      <c r="IV90">
        <f t="shared" si="256"/>
        <v>0.16344703928179261</v>
      </c>
      <c r="IW90">
        <f t="shared" si="257"/>
        <v>7.4443468516215638E-2</v>
      </c>
      <c r="IX90">
        <f t="shared" si="258"/>
        <v>1.7755363910353594E-2</v>
      </c>
      <c r="IY90" t="str">
        <f t="shared" si="259"/>
        <v/>
      </c>
      <c r="IZ90">
        <f t="shared" si="260"/>
        <v>3.341144961500131E-2</v>
      </c>
      <c r="JA90">
        <f t="shared" si="261"/>
        <v>0.12159544938496381</v>
      </c>
      <c r="JB90">
        <f t="shared" si="262"/>
        <v>6.6708365910871148E-2</v>
      </c>
      <c r="JC90">
        <f t="shared" si="263"/>
        <v>6.0729519851245861E-2</v>
      </c>
      <c r="JD90">
        <f t="shared" si="264"/>
        <v>0.25000000000000178</v>
      </c>
      <c r="JE90">
        <f t="shared" si="265"/>
        <v>6.503218477849515E-2</v>
      </c>
      <c r="JF90">
        <f t="shared" si="266"/>
        <v>8.2425795430279836E-2</v>
      </c>
      <c r="JG90">
        <f t="shared" si="267"/>
        <v>6.181468212512331E-2</v>
      </c>
      <c r="JH90">
        <f t="shared" si="268"/>
        <v>6.3444751969341295E-2</v>
      </c>
      <c r="JI90">
        <f t="shared" si="269"/>
        <v>2.2912996445321632E-2</v>
      </c>
      <c r="JJ90">
        <f t="shared" si="270"/>
        <v>0.3530686744239131</v>
      </c>
      <c r="JK90">
        <f t="shared" si="271"/>
        <v>5.2023121387286597E-2</v>
      </c>
      <c r="JL90">
        <f t="shared" si="272"/>
        <v>5.7776018994849077E-2</v>
      </c>
      <c r="JM90">
        <f t="shared" si="273"/>
        <v>8.6811352253806096E-3</v>
      </c>
      <c r="JN90">
        <f t="shared" si="274"/>
        <v>2.2934862470166406E-2</v>
      </c>
      <c r="JO90">
        <f t="shared" si="275"/>
        <v>9.8173114631032288E-2</v>
      </c>
      <c r="JP90">
        <f t="shared" si="276"/>
        <v>5.3435704997459643E-2</v>
      </c>
      <c r="JQ90">
        <f t="shared" si="277"/>
        <v>2.3379803371496921E-2</v>
      </c>
      <c r="JR90">
        <f t="shared" si="278"/>
        <v>3.9118439203833288E-2</v>
      </c>
      <c r="JS90">
        <f t="shared" si="279"/>
        <v>8.2255908339143202E-2</v>
      </c>
      <c r="JT90">
        <f t="shared" si="280"/>
        <v>4.3441704035875883E-2</v>
      </c>
      <c r="JU90">
        <f t="shared" si="281"/>
        <v>0.11744295231317214</v>
      </c>
      <c r="JV90">
        <f t="shared" si="282"/>
        <v>7.3668427740734233E-2</v>
      </c>
      <c r="JW90">
        <f t="shared" si="283"/>
        <v>9.227221882704173E-2</v>
      </c>
      <c r="JX90">
        <f t="shared" si="284"/>
        <v>2.2018004498784105</v>
      </c>
      <c r="JY90">
        <f t="shared" si="285"/>
        <v>7.4248030194686621E-2</v>
      </c>
      <c r="JZ90">
        <f t="shared" si="286"/>
        <v>7.906842490821675E-2</v>
      </c>
      <c r="KA90">
        <f t="shared" si="287"/>
        <v>4.8765507922859053E-2</v>
      </c>
      <c r="KB90">
        <f t="shared" si="288"/>
        <v>0.14113560891793786</v>
      </c>
      <c r="KC90">
        <f t="shared" si="289"/>
        <v>5.425875341445785E-2</v>
      </c>
      <c r="KD90">
        <f t="shared" si="290"/>
        <v>6.1949099937922858E-2</v>
      </c>
      <c r="KE90">
        <f t="shared" si="291"/>
        <v>0.13046931162840769</v>
      </c>
      <c r="KF90">
        <f t="shared" si="292"/>
        <v>2.2312925170067555E-2</v>
      </c>
      <c r="KG90">
        <f t="shared" si="293"/>
        <v>5.9615322638353341E-3</v>
      </c>
      <c r="KH90">
        <f t="shared" si="294"/>
        <v>7.9921388797901116E-2</v>
      </c>
      <c r="KI90">
        <f t="shared" si="295"/>
        <v>4.1770944551038358E-2</v>
      </c>
      <c r="KJ90" t="str">
        <f t="shared" si="296"/>
        <v/>
      </c>
      <c r="KK90">
        <f t="shared" si="297"/>
        <v>6.2862108922368432E-2</v>
      </c>
      <c r="KL90">
        <f t="shared" si="298"/>
        <v>9.0290661719233611E-2</v>
      </c>
      <c r="KM90">
        <f t="shared" si="299"/>
        <v>7.2688554428561813E-2</v>
      </c>
      <c r="KN90">
        <f t="shared" si="300"/>
        <v>4.3289105684929829E-2</v>
      </c>
      <c r="KO90">
        <f t="shared" si="301"/>
        <v>0.19092453854240699</v>
      </c>
      <c r="KP90">
        <f t="shared" si="302"/>
        <v>0.15390988167251796</v>
      </c>
      <c r="KQ90">
        <f t="shared" si="303"/>
        <v>7.3754353418115315E-2</v>
      </c>
      <c r="KR90">
        <f t="shared" si="304"/>
        <v>5.9131148101307485E-2</v>
      </c>
      <c r="KS90">
        <f t="shared" si="305"/>
        <v>4.0026033192320565E-2</v>
      </c>
      <c r="KT90">
        <f t="shared" si="306"/>
        <v>7.01345691556583E-2</v>
      </c>
      <c r="KU90" t="str">
        <f t="shared" si="307"/>
        <v/>
      </c>
      <c r="KV90">
        <f t="shared" si="308"/>
        <v>4.5223961792702827E-2</v>
      </c>
      <c r="KW90" t="str">
        <f t="shared" si="309"/>
        <v/>
      </c>
      <c r="KX90">
        <f t="shared" si="310"/>
        <v>6.3413443942905268E-2</v>
      </c>
      <c r="KY90" t="str">
        <f t="shared" si="311"/>
        <v/>
      </c>
      <c r="KZ90" t="str">
        <f t="shared" si="312"/>
        <v/>
      </c>
      <c r="LA90">
        <f t="shared" si="313"/>
        <v>6.9288389513110671E-2</v>
      </c>
      <c r="LB90">
        <f t="shared" si="314"/>
        <v>8.0599347809958477E-2</v>
      </c>
      <c r="LC90">
        <f t="shared" si="315"/>
        <v>5.122564424890097E-2</v>
      </c>
      <c r="LD90">
        <f t="shared" si="316"/>
        <v>0.1574099638861024</v>
      </c>
      <c r="LE90">
        <f t="shared" si="317"/>
        <v>7.7029321209685753E-2</v>
      </c>
      <c r="LF90">
        <f t="shared" si="318"/>
        <v>3.8125727590222702E-2</v>
      </c>
      <c r="LG90">
        <f t="shared" si="319"/>
        <v>3.6642238507662794E-2</v>
      </c>
      <c r="LH90">
        <f t="shared" si="320"/>
        <v>0.12641184591185817</v>
      </c>
      <c r="LI90">
        <f t="shared" si="321"/>
        <v>0.10893032384690771</v>
      </c>
      <c r="LJ90">
        <f t="shared" si="322"/>
        <v>2.8496412906469315E-2</v>
      </c>
      <c r="LK90">
        <f t="shared" si="323"/>
        <v>5.9371647721343956E-2</v>
      </c>
      <c r="LL90">
        <f t="shared" si="324"/>
        <v>9.082568807339686E-2</v>
      </c>
      <c r="LM90">
        <f t="shared" si="325"/>
        <v>6.8193919087101484E-2</v>
      </c>
      <c r="LN90">
        <f t="shared" si="326"/>
        <v>3.3528145186092262E-2</v>
      </c>
      <c r="LO90">
        <f t="shared" si="327"/>
        <v>9.6429438911828536E-2</v>
      </c>
      <c r="LP90">
        <f t="shared" si="328"/>
        <v>4.2918441141021502E-2</v>
      </c>
      <c r="LQ90">
        <f t="shared" si="329"/>
        <v>4.1914112114242119E-2</v>
      </c>
      <c r="LR90">
        <f t="shared" si="330"/>
        <v>9.0135158855541908E-2</v>
      </c>
      <c r="LS90">
        <f t="shared" si="331"/>
        <v>0.11550023099977502</v>
      </c>
      <c r="LT90">
        <f t="shared" si="332"/>
        <v>1.6110914984433178E-2</v>
      </c>
      <c r="LU90">
        <f t="shared" si="333"/>
        <v>6.0654860178055436E-2</v>
      </c>
      <c r="LV90">
        <f t="shared" si="334"/>
        <v>8.7106299212598604E-2</v>
      </c>
      <c r="LW90">
        <f t="shared" si="335"/>
        <v>3.0193005923942806E-2</v>
      </c>
      <c r="LX90">
        <f t="shared" si="336"/>
        <v>0.18788590476911837</v>
      </c>
      <c r="LY90">
        <f t="shared" si="337"/>
        <v>4.5749172431559515E-2</v>
      </c>
      <c r="LZ90" t="str">
        <f t="shared" si="338"/>
        <v/>
      </c>
      <c r="MA90">
        <f t="shared" si="339"/>
        <v>9.2722170252573344E-2</v>
      </c>
      <c r="MB90">
        <f t="shared" si="340"/>
        <v>6.0051884828495217E-2</v>
      </c>
      <c r="MC90">
        <f t="shared" si="341"/>
        <v>-6.3694267515925773E-3</v>
      </c>
      <c r="MD90">
        <f t="shared" si="342"/>
        <v>5.8350803633820725E-2</v>
      </c>
      <c r="ME90">
        <f t="shared" si="343"/>
        <v>-0.1111193283800348</v>
      </c>
      <c r="MF90">
        <f t="shared" si="344"/>
        <v>7.8608053599508176E-2</v>
      </c>
      <c r="MG90">
        <f t="shared" si="345"/>
        <v>0.18637802844884499</v>
      </c>
      <c r="MH90">
        <f t="shared" si="346"/>
        <v>1.0249554414757167E-2</v>
      </c>
      <c r="MI90">
        <f t="shared" si="347"/>
        <v>4.9150968426642905E-2</v>
      </c>
      <c r="MJ90">
        <f t="shared" si="348"/>
        <v>3.6669672377515505E-2</v>
      </c>
      <c r="MK90">
        <f t="shared" si="349"/>
        <v>2.6058599349403133</v>
      </c>
      <c r="ML90">
        <f t="shared" si="350"/>
        <v>0.61915336571824997</v>
      </c>
      <c r="MM90">
        <f t="shared" si="351"/>
        <v>4.6506137865916175E-2</v>
      </c>
      <c r="MN90" t="str">
        <f t="shared" si="352"/>
        <v/>
      </c>
      <c r="MO90" t="str">
        <f t="shared" si="353"/>
        <v/>
      </c>
      <c r="MP90">
        <f t="shared" si="354"/>
        <v>3.7412974168782087E-2</v>
      </c>
      <c r="MQ90">
        <f t="shared" si="355"/>
        <v>4.7417556585396703E-2</v>
      </c>
      <c r="MR90">
        <f t="shared" si="356"/>
        <v>5.7059961315277352E-2</v>
      </c>
      <c r="MS90">
        <f t="shared" si="357"/>
        <v>7.3344215950691849E-2</v>
      </c>
      <c r="MT90">
        <f t="shared" si="358"/>
        <v>8.3630470016207825E-2</v>
      </c>
      <c r="MU90">
        <f t="shared" si="359"/>
        <v>4.0351941747572839E-2</v>
      </c>
      <c r="MV90">
        <f t="shared" si="360"/>
        <v>6.9727473606675527E-2</v>
      </c>
      <c r="MW90">
        <f t="shared" si="361"/>
        <v>0.54799040384875441</v>
      </c>
      <c r="MX90" t="str">
        <f t="shared" si="362"/>
        <v/>
      </c>
      <c r="MY90">
        <f t="shared" si="363"/>
        <v>3.211001974479788E-2</v>
      </c>
      <c r="MZ90">
        <f t="shared" si="364"/>
        <v>0.11488014473088848</v>
      </c>
      <c r="NA90">
        <f t="shared" si="365"/>
        <v>3.5735038382088691E-2</v>
      </c>
      <c r="NB90">
        <f t="shared" si="366"/>
        <v>5.5115712545679818E-2</v>
      </c>
      <c r="NC90">
        <f t="shared" si="367"/>
        <v>7.9667069044792926E-2</v>
      </c>
      <c r="ND90">
        <f t="shared" si="368"/>
        <v>8.7952036822586122E-2</v>
      </c>
      <c r="NE90">
        <f t="shared" si="369"/>
        <v>9.9982721702231991E-2</v>
      </c>
      <c r="NF90">
        <f t="shared" si="370"/>
        <v>2.8119507908610952E-2</v>
      </c>
      <c r="NG90" t="str">
        <f t="shared" si="371"/>
        <v/>
      </c>
      <c r="NH90">
        <f t="shared" si="372"/>
        <v>1.9246928096833926E-2</v>
      </c>
      <c r="NI90">
        <f t="shared" si="373"/>
        <v>3.0887606883541308E-2</v>
      </c>
      <c r="NJ90" t="str">
        <f t="shared" si="374"/>
        <v/>
      </c>
      <c r="NK90">
        <f t="shared" si="375"/>
        <v>0.14099790155806713</v>
      </c>
      <c r="NL90">
        <f t="shared" si="376"/>
        <v>0.60438827461400702</v>
      </c>
    </row>
    <row r="91" spans="1:376" x14ac:dyDescent="0.4">
      <c r="A91" s="1" t="s">
        <v>89</v>
      </c>
      <c r="B91" s="3">
        <v>131.71069627267201</v>
      </c>
      <c r="C91" s="4">
        <v>181.16176074775501</v>
      </c>
      <c r="D91" s="3">
        <v>701.51844082024104</v>
      </c>
      <c r="E91" s="4">
        <v>111.678091514267</v>
      </c>
      <c r="F91" s="3">
        <v>127.79829262299999</v>
      </c>
      <c r="G91" s="4">
        <v>153.49981182778399</v>
      </c>
      <c r="H91" s="3"/>
      <c r="I91" s="4">
        <v>131.21748178980201</v>
      </c>
      <c r="J91" s="3">
        <v>131.897758291673</v>
      </c>
      <c r="K91" s="4">
        <v>192.315660333333</v>
      </c>
      <c r="L91" s="3">
        <v>125.467250026199</v>
      </c>
      <c r="M91" s="4">
        <v>118.77366745624199</v>
      </c>
      <c r="N91" s="3">
        <v>210.71343581148901</v>
      </c>
      <c r="O91" s="4">
        <v>154.38964672962601</v>
      </c>
      <c r="P91" s="3">
        <v>683.36276441325697</v>
      </c>
      <c r="Q91" s="4">
        <v>130.31651474915699</v>
      </c>
      <c r="R91" s="3">
        <v>116.102414895701</v>
      </c>
      <c r="S91" s="4">
        <v>116.271965381767</v>
      </c>
      <c r="T91" s="3">
        <v>203.106354547237</v>
      </c>
      <c r="U91" s="4">
        <v>152.49590202831601</v>
      </c>
      <c r="V91" s="3">
        <v>119.96908623522199</v>
      </c>
      <c r="W91" s="4">
        <v>181.24586648941599</v>
      </c>
      <c r="X91" s="3">
        <v>206.04253486041799</v>
      </c>
      <c r="Y91" s="4">
        <v>106.303594459039</v>
      </c>
      <c r="Z91" s="3">
        <v>137.093770795425</v>
      </c>
      <c r="AA91" s="4">
        <v>132.03208455110001</v>
      </c>
      <c r="AB91" s="3">
        <v>246.996020960458</v>
      </c>
      <c r="AC91" s="4">
        <v>120.97179029407501</v>
      </c>
      <c r="AD91" s="3">
        <v>146.95424523459201</v>
      </c>
      <c r="AE91" s="4">
        <v>130.974820039234</v>
      </c>
      <c r="AF91" s="3">
        <v>130.108757870635</v>
      </c>
      <c r="AG91" s="4"/>
      <c r="AH91" s="3">
        <v>174.10035267403799</v>
      </c>
      <c r="AI91" s="4">
        <v>128.11348041534501</v>
      </c>
      <c r="AJ91" s="3">
        <v>156.41367447860699</v>
      </c>
      <c r="AK91" s="4">
        <v>139.31065555305301</v>
      </c>
      <c r="AL91" s="3">
        <v>146.74554327970901</v>
      </c>
      <c r="AM91" s="4">
        <v>131.73775256590599</v>
      </c>
      <c r="AN91" s="3">
        <v>162.961075510645</v>
      </c>
      <c r="AO91" s="4"/>
      <c r="AP91" s="3"/>
      <c r="AQ91" s="4">
        <v>133.50431081833901</v>
      </c>
      <c r="AR91" s="3">
        <v>142.56762690819301</v>
      </c>
      <c r="AS91" s="4">
        <v>124.32623217762</v>
      </c>
      <c r="AT91" s="3">
        <v>124.337866857552</v>
      </c>
      <c r="AU91" s="4"/>
      <c r="AV91" s="3">
        <v>113.247590518313</v>
      </c>
      <c r="AW91" s="4">
        <v>142.80594875470399</v>
      </c>
      <c r="AX91" s="3">
        <v>120.703508615302</v>
      </c>
      <c r="AY91" s="4">
        <v>132.69396643608999</v>
      </c>
      <c r="AZ91" s="3">
        <v>113.43523906343</v>
      </c>
      <c r="BA91" s="4">
        <v>160.899054963259</v>
      </c>
      <c r="BB91" s="3">
        <v>127.884339554102</v>
      </c>
      <c r="BC91" s="4">
        <v>357.75980986885497</v>
      </c>
      <c r="BD91" s="3">
        <v>122.075203616786</v>
      </c>
      <c r="BE91" s="4">
        <v>135.479041916168</v>
      </c>
      <c r="BF91" s="3">
        <v>150.04762811964201</v>
      </c>
      <c r="BG91" s="4"/>
      <c r="BH91" s="3">
        <v>632.611281578682</v>
      </c>
      <c r="BI91" s="4">
        <v>135.003825554705</v>
      </c>
      <c r="BJ91" s="3">
        <v>122.441484580607</v>
      </c>
      <c r="BK91" s="4">
        <v>117.98201622411101</v>
      </c>
      <c r="BL91" s="3">
        <v>129.65435178393199</v>
      </c>
      <c r="BM91" s="4">
        <v>217.381844410084</v>
      </c>
      <c r="BN91" s="3">
        <v>172.70716666666701</v>
      </c>
      <c r="BO91" s="4">
        <v>123.717452131372</v>
      </c>
      <c r="BP91" s="3">
        <v>421.511794249861</v>
      </c>
      <c r="BQ91" s="4">
        <v>112.92665393666201</v>
      </c>
      <c r="BR91" s="3">
        <v>111.04280656581901</v>
      </c>
      <c r="BS91" s="4"/>
      <c r="BT91" s="3">
        <v>162.29738619954301</v>
      </c>
      <c r="BU91" s="4">
        <v>363.18999589374698</v>
      </c>
      <c r="BV91" s="3">
        <v>125.14359528813399</v>
      </c>
      <c r="BW91" s="4">
        <v>129.41291712923601</v>
      </c>
      <c r="BX91" s="3">
        <v>373.81522148677601</v>
      </c>
      <c r="BY91" s="4">
        <v>176.26579883448099</v>
      </c>
      <c r="BZ91" s="3">
        <v>145.269666781175</v>
      </c>
      <c r="CA91" s="4">
        <v>148.851714740049</v>
      </c>
      <c r="CB91" s="3">
        <v>204.45145598920101</v>
      </c>
      <c r="CC91" s="4">
        <v>162.28718975915999</v>
      </c>
      <c r="CD91" s="3">
        <v>1382.21105001309</v>
      </c>
      <c r="CE91" s="4">
        <v>133.469285842684</v>
      </c>
      <c r="CF91" s="3">
        <v>116.66315567727</v>
      </c>
      <c r="CG91" s="4">
        <v>107.259623835472</v>
      </c>
      <c r="CH91" s="3">
        <v>133.00457045515799</v>
      </c>
      <c r="CI91" s="4">
        <v>246.51514089279999</v>
      </c>
      <c r="CJ91" s="3">
        <v>226.92038188208201</v>
      </c>
      <c r="CK91" s="4">
        <v>106.023377905139</v>
      </c>
      <c r="CL91" s="3">
        <v>124.476107410523</v>
      </c>
      <c r="CM91" s="4">
        <v>135.99535301256699</v>
      </c>
      <c r="CN91" s="3">
        <v>138.47357976890001</v>
      </c>
      <c r="CO91" s="4">
        <v>209.79710599611701</v>
      </c>
      <c r="CP91" s="3">
        <v>169.49959426650599</v>
      </c>
      <c r="CQ91" s="4">
        <v>139.53326888049699</v>
      </c>
      <c r="CR91" s="3">
        <v>1404.8146402454799</v>
      </c>
      <c r="CS91" s="4">
        <v>186.57298289726</v>
      </c>
      <c r="CT91" s="3">
        <v>368.52759923687597</v>
      </c>
      <c r="CU91" s="4">
        <v>271.69548435304699</v>
      </c>
      <c r="CV91" s="3">
        <v>147.02586235117101</v>
      </c>
      <c r="CW91" s="4">
        <v>126.795886795887</v>
      </c>
      <c r="CX91" s="3">
        <v>215.51456182925699</v>
      </c>
      <c r="CY91" s="4">
        <v>572.05138128275598</v>
      </c>
      <c r="CZ91" s="3">
        <v>126.612231294784</v>
      </c>
      <c r="DA91" s="4">
        <v>138.282150272667</v>
      </c>
      <c r="DB91" s="3">
        <v>122.90774232709801</v>
      </c>
      <c r="DC91" s="4">
        <v>122.66608697612099</v>
      </c>
      <c r="DD91" s="3"/>
      <c r="DE91" s="4">
        <v>154.027894943544</v>
      </c>
      <c r="DF91" s="3">
        <v>152.37063367297401</v>
      </c>
      <c r="DG91" s="4">
        <v>165.23405543018501</v>
      </c>
      <c r="DH91" s="3">
        <v>126.06102007563899</v>
      </c>
      <c r="DI91" s="4">
        <v>230.92438325914699</v>
      </c>
      <c r="DJ91" s="3">
        <v>250.50380685453899</v>
      </c>
      <c r="DK91" s="4">
        <v>133.25275458227401</v>
      </c>
      <c r="DL91" s="3">
        <v>114.85325958496099</v>
      </c>
      <c r="DM91" s="4">
        <v>120.406170740143</v>
      </c>
      <c r="DN91" s="3">
        <v>219.738670395957</v>
      </c>
      <c r="DO91" s="4"/>
      <c r="DP91" s="3">
        <v>176.377681325488</v>
      </c>
      <c r="DQ91" s="4"/>
      <c r="DR91" s="3">
        <v>219.37382937143499</v>
      </c>
      <c r="DS91" s="4"/>
      <c r="DT91" s="3"/>
      <c r="DU91" s="4">
        <v>128.11755475342599</v>
      </c>
      <c r="DV91" s="3">
        <v>193.20557059729501</v>
      </c>
      <c r="DW91" s="4">
        <v>121.96143321948399</v>
      </c>
      <c r="DX91" s="3">
        <v>410.66752499141802</v>
      </c>
      <c r="DY91" s="4">
        <v>132.20666666666699</v>
      </c>
      <c r="DZ91" s="3">
        <v>132.223328205592</v>
      </c>
      <c r="EA91" s="4">
        <v>118.044288068074</v>
      </c>
      <c r="EB91" s="3">
        <v>249.18270151348401</v>
      </c>
      <c r="EC91" s="4">
        <v>136.74371798661801</v>
      </c>
      <c r="ED91" s="3">
        <v>127.153530959788</v>
      </c>
      <c r="EE91" s="4">
        <v>179.962452233129</v>
      </c>
      <c r="EF91" s="3">
        <v>167.95915836101901</v>
      </c>
      <c r="EG91" s="4">
        <v>148.75706829786401</v>
      </c>
      <c r="EH91" s="3">
        <v>144.42538716720199</v>
      </c>
      <c r="EI91" s="4">
        <v>140.20830277248101</v>
      </c>
      <c r="EJ91" s="3">
        <v>120.97281059027</v>
      </c>
      <c r="EK91" s="4">
        <v>119.58723418471099</v>
      </c>
      <c r="EL91" s="3">
        <v>150.842263547595</v>
      </c>
      <c r="EM91" s="4"/>
      <c r="EN91" s="3">
        <v>128.73945342831999</v>
      </c>
      <c r="EO91" s="4">
        <v>120.90372395756199</v>
      </c>
      <c r="EP91" s="3">
        <v>166.98817106460399</v>
      </c>
      <c r="EQ91" s="4">
        <v>147.45045474592101</v>
      </c>
      <c r="ER91" s="3">
        <v>365.224303770635</v>
      </c>
      <c r="ES91" s="4">
        <v>123.106727250886</v>
      </c>
      <c r="ET91" s="3"/>
      <c r="EU91" s="4">
        <v>135.19596429957301</v>
      </c>
      <c r="EV91" s="3">
        <v>122.269015141482</v>
      </c>
      <c r="EW91" s="4">
        <v>143.210292526063</v>
      </c>
      <c r="EX91" s="3">
        <v>181.79152616918299</v>
      </c>
      <c r="EY91" s="4">
        <v>22336.032505712199</v>
      </c>
      <c r="EZ91" s="3">
        <v>123.86994765333201</v>
      </c>
      <c r="FA91" s="4">
        <v>252.88124687493999</v>
      </c>
      <c r="FB91" s="3">
        <v>106.83749466846</v>
      </c>
      <c r="FC91" s="4">
        <v>117.087236829658</v>
      </c>
      <c r="FD91" s="3">
        <v>117.047335319431</v>
      </c>
      <c r="FE91" s="4">
        <v>36843.617210670498</v>
      </c>
      <c r="FF91" s="3">
        <v>889.14549487430395</v>
      </c>
      <c r="FG91" s="4">
        <v>121.08979604206399</v>
      </c>
      <c r="FH91" s="3"/>
      <c r="FI91" s="4"/>
      <c r="FJ91" s="3">
        <v>209.878851283366</v>
      </c>
      <c r="FK91" s="4">
        <v>120.574147268627</v>
      </c>
      <c r="FL91" s="3">
        <v>163.87223920095801</v>
      </c>
      <c r="FM91" s="4">
        <v>129.744365445075</v>
      </c>
      <c r="FN91" s="3">
        <v>149.01252661791801</v>
      </c>
      <c r="FO91" s="4">
        <v>153.04472181846401</v>
      </c>
      <c r="FP91" s="3">
        <v>185.68147956173101</v>
      </c>
      <c r="FQ91" s="4">
        <v>525.86883408071799</v>
      </c>
      <c r="FR91" s="3"/>
      <c r="FS91" s="4">
        <v>196.60618334670099</v>
      </c>
      <c r="FT91" s="3">
        <v>374.29955032860602</v>
      </c>
      <c r="FU91" s="4">
        <v>118.61840612829</v>
      </c>
      <c r="FV91" s="3">
        <v>132.86480488256001</v>
      </c>
      <c r="FW91" s="4">
        <v>134.17318068106499</v>
      </c>
      <c r="FX91" s="3">
        <v>259.91949987154197</v>
      </c>
      <c r="FY91" s="4">
        <v>392.61710022641802</v>
      </c>
      <c r="FZ91" s="3">
        <v>130.59009816971201</v>
      </c>
      <c r="GA91" s="4"/>
      <c r="GB91" s="3">
        <v>176.66172639168701</v>
      </c>
      <c r="GC91" s="4">
        <v>117.65043204995</v>
      </c>
      <c r="GD91" s="3"/>
      <c r="GE91" s="4">
        <v>331.98366843848697</v>
      </c>
      <c r="GF91" s="3">
        <v>9423.0492007184293</v>
      </c>
      <c r="GG91" s="1" t="s">
        <v>89</v>
      </c>
      <c r="GH91">
        <f t="shared" si="190"/>
        <v>6.741461799135462E-2</v>
      </c>
      <c r="GI91">
        <f t="shared" si="191"/>
        <v>0.10114816026651452</v>
      </c>
      <c r="GJ91">
        <f t="shared" si="192"/>
        <v>0.24370547177735125</v>
      </c>
      <c r="GK91">
        <f t="shared" si="193"/>
        <v>2.3496325864102108E-2</v>
      </c>
      <c r="GL91">
        <f t="shared" si="194"/>
        <v>8.4966052376331813E-2</v>
      </c>
      <c r="GM91">
        <f t="shared" si="195"/>
        <v>9.2246868847397856E-2</v>
      </c>
      <c r="GN91" t="str">
        <f t="shared" si="196"/>
        <v/>
      </c>
      <c r="GO91">
        <f t="shared" si="197"/>
        <v>6.1447811447809864E-2</v>
      </c>
      <c r="GP91">
        <f t="shared" si="198"/>
        <v>7.8629690048937606E-2</v>
      </c>
      <c r="GQ91">
        <f t="shared" si="199"/>
        <v>0.13628366638675926</v>
      </c>
      <c r="GR91">
        <f t="shared" si="200"/>
        <v>5.629428614502463E-2</v>
      </c>
      <c r="GS91">
        <f t="shared" si="201"/>
        <v>3.3804760262152289E-2</v>
      </c>
      <c r="GT91">
        <f t="shared" si="202"/>
        <v>7.0887235260446824E-2</v>
      </c>
      <c r="GU91">
        <f t="shared" si="203"/>
        <v>0.113896366083448</v>
      </c>
      <c r="GV91">
        <f t="shared" si="204"/>
        <v>0.17120593827238739</v>
      </c>
      <c r="GW91">
        <f t="shared" si="205"/>
        <v>8.9757824925731144E-2</v>
      </c>
      <c r="GX91">
        <f t="shared" si="206"/>
        <v>6.3728502241463092E-2</v>
      </c>
      <c r="GY91">
        <f t="shared" si="207"/>
        <v>-3.8522756317401763E-3</v>
      </c>
      <c r="GZ91">
        <f t="shared" si="208"/>
        <v>6.0893068222753088E-2</v>
      </c>
      <c r="HA91">
        <f t="shared" si="209"/>
        <v>1.3574089387770938E-2</v>
      </c>
      <c r="HB91">
        <f t="shared" si="210"/>
        <v>0.14461134207897652</v>
      </c>
      <c r="HC91">
        <f t="shared" si="211"/>
        <v>9.930444841860564E-2</v>
      </c>
      <c r="HD91">
        <f t="shared" si="212"/>
        <v>0.11915927647317215</v>
      </c>
      <c r="HE91">
        <f t="shared" si="213"/>
        <v>3.8863870664748612E-2</v>
      </c>
      <c r="HF91">
        <f t="shared" si="214"/>
        <v>0.15609643386523642</v>
      </c>
      <c r="HG91">
        <f t="shared" si="215"/>
        <v>0.16074923119932949</v>
      </c>
      <c r="HH91">
        <f t="shared" si="216"/>
        <v>0.1707760186867362</v>
      </c>
      <c r="HI91">
        <f t="shared" si="217"/>
        <v>7.8922572050556195E-2</v>
      </c>
      <c r="HJ91">
        <f t="shared" si="218"/>
        <v>7.4105241341856365E-2</v>
      </c>
      <c r="HK91">
        <f t="shared" si="219"/>
        <v>5.8136300417240827E-2</v>
      </c>
      <c r="HL91">
        <f t="shared" si="220"/>
        <v>7.54672344452334E-2</v>
      </c>
      <c r="HM91" t="str">
        <f t="shared" si="221"/>
        <v/>
      </c>
      <c r="HN91">
        <f t="shared" si="222"/>
        <v>6.4780610411700357E-2</v>
      </c>
      <c r="HO91">
        <f t="shared" si="223"/>
        <v>4.7212915016751733E-2</v>
      </c>
      <c r="HP91">
        <f t="shared" si="224"/>
        <v>0.11518533280191523</v>
      </c>
      <c r="HQ91">
        <f t="shared" si="225"/>
        <v>1.4768624876930536E-2</v>
      </c>
      <c r="HR91">
        <f t="shared" si="226"/>
        <v>1.1631742194610606E-2</v>
      </c>
      <c r="HS91">
        <f t="shared" si="227"/>
        <v>2.2553897180767057E-2</v>
      </c>
      <c r="HT91">
        <f t="shared" si="228"/>
        <v>9.3251278445193542E-2</v>
      </c>
      <c r="HU91" t="str">
        <f t="shared" si="229"/>
        <v/>
      </c>
      <c r="HV91" t="str">
        <f t="shared" si="230"/>
        <v/>
      </c>
      <c r="HW91">
        <f t="shared" si="231"/>
        <v>3.240295155597761E-2</v>
      </c>
      <c r="HX91">
        <f t="shared" si="232"/>
        <v>8.6431928712878969E-2</v>
      </c>
      <c r="HY91">
        <f t="shared" si="233"/>
        <v>4.6246693162680375E-2</v>
      </c>
      <c r="HZ91">
        <f t="shared" si="234"/>
        <v>0.10778061224489588</v>
      </c>
      <c r="IA91" t="str">
        <f t="shared" si="235"/>
        <v/>
      </c>
      <c r="IB91">
        <f t="shared" si="236"/>
        <v>9.1797705057373502E-2</v>
      </c>
      <c r="IC91">
        <f t="shared" si="237"/>
        <v>0.15775711795468106</v>
      </c>
      <c r="ID91">
        <f t="shared" si="238"/>
        <v>7.438016528925484E-2</v>
      </c>
      <c r="IE91">
        <f t="shared" si="239"/>
        <v>7.3799972183885787E-2</v>
      </c>
      <c r="IF91">
        <f t="shared" si="240"/>
        <v>7.9694947569110219E-2</v>
      </c>
      <c r="IG91">
        <f t="shared" si="241"/>
        <v>9.5309738887583206E-2</v>
      </c>
      <c r="IH91">
        <f t="shared" si="242"/>
        <v>3.503248291469041E-2</v>
      </c>
      <c r="II91">
        <f t="shared" si="243"/>
        <v>0.13232682060390766</v>
      </c>
      <c r="IJ91">
        <f t="shared" si="244"/>
        <v>7.2640635007902743E-2</v>
      </c>
      <c r="IK91">
        <f t="shared" si="245"/>
        <v>4.9080750237641579E-2</v>
      </c>
      <c r="IL91">
        <f t="shared" si="246"/>
        <v>0.20244274809160179</v>
      </c>
      <c r="IM91" t="str">
        <f t="shared" si="247"/>
        <v/>
      </c>
      <c r="IN91">
        <f t="shared" si="248"/>
        <v>0.35874799357945197</v>
      </c>
      <c r="IO91">
        <f t="shared" si="249"/>
        <v>4.9048751486323816E-2</v>
      </c>
      <c r="IP91">
        <f t="shared" si="250"/>
        <v>6.8314137450959267E-2</v>
      </c>
      <c r="IQ91">
        <f t="shared" si="251"/>
        <v>5.2889447236178055E-2</v>
      </c>
      <c r="IR91">
        <f t="shared" si="252"/>
        <v>3.5198766455887931E-2</v>
      </c>
      <c r="IS91">
        <f t="shared" si="253"/>
        <v>0.11656687449088166</v>
      </c>
      <c r="IT91">
        <f t="shared" si="254"/>
        <v>0.12975705888971345</v>
      </c>
      <c r="IU91">
        <f t="shared" si="255"/>
        <v>6.658005846054027E-2</v>
      </c>
      <c r="IV91">
        <f t="shared" si="256"/>
        <v>0.27042575142926117</v>
      </c>
      <c r="IW91">
        <f t="shared" si="257"/>
        <v>0.1120005974704692</v>
      </c>
      <c r="IX91">
        <f t="shared" si="258"/>
        <v>2.4437318130531294E-2</v>
      </c>
      <c r="IY91" t="str">
        <f t="shared" si="259"/>
        <v/>
      </c>
      <c r="IZ91">
        <f t="shared" si="260"/>
        <v>5.9987576537406939E-2</v>
      </c>
      <c r="JA91">
        <f t="shared" si="261"/>
        <v>0.11559425843127324</v>
      </c>
      <c r="JB91">
        <f t="shared" si="262"/>
        <v>9.0212632895562361E-2</v>
      </c>
      <c r="JC91">
        <f t="shared" si="263"/>
        <v>5.2304587935423585E-2</v>
      </c>
      <c r="JD91">
        <f t="shared" si="264"/>
        <v>0.27857847976308214</v>
      </c>
      <c r="JE91">
        <f t="shared" si="265"/>
        <v>9.2196586006379366E-2</v>
      </c>
      <c r="JF91">
        <f t="shared" si="266"/>
        <v>0.10585774058577968</v>
      </c>
      <c r="JG91">
        <f t="shared" si="267"/>
        <v>7.8814479388175096E-2</v>
      </c>
      <c r="JH91">
        <f t="shared" si="268"/>
        <v>7.2784150156413041E-2</v>
      </c>
      <c r="JI91">
        <f t="shared" si="269"/>
        <v>3.7917149540981798E-2</v>
      </c>
      <c r="JJ91">
        <f t="shared" si="270"/>
        <v>0.41792844095841652</v>
      </c>
      <c r="JK91">
        <f t="shared" si="271"/>
        <v>5.3931907200961859E-2</v>
      </c>
      <c r="JL91">
        <f t="shared" si="272"/>
        <v>7.9953198127929337E-2</v>
      </c>
      <c r="JM91">
        <f t="shared" si="273"/>
        <v>2.3825503355703548E-2</v>
      </c>
      <c r="JN91">
        <f t="shared" si="274"/>
        <v>4.3845097888041584E-2</v>
      </c>
      <c r="JO91">
        <f t="shared" si="275"/>
        <v>0.14018650322317927</v>
      </c>
      <c r="JP91">
        <f t="shared" si="276"/>
        <v>7.1682921374456976E-2</v>
      </c>
      <c r="JQ91">
        <f t="shared" si="277"/>
        <v>9.8263324545972974E-3</v>
      </c>
      <c r="JR91">
        <f t="shared" si="278"/>
        <v>5.3776790381593331E-2</v>
      </c>
      <c r="JS91">
        <f t="shared" si="279"/>
        <v>0.12602400756697829</v>
      </c>
      <c r="JT91">
        <f t="shared" si="280"/>
        <v>4.5479910714281147E-2</v>
      </c>
      <c r="JU91">
        <f t="shared" si="281"/>
        <v>0.13838014091374728</v>
      </c>
      <c r="JV91">
        <f t="shared" si="282"/>
        <v>0.15437292768740307</v>
      </c>
      <c r="JW91">
        <f t="shared" si="283"/>
        <v>0.16404927115463797</v>
      </c>
      <c r="JX91">
        <f t="shared" si="284"/>
        <v>2.0933580440491557</v>
      </c>
      <c r="JY91">
        <f t="shared" si="285"/>
        <v>7.9838661915881071E-2</v>
      </c>
      <c r="JZ91">
        <f t="shared" si="286"/>
        <v>6.2684962209688777E-2</v>
      </c>
      <c r="KA91">
        <f t="shared" si="287"/>
        <v>5.2343274497870906E-2</v>
      </c>
      <c r="KB91">
        <f t="shared" si="288"/>
        <v>0.1891488023890342</v>
      </c>
      <c r="KC91">
        <f t="shared" si="289"/>
        <v>7.0596551618163472E-2</v>
      </c>
      <c r="KD91">
        <f t="shared" si="290"/>
        <v>6.4934431823725491E-2</v>
      </c>
      <c r="KE91">
        <f t="shared" si="291"/>
        <v>0.19411987518799978</v>
      </c>
      <c r="KF91">
        <f t="shared" si="292"/>
        <v>2.8424472116949095E-2</v>
      </c>
      <c r="KG91">
        <f t="shared" si="293"/>
        <v>2.9425600031139476E-2</v>
      </c>
      <c r="KH91">
        <f t="shared" si="294"/>
        <v>9.4780659622157426E-2</v>
      </c>
      <c r="KI91">
        <f t="shared" si="295"/>
        <v>5.9657010007788225E-2</v>
      </c>
      <c r="KJ91" t="str">
        <f t="shared" si="296"/>
        <v/>
      </c>
      <c r="KK91">
        <f t="shared" si="297"/>
        <v>8.8709677419355204E-2</v>
      </c>
      <c r="KL91">
        <f t="shared" si="298"/>
        <v>0.10448213204118617</v>
      </c>
      <c r="KM91">
        <f t="shared" si="299"/>
        <v>7.7742597600315877E-2</v>
      </c>
      <c r="KN91">
        <f t="shared" si="300"/>
        <v>5.1219760962084138E-2</v>
      </c>
      <c r="KO91">
        <f t="shared" si="301"/>
        <v>0.29319046380794811</v>
      </c>
      <c r="KP91">
        <f t="shared" si="302"/>
        <v>0.16320880105900337</v>
      </c>
      <c r="KQ91">
        <f t="shared" si="303"/>
        <v>0.12150595411207465</v>
      </c>
      <c r="KR91">
        <f t="shared" si="304"/>
        <v>4.1709424343739032E-2</v>
      </c>
      <c r="KS91">
        <f t="shared" si="305"/>
        <v>6.2961773209125882E-2</v>
      </c>
      <c r="KT91">
        <f t="shared" si="306"/>
        <v>9.9666048237475602E-2</v>
      </c>
      <c r="KU91" t="str">
        <f t="shared" si="307"/>
        <v/>
      </c>
      <c r="KV91">
        <f t="shared" si="308"/>
        <v>5.6696837547922652E-2</v>
      </c>
      <c r="KW91" t="str">
        <f t="shared" si="309"/>
        <v/>
      </c>
      <c r="KX91">
        <f t="shared" si="310"/>
        <v>7.9006336891310092E-2</v>
      </c>
      <c r="KY91" t="str">
        <f t="shared" si="311"/>
        <v/>
      </c>
      <c r="KZ91" t="str">
        <f t="shared" si="312"/>
        <v/>
      </c>
      <c r="LA91">
        <f t="shared" si="313"/>
        <v>7.3012939001842581E-2</v>
      </c>
      <c r="LB91">
        <f t="shared" si="314"/>
        <v>0.10309101207321247</v>
      </c>
      <c r="LC91">
        <f t="shared" si="315"/>
        <v>5.1702786377707088E-2</v>
      </c>
      <c r="LD91">
        <f t="shared" si="316"/>
        <v>0.17714833513065265</v>
      </c>
      <c r="LE91">
        <f t="shared" si="317"/>
        <v>0.12290139010786727</v>
      </c>
      <c r="LF91">
        <f t="shared" si="318"/>
        <v>5.8227114716105755E-2</v>
      </c>
      <c r="LG91">
        <f t="shared" si="319"/>
        <v>2.4606299212596383E-2</v>
      </c>
      <c r="LH91">
        <f t="shared" si="320"/>
        <v>0.16148053270735341</v>
      </c>
      <c r="LI91">
        <f t="shared" si="321"/>
        <v>0.12246865959498332</v>
      </c>
      <c r="LJ91">
        <f t="shared" si="322"/>
        <v>4.3573141563183926E-2</v>
      </c>
      <c r="LK91">
        <f t="shared" si="323"/>
        <v>5.4730868956105239E-2</v>
      </c>
      <c r="LL91">
        <f t="shared" si="324"/>
        <v>0.11594643944005023</v>
      </c>
      <c r="LM91">
        <f t="shared" si="325"/>
        <v>8.9057543855043164E-2</v>
      </c>
      <c r="LN91">
        <f t="shared" si="326"/>
        <v>5.4545454545451122E-2</v>
      </c>
      <c r="LO91">
        <f t="shared" si="327"/>
        <v>0.13948497854077169</v>
      </c>
      <c r="LP91">
        <f t="shared" si="328"/>
        <v>7.9779023736246568E-2</v>
      </c>
      <c r="LQ91">
        <f t="shared" si="329"/>
        <v>5.082895544791044E-2</v>
      </c>
      <c r="LR91">
        <f t="shared" si="330"/>
        <v>0.14440850277264006</v>
      </c>
      <c r="LS91" t="str">
        <f t="shared" si="331"/>
        <v/>
      </c>
      <c r="LT91">
        <f t="shared" si="332"/>
        <v>2.283499871893091E-2</v>
      </c>
      <c r="LU91">
        <f t="shared" si="333"/>
        <v>7.7856922787344462E-2</v>
      </c>
      <c r="LV91">
        <f t="shared" si="334"/>
        <v>0.10643086816719993</v>
      </c>
      <c r="LW91">
        <f t="shared" si="335"/>
        <v>2.1138473094056032E-2</v>
      </c>
      <c r="LX91">
        <f t="shared" si="336"/>
        <v>0.2509711381375952</v>
      </c>
      <c r="LY91">
        <f t="shared" si="337"/>
        <v>5.9027698041154375E-2</v>
      </c>
      <c r="LZ91" t="str">
        <f t="shared" si="338"/>
        <v/>
      </c>
      <c r="MA91">
        <f t="shared" si="339"/>
        <v>0.1251153349326386</v>
      </c>
      <c r="MB91">
        <f t="shared" si="340"/>
        <v>8.5057038987082167E-2</v>
      </c>
      <c r="MC91">
        <f t="shared" si="341"/>
        <v>4.2690417690419924E-2</v>
      </c>
      <c r="MD91">
        <f t="shared" si="342"/>
        <v>6.6758430832759341E-2</v>
      </c>
      <c r="ME91">
        <f t="shared" si="343"/>
        <v>-2.8824024620616062E-2</v>
      </c>
      <c r="MF91">
        <f t="shared" si="344"/>
        <v>9.0990650201022039E-2</v>
      </c>
      <c r="MG91">
        <f t="shared" si="345"/>
        <v>0.46495100878618811</v>
      </c>
      <c r="MH91">
        <f t="shared" si="346"/>
        <v>2.7485429937588846E-2</v>
      </c>
      <c r="MI91">
        <f t="shared" si="347"/>
        <v>6.0022984731568307E-2</v>
      </c>
      <c r="MJ91">
        <f t="shared" si="348"/>
        <v>5.0193050193053645E-2</v>
      </c>
      <c r="MK91">
        <f t="shared" si="349"/>
        <v>1.8267976282785705</v>
      </c>
      <c r="ML91">
        <f t="shared" si="350"/>
        <v>0.5733531083920409</v>
      </c>
      <c r="MM91">
        <f t="shared" si="351"/>
        <v>7.4369579458897217E-2</v>
      </c>
      <c r="MN91" t="str">
        <f t="shared" si="352"/>
        <v/>
      </c>
      <c r="MO91" t="str">
        <f t="shared" si="353"/>
        <v/>
      </c>
      <c r="MP91">
        <f t="shared" si="354"/>
        <v>4.083592024834326E-2</v>
      </c>
      <c r="MQ91">
        <f t="shared" si="355"/>
        <v>6.4641952260294788E-2</v>
      </c>
      <c r="MR91">
        <f t="shared" si="356"/>
        <v>7.3356621149575973E-2</v>
      </c>
      <c r="MS91">
        <f t="shared" si="357"/>
        <v>9.319640595906642E-2</v>
      </c>
      <c r="MT91">
        <f t="shared" si="358"/>
        <v>0.10636942675159045</v>
      </c>
      <c r="MU91">
        <f t="shared" si="359"/>
        <v>4.9457177322076218E-2</v>
      </c>
      <c r="MV91">
        <f t="shared" si="360"/>
        <v>7.792207792207595E-2</v>
      </c>
      <c r="MW91">
        <f t="shared" si="361"/>
        <v>0.74069950830318221</v>
      </c>
      <c r="MX91" t="str">
        <f t="shared" si="362"/>
        <v/>
      </c>
      <c r="MY91">
        <f t="shared" si="363"/>
        <v>5.9969744650584467E-2</v>
      </c>
      <c r="MZ91">
        <f t="shared" si="364"/>
        <v>0.18651315789473522</v>
      </c>
      <c r="NA91">
        <f t="shared" si="365"/>
        <v>6.0327707891089766E-2</v>
      </c>
      <c r="NB91">
        <f t="shared" si="366"/>
        <v>7.9326923076927125E-2</v>
      </c>
      <c r="NC91">
        <f t="shared" si="367"/>
        <v>8.6356125726378075E-2</v>
      </c>
      <c r="ND91">
        <f t="shared" si="368"/>
        <v>9.3423062512607569E-2</v>
      </c>
      <c r="NE91">
        <f t="shared" si="369"/>
        <v>0.11192062285401838</v>
      </c>
      <c r="NF91">
        <f t="shared" si="370"/>
        <v>3.7448800468103727E-2</v>
      </c>
      <c r="NG91" t="str">
        <f t="shared" si="371"/>
        <v/>
      </c>
      <c r="NH91">
        <f t="shared" si="372"/>
        <v>2.9587941670650597E-2</v>
      </c>
      <c r="NI91">
        <f t="shared" si="373"/>
        <v>3.8897662127415078E-2</v>
      </c>
      <c r="NJ91" t="str">
        <f t="shared" si="374"/>
        <v/>
      </c>
      <c r="NK91">
        <f t="shared" si="375"/>
        <v>0.10457569947814638</v>
      </c>
      <c r="NL91">
        <f t="shared" si="376"/>
        <v>0.89036276349700127</v>
      </c>
    </row>
    <row r="92" spans="1:376" x14ac:dyDescent="0.4">
      <c r="A92" s="1" t="s">
        <v>90</v>
      </c>
      <c r="B92" s="3">
        <v>132.64374338932799</v>
      </c>
      <c r="C92" s="4">
        <v>183.37859991680699</v>
      </c>
      <c r="D92" s="3">
        <v>718.88613819099805</v>
      </c>
      <c r="E92" s="4">
        <v>117.261006211487</v>
      </c>
      <c r="F92" s="3">
        <v>128.533290849243</v>
      </c>
      <c r="G92" s="4">
        <v>152.295971173954</v>
      </c>
      <c r="H92" s="3"/>
      <c r="I92" s="4">
        <v>133.610822060354</v>
      </c>
      <c r="J92" s="3">
        <v>135.528337845376</v>
      </c>
      <c r="K92" s="4">
        <v>196.74417396666701</v>
      </c>
      <c r="L92" s="3">
        <v>128.33245326954699</v>
      </c>
      <c r="M92" s="4">
        <v>120.240009029776</v>
      </c>
      <c r="N92" s="3">
        <v>219.19450405709301</v>
      </c>
      <c r="O92" s="4">
        <v>155.882010026816</v>
      </c>
      <c r="P92" s="3">
        <v>695.84668995177901</v>
      </c>
      <c r="Q92" s="4">
        <v>133.618029139453</v>
      </c>
      <c r="R92" s="3">
        <v>118.36079984841901</v>
      </c>
      <c r="S92" s="4">
        <v>116.437517708142</v>
      </c>
      <c r="T92" s="3">
        <v>204.283235571982</v>
      </c>
      <c r="U92" s="4">
        <v>153.79105318546601</v>
      </c>
      <c r="V92" s="3">
        <v>123.006018030174</v>
      </c>
      <c r="W92" s="4">
        <v>188.88486826573799</v>
      </c>
      <c r="X92" s="3">
        <v>205.181509630345</v>
      </c>
      <c r="Y92" s="4">
        <v>107.133049142361</v>
      </c>
      <c r="Z92" s="3">
        <v>141.663063970797</v>
      </c>
      <c r="AA92" s="4">
        <v>136.23316966486701</v>
      </c>
      <c r="AB92" s="3">
        <v>255.537670100301</v>
      </c>
      <c r="AC92" s="4">
        <v>123.725951393344</v>
      </c>
      <c r="AD92" s="3">
        <v>145.447745505923</v>
      </c>
      <c r="AE92" s="4">
        <v>133.557131159882</v>
      </c>
      <c r="AF92" s="3">
        <v>131.19633657698901</v>
      </c>
      <c r="AG92" s="4"/>
      <c r="AH92" s="3">
        <v>170.58059752182399</v>
      </c>
      <c r="AI92" s="4">
        <v>132.28704347716001</v>
      </c>
      <c r="AJ92" s="3">
        <v>161.93506772737001</v>
      </c>
      <c r="AK92" s="4">
        <v>139.76120747916201</v>
      </c>
      <c r="AL92" s="3">
        <v>147.04341728074701</v>
      </c>
      <c r="AM92" s="4">
        <v>132.33597784515399</v>
      </c>
      <c r="AN92" s="3">
        <v>166.94250041436899</v>
      </c>
      <c r="AO92" s="4"/>
      <c r="AP92" s="3"/>
      <c r="AQ92" s="4">
        <v>133.33836388133699</v>
      </c>
      <c r="AR92" s="3">
        <v>146.87522143466401</v>
      </c>
      <c r="AS92" s="4">
        <v>126.61928084026199</v>
      </c>
      <c r="AT92" s="3">
        <v>127.12956335003599</v>
      </c>
      <c r="AU92" s="4"/>
      <c r="AV92" s="3">
        <v>115.322852529787</v>
      </c>
      <c r="AW92" s="4">
        <v>147.89464253718</v>
      </c>
      <c r="AX92" s="3">
        <v>123.631818587626</v>
      </c>
      <c r="AY92" s="4">
        <v>131.572929580075</v>
      </c>
      <c r="AZ92" s="3">
        <v>116.873884546841</v>
      </c>
      <c r="BA92" s="4">
        <v>163.037913285217</v>
      </c>
      <c r="BB92" s="3">
        <v>129.05716605532501</v>
      </c>
      <c r="BC92" s="4">
        <v>367.39360344179403</v>
      </c>
      <c r="BD92" s="3">
        <v>124.116009371061</v>
      </c>
      <c r="BE92" s="4">
        <v>138.11377245508999</v>
      </c>
      <c r="BF92" s="3">
        <v>159.230748714041</v>
      </c>
      <c r="BG92" s="4"/>
      <c r="BH92" s="3">
        <v>696.05924118415203</v>
      </c>
      <c r="BI92" s="4">
        <v>135.99846977811799</v>
      </c>
      <c r="BJ92" s="3">
        <v>124.34902303659101</v>
      </c>
      <c r="BK92" s="4">
        <v>119.30176494395501</v>
      </c>
      <c r="BL92" s="3">
        <v>132.607957194287</v>
      </c>
      <c r="BM92" s="4">
        <v>222.46030539901599</v>
      </c>
      <c r="BN92" s="3">
        <v>174.6095</v>
      </c>
      <c r="BO92" s="4">
        <v>125.71411015907</v>
      </c>
      <c r="BP92" s="3">
        <v>457.96359344623698</v>
      </c>
      <c r="BQ92" s="4">
        <v>113.172104713819</v>
      </c>
      <c r="BR92" s="3">
        <v>112.323785001609</v>
      </c>
      <c r="BS92" s="4"/>
      <c r="BT92" s="3">
        <v>167.71522485563901</v>
      </c>
      <c r="BU92" s="4">
        <v>367.008099909897</v>
      </c>
      <c r="BV92" s="3">
        <v>130.125649217861</v>
      </c>
      <c r="BW92" s="4">
        <v>133.709919676092</v>
      </c>
      <c r="BX92" s="3">
        <v>411.33527923328597</v>
      </c>
      <c r="BY92" s="4">
        <v>179.95913115870701</v>
      </c>
      <c r="BZ92" s="3">
        <v>154.86087255238701</v>
      </c>
      <c r="CA92" s="4">
        <v>152.73391427307101</v>
      </c>
      <c r="CB92" s="3">
        <v>207.86957908699901</v>
      </c>
      <c r="CC92" s="4">
        <v>164.612697421619</v>
      </c>
      <c r="CD92" s="3">
        <v>1592.1110238282299</v>
      </c>
      <c r="CE92" s="4">
        <v>135.14814478410099</v>
      </c>
      <c r="CF92" s="3">
        <v>118.685485569834</v>
      </c>
      <c r="CG92" s="4">
        <v>108.31429073650899</v>
      </c>
      <c r="CH92" s="3">
        <v>134.839726956048</v>
      </c>
      <c r="CI92" s="4">
        <v>256.930486376972</v>
      </c>
      <c r="CJ92" s="3">
        <v>231.73706970193899</v>
      </c>
      <c r="CK92" s="4">
        <v>111.902619910436</v>
      </c>
      <c r="CL92" s="3">
        <v>125.880872806984</v>
      </c>
      <c r="CM92" s="4">
        <v>138.995595051165</v>
      </c>
      <c r="CN92" s="3">
        <v>139.28660852655099</v>
      </c>
      <c r="CO92" s="4">
        <v>214.308579674296</v>
      </c>
      <c r="CP92" s="3">
        <v>195.301724286156</v>
      </c>
      <c r="CQ92" s="4">
        <v>147.885884710536</v>
      </c>
      <c r="CR92" s="3">
        <v>1769.4620426020299</v>
      </c>
      <c r="CS92" s="4">
        <v>191.103176474153</v>
      </c>
      <c r="CT92" s="3">
        <v>402.91012222819199</v>
      </c>
      <c r="CU92" s="4">
        <v>272.669753874729</v>
      </c>
      <c r="CV92" s="3">
        <v>154.778298552705</v>
      </c>
      <c r="CW92" s="4">
        <v>127.138047138047</v>
      </c>
      <c r="CX92" s="3">
        <v>226.86002972138999</v>
      </c>
      <c r="CY92" s="4">
        <v>603.92911310749798</v>
      </c>
      <c r="CZ92" s="3">
        <v>128.11198133644399</v>
      </c>
      <c r="DA92" s="4">
        <v>139.486081655654</v>
      </c>
      <c r="DB92" s="3">
        <v>128.19216412355499</v>
      </c>
      <c r="DC92" s="4">
        <v>124.526366064981</v>
      </c>
      <c r="DD92" s="3"/>
      <c r="DE92" s="4">
        <v>159.70749971907401</v>
      </c>
      <c r="DF92" s="3">
        <v>156.00546918971401</v>
      </c>
      <c r="DG92" s="4">
        <v>168.61570575183001</v>
      </c>
      <c r="DH92" s="3">
        <v>127.591013668683</v>
      </c>
      <c r="DI92" s="4">
        <v>241.71448976670601</v>
      </c>
      <c r="DJ92" s="3">
        <v>255.05259303916901</v>
      </c>
      <c r="DK92" s="4">
        <v>137.96823507233799</v>
      </c>
      <c r="DL92" s="3">
        <v>113.802138203269</v>
      </c>
      <c r="DM92" s="4">
        <v>122.66219448927799</v>
      </c>
      <c r="DN92" s="3">
        <v>224.439517913538</v>
      </c>
      <c r="DO92" s="4"/>
      <c r="DP92" s="3">
        <v>179.79221427106199</v>
      </c>
      <c r="DQ92" s="4"/>
      <c r="DR92" s="3">
        <v>225.62947628553701</v>
      </c>
      <c r="DS92" s="4"/>
      <c r="DT92" s="3"/>
      <c r="DU92" s="4">
        <v>130.876330695576</v>
      </c>
      <c r="DV92" s="3">
        <v>198.046327838005</v>
      </c>
      <c r="DW92" s="4">
        <v>123.541151518471</v>
      </c>
      <c r="DX92" s="3">
        <v>432.60991290366002</v>
      </c>
      <c r="DY92" s="4">
        <v>139.91999999999999</v>
      </c>
      <c r="DZ92" s="3">
        <v>135.263777033753</v>
      </c>
      <c r="EA92" s="4">
        <v>118.271078246879</v>
      </c>
      <c r="EB92" s="3">
        <v>274.54179779453102</v>
      </c>
      <c r="EC92" s="4">
        <v>145.20209229506901</v>
      </c>
      <c r="ED92" s="3">
        <v>125.688272126312</v>
      </c>
      <c r="EE92" s="4">
        <v>181.87287234258201</v>
      </c>
      <c r="EF92" s="3">
        <v>170.24930232558199</v>
      </c>
      <c r="EG92" s="4">
        <v>152.36460201590401</v>
      </c>
      <c r="EH92" s="3">
        <v>147.253119762235</v>
      </c>
      <c r="EI92" s="4">
        <v>144.63840399002501</v>
      </c>
      <c r="EJ92" s="3">
        <v>122.228416608372</v>
      </c>
      <c r="EK92" s="4">
        <v>121.310930197502</v>
      </c>
      <c r="EL92" s="3">
        <v>154.793764394617</v>
      </c>
      <c r="EM92" s="4"/>
      <c r="EN92" s="3">
        <v>130.08582213687299</v>
      </c>
      <c r="EO92" s="4">
        <v>129.75448394408701</v>
      </c>
      <c r="EP92" s="3">
        <v>173.49105247194399</v>
      </c>
      <c r="EQ92" s="4">
        <v>149.32137813272999</v>
      </c>
      <c r="ER92" s="3">
        <v>391.52070802088002</v>
      </c>
      <c r="ES92" s="4">
        <v>125.479503250078</v>
      </c>
      <c r="ET92" s="3"/>
      <c r="EU92" s="4">
        <v>139.231664726426</v>
      </c>
      <c r="EV92" s="3">
        <v>126.143115702114</v>
      </c>
      <c r="EW92" s="4">
        <v>147.83566860434701</v>
      </c>
      <c r="EX92" s="3">
        <v>186.89341738748001</v>
      </c>
      <c r="EY92" s="4">
        <v>21594.620331534101</v>
      </c>
      <c r="EZ92" s="3">
        <v>125.331359445538</v>
      </c>
      <c r="FA92" s="4">
        <v>298.86882357482898</v>
      </c>
      <c r="FB92" s="3">
        <v>107.664293447948</v>
      </c>
      <c r="FC92" s="4">
        <v>120.32243229637599</v>
      </c>
      <c r="FD92" s="3">
        <v>119.794769943727</v>
      </c>
      <c r="FE92" s="4">
        <v>42187.346656727903</v>
      </c>
      <c r="FF92" s="3">
        <v>1002.57615345057</v>
      </c>
      <c r="FG92" s="4">
        <v>124.78269374350801</v>
      </c>
      <c r="FH92" s="3"/>
      <c r="FI92" s="4"/>
      <c r="FJ92" s="3">
        <v>210.640334063289</v>
      </c>
      <c r="FK92" s="4">
        <v>121.789894111292</v>
      </c>
      <c r="FL92" s="3">
        <v>165.617623997181</v>
      </c>
      <c r="FM92" s="4">
        <v>131.30449064477801</v>
      </c>
      <c r="FN92" s="3">
        <v>154.67448790564501</v>
      </c>
      <c r="FO92" s="4">
        <v>156.387077812201</v>
      </c>
      <c r="FP92" s="3">
        <v>190.15573208129101</v>
      </c>
      <c r="FQ92" s="4">
        <v>572.41591928251103</v>
      </c>
      <c r="FR92" s="3"/>
      <c r="FS92" s="4">
        <v>203.069403516645</v>
      </c>
      <c r="FT92" s="3">
        <v>393.32410930473901</v>
      </c>
      <c r="FU92" s="4">
        <v>120.176775796298</v>
      </c>
      <c r="FV92" s="3">
        <v>135.121139263917</v>
      </c>
      <c r="FW92" s="4">
        <v>135.937104697351</v>
      </c>
      <c r="FX92" s="3">
        <v>265.54423225143398</v>
      </c>
      <c r="FY92" s="4">
        <v>398.83575043445398</v>
      </c>
      <c r="FZ92" s="3">
        <v>137.36634691850799</v>
      </c>
      <c r="GA92" s="4"/>
      <c r="GB92" s="3">
        <v>178.63468273809201</v>
      </c>
      <c r="GC92" s="4">
        <v>117.540990699196</v>
      </c>
      <c r="GD92" s="3"/>
      <c r="GE92" s="4">
        <v>336.60580848933103</v>
      </c>
      <c r="GF92" s="3">
        <v>13155.593126541</v>
      </c>
      <c r="GG92" s="1" t="s">
        <v>90</v>
      </c>
      <c r="GH92">
        <f t="shared" si="190"/>
        <v>7.8504198198047881E-2</v>
      </c>
      <c r="GI92">
        <f t="shared" si="191"/>
        <v>9.2859121863015481E-2</v>
      </c>
      <c r="GJ92">
        <f t="shared" si="192"/>
        <v>0.19758366504045188</v>
      </c>
      <c r="GK92">
        <f t="shared" si="193"/>
        <v>8.0051057622172017E-2</v>
      </c>
      <c r="GL92">
        <f t="shared" si="194"/>
        <v>8.503182665723652E-2</v>
      </c>
      <c r="GM92">
        <f t="shared" si="195"/>
        <v>9.4552187434247204E-2</v>
      </c>
      <c r="GN92" t="str">
        <f t="shared" si="196"/>
        <v/>
      </c>
      <c r="GO92">
        <f t="shared" si="197"/>
        <v>7.2681704260654456E-2</v>
      </c>
      <c r="GP92">
        <f t="shared" si="198"/>
        <v>9.7931480284423778E-2</v>
      </c>
      <c r="GQ92">
        <f t="shared" si="199"/>
        <v>0.14499004042167929</v>
      </c>
      <c r="GR92">
        <f t="shared" si="200"/>
        <v>6.6460311318784937E-2</v>
      </c>
      <c r="GS92">
        <f t="shared" si="201"/>
        <v>3.9753255654555009E-2</v>
      </c>
      <c r="GT92">
        <f t="shared" si="202"/>
        <v>8.7059007529546983E-2</v>
      </c>
      <c r="GU92">
        <f t="shared" si="203"/>
        <v>8.7876322213181535E-2</v>
      </c>
      <c r="GV92">
        <f t="shared" si="204"/>
        <v>0.17789599399098655</v>
      </c>
      <c r="GW92">
        <f t="shared" si="205"/>
        <v>0.10280484554097979</v>
      </c>
      <c r="GX92">
        <f t="shared" si="206"/>
        <v>7.2688572902815718E-2</v>
      </c>
      <c r="GY92">
        <f t="shared" si="207"/>
        <v>-9.3745341208640864E-3</v>
      </c>
      <c r="GZ92">
        <f t="shared" si="208"/>
        <v>6.2143984451965784E-2</v>
      </c>
      <c r="HA92">
        <f t="shared" si="209"/>
        <v>1.8265162109358579E-2</v>
      </c>
      <c r="HB92">
        <f t="shared" si="210"/>
        <v>0.16931409507616957</v>
      </c>
      <c r="HC92">
        <f t="shared" si="211"/>
        <v>0.14240785345287454</v>
      </c>
      <c r="HD92">
        <f t="shared" si="212"/>
        <v>8.6453699867898859E-2</v>
      </c>
      <c r="HE92">
        <f t="shared" si="213"/>
        <v>4.291117556010815E-2</v>
      </c>
      <c r="HF92">
        <f t="shared" si="214"/>
        <v>0.1789475376833396</v>
      </c>
      <c r="HG92">
        <f t="shared" si="215"/>
        <v>0.18505655274157862</v>
      </c>
      <c r="HH92">
        <f t="shared" si="216"/>
        <v>0.19851052901900501</v>
      </c>
      <c r="HI92">
        <f t="shared" si="217"/>
        <v>8.7828322626047894E-2</v>
      </c>
      <c r="HJ92">
        <f t="shared" si="218"/>
        <v>4.9238663715956088E-2</v>
      </c>
      <c r="HK92">
        <f t="shared" si="219"/>
        <v>6.9773855488148628E-2</v>
      </c>
      <c r="HL92">
        <f t="shared" si="220"/>
        <v>7.1528751753156428E-2</v>
      </c>
      <c r="HM92" t="str">
        <f t="shared" si="221"/>
        <v/>
      </c>
      <c r="HN92">
        <f t="shared" si="222"/>
        <v>6.2275062538777792E-2</v>
      </c>
      <c r="HO92">
        <f t="shared" si="223"/>
        <v>6.992163954189512E-2</v>
      </c>
      <c r="HP92">
        <f t="shared" si="224"/>
        <v>0.13646788990825365</v>
      </c>
      <c r="HQ92">
        <f t="shared" si="225"/>
        <v>2.6812313803377785E-2</v>
      </c>
      <c r="HR92">
        <f t="shared" si="226"/>
        <v>1.2138112063645012E-2</v>
      </c>
      <c r="HS92">
        <f t="shared" si="227"/>
        <v>2.6516407026843991E-2</v>
      </c>
      <c r="HT92">
        <f t="shared" si="228"/>
        <v>0.10828935555215069</v>
      </c>
      <c r="HU92" t="str">
        <f t="shared" si="229"/>
        <v/>
      </c>
      <c r="HV92" t="str">
        <f t="shared" si="230"/>
        <v/>
      </c>
      <c r="HW92">
        <f t="shared" si="231"/>
        <v>3.1781701444625998E-2</v>
      </c>
      <c r="HX92">
        <f t="shared" si="232"/>
        <v>0.1132264476215139</v>
      </c>
      <c r="HY92">
        <f t="shared" si="233"/>
        <v>5.9317600991290576E-2</v>
      </c>
      <c r="HZ92">
        <f t="shared" si="234"/>
        <v>0.12476250791640298</v>
      </c>
      <c r="IA92" t="str">
        <f t="shared" si="235"/>
        <v/>
      </c>
      <c r="IB92">
        <f t="shared" si="236"/>
        <v>9.487476659583427E-2</v>
      </c>
      <c r="IC92">
        <f t="shared" si="237"/>
        <v>0.17578347578348086</v>
      </c>
      <c r="ID92">
        <f t="shared" si="238"/>
        <v>9.2113564668770076E-2</v>
      </c>
      <c r="IE92">
        <f t="shared" si="239"/>
        <v>5.7691607746573226E-2</v>
      </c>
      <c r="IF92">
        <f t="shared" si="240"/>
        <v>9.5506321191638932E-2</v>
      </c>
      <c r="IG92">
        <f t="shared" si="241"/>
        <v>8.9503037213831016E-2</v>
      </c>
      <c r="IH92">
        <f t="shared" si="242"/>
        <v>3.913240168781007E-2</v>
      </c>
      <c r="II92">
        <f t="shared" si="243"/>
        <v>0.14418875618992333</v>
      </c>
      <c r="IJ92">
        <f t="shared" si="244"/>
        <v>7.5227990099199671E-2</v>
      </c>
      <c r="IK92">
        <f t="shared" si="245"/>
        <v>5.8027522935778064E-2</v>
      </c>
      <c r="IL92">
        <f t="shared" si="246"/>
        <v>0.23767540352436001</v>
      </c>
      <c r="IM92" t="str">
        <f t="shared" si="247"/>
        <v/>
      </c>
      <c r="IN92">
        <f t="shared" si="248"/>
        <v>0.32188475730910993</v>
      </c>
      <c r="IO92">
        <f t="shared" si="249"/>
        <v>5.3957900978359286E-2</v>
      </c>
      <c r="IP92">
        <f t="shared" si="250"/>
        <v>7.8406088816203701E-2</v>
      </c>
      <c r="IQ92">
        <f t="shared" si="251"/>
        <v>5.848373196778045E-2</v>
      </c>
      <c r="IR92">
        <f t="shared" si="252"/>
        <v>5.4035228027635496E-2</v>
      </c>
      <c r="IS92">
        <f t="shared" si="253"/>
        <v>0.12843064746713062</v>
      </c>
      <c r="IT92">
        <f t="shared" si="254"/>
        <v>0.11318437563486916</v>
      </c>
      <c r="IU92">
        <f t="shared" si="255"/>
        <v>7.4026392018023524E-2</v>
      </c>
      <c r="IV92">
        <f t="shared" si="256"/>
        <v>0.33803514982930816</v>
      </c>
      <c r="IW92">
        <f t="shared" si="257"/>
        <v>0.11675586651089631</v>
      </c>
      <c r="IX92">
        <f t="shared" si="258"/>
        <v>3.2138581440130265E-2</v>
      </c>
      <c r="IY92" t="str">
        <f t="shared" si="259"/>
        <v/>
      </c>
      <c r="IZ92">
        <f t="shared" si="260"/>
        <v>8.7555066079296306E-2</v>
      </c>
      <c r="JA92">
        <f t="shared" si="261"/>
        <v>9.8014409018596593E-2</v>
      </c>
      <c r="JB92">
        <f t="shared" si="262"/>
        <v>0.11664510564898456</v>
      </c>
      <c r="JC92">
        <f t="shared" si="263"/>
        <v>6.2560004151640314E-2</v>
      </c>
      <c r="JD92">
        <f t="shared" si="264"/>
        <v>0.33796470146451374</v>
      </c>
      <c r="JE92">
        <f t="shared" si="265"/>
        <v>0.10430986438788836</v>
      </c>
      <c r="JF92">
        <f t="shared" si="266"/>
        <v>0.16473749483257394</v>
      </c>
      <c r="JG92">
        <f t="shared" si="267"/>
        <v>9.6668285358648909E-2</v>
      </c>
      <c r="JH92">
        <f t="shared" si="268"/>
        <v>7.0405239459676583E-2</v>
      </c>
      <c r="JI92">
        <f t="shared" si="269"/>
        <v>5.1933654852458044E-2</v>
      </c>
      <c r="JJ92">
        <f t="shared" si="270"/>
        <v>0.49568828101938567</v>
      </c>
      <c r="JK92">
        <f t="shared" si="271"/>
        <v>5.0415183867138502E-2</v>
      </c>
      <c r="JL92">
        <f t="shared" si="272"/>
        <v>8.6805555555560465E-2</v>
      </c>
      <c r="JM92">
        <f t="shared" si="273"/>
        <v>2.8714524207015035E-2</v>
      </c>
      <c r="JN92">
        <f t="shared" si="274"/>
        <v>5.3627382205282181E-2</v>
      </c>
      <c r="JO92">
        <f t="shared" si="275"/>
        <v>0.16339754563447895</v>
      </c>
      <c r="JP92">
        <f t="shared" si="276"/>
        <v>8.6742909828608994E-2</v>
      </c>
      <c r="JQ92">
        <f t="shared" si="277"/>
        <v>6.7686484648284084E-2</v>
      </c>
      <c r="JR92">
        <f t="shared" si="278"/>
        <v>5.8407424232590488E-2</v>
      </c>
      <c r="JS92">
        <f t="shared" si="279"/>
        <v>0.13313837222663105</v>
      </c>
      <c r="JT92">
        <f t="shared" si="280"/>
        <v>3.8578120694407803E-2</v>
      </c>
      <c r="JU92">
        <f t="shared" si="281"/>
        <v>0.14951691084697583</v>
      </c>
      <c r="JV92">
        <f t="shared" si="282"/>
        <v>0.29885110910156865</v>
      </c>
      <c r="JW92">
        <f t="shared" si="283"/>
        <v>0.21746087537521341</v>
      </c>
      <c r="JX92">
        <f t="shared" si="284"/>
        <v>1.6408855414485375</v>
      </c>
      <c r="JY92">
        <f t="shared" si="285"/>
        <v>9.4691260840452207E-2</v>
      </c>
      <c r="JZ92">
        <f t="shared" si="286"/>
        <v>6.9170950850217405E-2</v>
      </c>
      <c r="KA92">
        <f t="shared" si="287"/>
        <v>4.2788461538459721E-2</v>
      </c>
      <c r="KB92">
        <f t="shared" si="288"/>
        <v>0.22707947949587859</v>
      </c>
      <c r="KC92">
        <f t="shared" si="289"/>
        <v>6.8003913894324031E-2</v>
      </c>
      <c r="KD92">
        <f t="shared" si="290"/>
        <v>0.1070723605026247</v>
      </c>
      <c r="KE92">
        <f t="shared" si="291"/>
        <v>0.25322949934354289</v>
      </c>
      <c r="KF92">
        <f t="shared" si="292"/>
        <v>4.5133224578573383E-2</v>
      </c>
      <c r="KG92">
        <f t="shared" si="293"/>
        <v>2.7370939398908334E-2</v>
      </c>
      <c r="KH92">
        <f t="shared" si="294"/>
        <v>0.12350346565848125</v>
      </c>
      <c r="KI92">
        <f t="shared" si="295"/>
        <v>7.105323614597836E-2</v>
      </c>
      <c r="KJ92" t="str">
        <f t="shared" si="296"/>
        <v/>
      </c>
      <c r="KK92">
        <f t="shared" si="297"/>
        <v>0.10905015097140414</v>
      </c>
      <c r="KL92">
        <f t="shared" si="298"/>
        <v>0.11462686567164626</v>
      </c>
      <c r="KM92">
        <f t="shared" si="299"/>
        <v>8.5159359639025212E-2</v>
      </c>
      <c r="KN92">
        <f t="shared" si="300"/>
        <v>5.235693323551649E-2</v>
      </c>
      <c r="KO92">
        <f t="shared" si="301"/>
        <v>0.33938068236113605</v>
      </c>
      <c r="KP92">
        <f t="shared" si="302"/>
        <v>0.14886988471462326</v>
      </c>
      <c r="KQ92">
        <f t="shared" si="303"/>
        <v>0.15271659437909579</v>
      </c>
      <c r="KR92">
        <f t="shared" si="304"/>
        <v>2.8125824320760495E-2</v>
      </c>
      <c r="KS92">
        <f t="shared" si="305"/>
        <v>8.0102531239988117E-2</v>
      </c>
      <c r="KT92">
        <f t="shared" si="306"/>
        <v>0.12790639904610468</v>
      </c>
      <c r="KU92" t="str">
        <f t="shared" si="307"/>
        <v/>
      </c>
      <c r="KV92">
        <f t="shared" si="308"/>
        <v>7.0891946251190108E-2</v>
      </c>
      <c r="KW92" t="str">
        <f t="shared" si="309"/>
        <v/>
      </c>
      <c r="KX92">
        <f t="shared" si="310"/>
        <v>8.3307853329255055E-2</v>
      </c>
      <c r="KY92" t="str">
        <f t="shared" si="311"/>
        <v/>
      </c>
      <c r="KZ92" t="str">
        <f t="shared" si="312"/>
        <v/>
      </c>
      <c r="LA92">
        <f t="shared" si="313"/>
        <v>7.2332730560581648E-2</v>
      </c>
      <c r="LB92">
        <f t="shared" si="314"/>
        <v>0.11709109433532938</v>
      </c>
      <c r="LC92">
        <f t="shared" si="315"/>
        <v>3.4576067348165651E-2</v>
      </c>
      <c r="LD92">
        <f t="shared" si="316"/>
        <v>0.20317878258649591</v>
      </c>
      <c r="LE92">
        <f t="shared" si="317"/>
        <v>0.17185929648241194</v>
      </c>
      <c r="LF92">
        <f t="shared" si="318"/>
        <v>6.7409311625255874E-2</v>
      </c>
      <c r="LG92">
        <f t="shared" si="319"/>
        <v>2.088091353996635E-2</v>
      </c>
      <c r="LH92">
        <f t="shared" si="320"/>
        <v>0.25109322016828983</v>
      </c>
      <c r="LI92">
        <f t="shared" si="321"/>
        <v>0.14127423822714169</v>
      </c>
      <c r="LJ92">
        <f t="shared" si="322"/>
        <v>2.5016163603838182E-2</v>
      </c>
      <c r="LK92">
        <f t="shared" si="323"/>
        <v>6.2587898742694215E-2</v>
      </c>
      <c r="LL92">
        <f t="shared" si="324"/>
        <v>0.10296735905045007</v>
      </c>
      <c r="LM92">
        <f t="shared" si="325"/>
        <v>8.9532552803584409E-2</v>
      </c>
      <c r="LN92">
        <f t="shared" si="326"/>
        <v>6.5343511450379754E-2</v>
      </c>
      <c r="LO92">
        <f t="shared" si="327"/>
        <v>0.16383380547686888</v>
      </c>
      <c r="LP92">
        <f t="shared" si="328"/>
        <v>9.0958648820822052E-2</v>
      </c>
      <c r="LQ92">
        <f t="shared" si="329"/>
        <v>5.2688316938415136E-2</v>
      </c>
      <c r="LR92">
        <f t="shared" si="330"/>
        <v>0.15385925085130392</v>
      </c>
      <c r="LS92" t="str">
        <f t="shared" si="331"/>
        <v/>
      </c>
      <c r="LT92">
        <f t="shared" si="332"/>
        <v>2.9115377256200947E-2</v>
      </c>
      <c r="LU92">
        <f t="shared" si="333"/>
        <v>0.11394402516269064</v>
      </c>
      <c r="LV92">
        <f t="shared" si="334"/>
        <v>0.13294248138171216</v>
      </c>
      <c r="LW92">
        <f t="shared" si="335"/>
        <v>2.6905351767493979E-2</v>
      </c>
      <c r="LX92">
        <f t="shared" si="336"/>
        <v>0.28900443172697732</v>
      </c>
      <c r="LY92">
        <f t="shared" si="337"/>
        <v>7.332332985386647E-2</v>
      </c>
      <c r="LZ92" t="str">
        <f t="shared" si="338"/>
        <v/>
      </c>
      <c r="MA92">
        <f t="shared" si="339"/>
        <v>0.13956442831215887</v>
      </c>
      <c r="MB92">
        <f t="shared" si="340"/>
        <v>0.1066736894286735</v>
      </c>
      <c r="MC92">
        <f t="shared" si="341"/>
        <v>9.5545795561113644E-2</v>
      </c>
      <c r="MD92">
        <f t="shared" si="342"/>
        <v>7.92414493735214E-2</v>
      </c>
      <c r="ME92">
        <f t="shared" si="343"/>
        <v>-1.8712966434793699E-2</v>
      </c>
      <c r="MF92">
        <f t="shared" si="344"/>
        <v>0.10059410567070248</v>
      </c>
      <c r="MG92">
        <f t="shared" si="345"/>
        <v>0.69329406948970052</v>
      </c>
      <c r="MH92">
        <f t="shared" si="346"/>
        <v>3.0395327660375004E-2</v>
      </c>
      <c r="MI92">
        <f t="shared" si="347"/>
        <v>7.5992475350287858E-2</v>
      </c>
      <c r="MJ92">
        <f t="shared" si="348"/>
        <v>6.6922169811318266E-2</v>
      </c>
      <c r="MK92">
        <f t="shared" si="349"/>
        <v>1.1606257543231897</v>
      </c>
      <c r="ML92">
        <f t="shared" si="350"/>
        <v>0.4319632881085389</v>
      </c>
      <c r="MM92">
        <f t="shared" si="351"/>
        <v>9.7232450870184506E-2</v>
      </c>
      <c r="MN92" t="str">
        <f t="shared" si="352"/>
        <v/>
      </c>
      <c r="MO92" t="str">
        <f t="shared" si="353"/>
        <v/>
      </c>
      <c r="MP92">
        <f t="shared" si="354"/>
        <v>4.6756245390116691E-2</v>
      </c>
      <c r="MQ92">
        <f t="shared" si="355"/>
        <v>7.2908697821382873E-2</v>
      </c>
      <c r="MR92">
        <f t="shared" si="356"/>
        <v>7.9646017699118277E-2</v>
      </c>
      <c r="MS92">
        <f t="shared" si="357"/>
        <v>6.6865744187934562E-2</v>
      </c>
      <c r="MT92">
        <f t="shared" si="358"/>
        <v>0.1364639142767119</v>
      </c>
      <c r="MU92">
        <f t="shared" si="359"/>
        <v>6.12521562683499E-2</v>
      </c>
      <c r="MV92">
        <f t="shared" si="360"/>
        <v>8.6647727272725517E-2</v>
      </c>
      <c r="MW92">
        <f t="shared" si="361"/>
        <v>0.81102729927525163</v>
      </c>
      <c r="MX92" t="str">
        <f t="shared" si="362"/>
        <v/>
      </c>
      <c r="MY92">
        <f t="shared" si="363"/>
        <v>8.9802458122553386E-2</v>
      </c>
      <c r="MZ92">
        <f t="shared" si="364"/>
        <v>0.23530689842476904</v>
      </c>
      <c r="NA92">
        <f t="shared" si="365"/>
        <v>6.9236640346483247E-2</v>
      </c>
      <c r="NB92">
        <f t="shared" si="366"/>
        <v>8.7526049419472285E-2</v>
      </c>
      <c r="NC92">
        <f t="shared" si="367"/>
        <v>8.3294756846310936E-2</v>
      </c>
      <c r="ND92">
        <f t="shared" si="368"/>
        <v>9.6806599035043295E-2</v>
      </c>
      <c r="NE92">
        <f t="shared" si="369"/>
        <v>0.12286762373133975</v>
      </c>
      <c r="NF92">
        <f t="shared" si="370"/>
        <v>8.8733216579103713E-2</v>
      </c>
      <c r="NG92" t="str">
        <f t="shared" si="371"/>
        <v/>
      </c>
      <c r="NH92">
        <f t="shared" si="372"/>
        <v>3.3229631611592314E-2</v>
      </c>
      <c r="NI92">
        <f t="shared" si="373"/>
        <v>3.7161248538688962E-2</v>
      </c>
      <c r="NJ92" t="str">
        <f t="shared" si="374"/>
        <v/>
      </c>
      <c r="NK92">
        <f t="shared" si="375"/>
        <v>9.8709554127314636E-2</v>
      </c>
      <c r="NL92">
        <f t="shared" si="376"/>
        <v>1.3830212015516623</v>
      </c>
    </row>
    <row r="93" spans="1:376" x14ac:dyDescent="0.4">
      <c r="A93" s="1" t="s">
        <v>91</v>
      </c>
      <c r="B93" s="3">
        <v>133.981247949128</v>
      </c>
      <c r="C93" s="4">
        <v>186.93386185128099</v>
      </c>
      <c r="D93" s="3">
        <v>736.27116662210096</v>
      </c>
      <c r="E93" s="4">
        <v>119.765398797298</v>
      </c>
      <c r="F93" s="3">
        <v>130.247017283486</v>
      </c>
      <c r="G93" s="4">
        <v>155.11045528189001</v>
      </c>
      <c r="H93" s="3"/>
      <c r="I93" s="4">
        <v>136.108220603538</v>
      </c>
      <c r="J93" s="3">
        <v>138.68015965573301</v>
      </c>
      <c r="K93" s="4">
        <v>206.56929049999999</v>
      </c>
      <c r="L93" s="3">
        <v>128.74074473172399</v>
      </c>
      <c r="M93" s="4">
        <v>120.240009029776</v>
      </c>
      <c r="N93" s="3">
        <v>225.10534683968601</v>
      </c>
      <c r="O93" s="4">
        <v>163.20391745365501</v>
      </c>
      <c r="P93" s="3">
        <v>688.852438510002</v>
      </c>
      <c r="Q93" s="4">
        <v>137.748510729922</v>
      </c>
      <c r="R93" s="3">
        <v>119.202335166522</v>
      </c>
      <c r="S93" s="4">
        <v>120.769098017888</v>
      </c>
      <c r="T93" s="3">
        <v>206.703780025068</v>
      </c>
      <c r="U93" s="4">
        <v>155.65453529048801</v>
      </c>
      <c r="V93" s="3">
        <v>126.608938399621</v>
      </c>
      <c r="W93" s="4">
        <v>188.96999167994099</v>
      </c>
      <c r="X93" s="3">
        <v>206.73403069777001</v>
      </c>
      <c r="Y93" s="4">
        <v>106.827003167719</v>
      </c>
      <c r="Z93" s="3">
        <v>145.778483607851</v>
      </c>
      <c r="AA93" s="4">
        <v>133.042606285782</v>
      </c>
      <c r="AB93" s="3">
        <v>274.20883905341998</v>
      </c>
      <c r="AC93" s="4">
        <v>125.347117648866</v>
      </c>
      <c r="AD93" s="3">
        <v>144.96423804797899</v>
      </c>
      <c r="AE93" s="4">
        <v>135.588549241457</v>
      </c>
      <c r="AF93" s="3">
        <v>131.91184888380101</v>
      </c>
      <c r="AG93" s="4"/>
      <c r="AH93" s="3">
        <v>171.192728852644</v>
      </c>
      <c r="AI93" s="4">
        <v>132.69694699216001</v>
      </c>
      <c r="AJ93" s="3">
        <v>165.59019565684801</v>
      </c>
      <c r="AK93" s="4">
        <v>140.572200946159</v>
      </c>
      <c r="AL93" s="3">
        <v>146.99504377034501</v>
      </c>
      <c r="AM93" s="4">
        <v>132.46416897642101</v>
      </c>
      <c r="AN93" s="3">
        <v>171.33586636764301</v>
      </c>
      <c r="AO93" s="4"/>
      <c r="AP93" s="3"/>
      <c r="AQ93" s="4">
        <v>133.50431081833901</v>
      </c>
      <c r="AR93" s="3">
        <v>145.44195452340301</v>
      </c>
      <c r="AS93" s="4">
        <v>127.586660744814</v>
      </c>
      <c r="AT93" s="3">
        <v>130.78024337866901</v>
      </c>
      <c r="AU93" s="4"/>
      <c r="AV93" s="3">
        <v>115.967133219624</v>
      </c>
      <c r="AW93" s="4">
        <v>147.89464253718</v>
      </c>
      <c r="AX93" s="3">
        <v>125.02455137934101</v>
      </c>
      <c r="AY93" s="4">
        <v>130.571349132991</v>
      </c>
      <c r="AZ93" s="3">
        <v>118.015648386964</v>
      </c>
      <c r="BA93" s="4">
        <v>164.963475742264</v>
      </c>
      <c r="BB93" s="3">
        <v>129.589279345714</v>
      </c>
      <c r="BC93" s="4">
        <v>390.40246964512397</v>
      </c>
      <c r="BD93" s="3">
        <v>126.011835365219</v>
      </c>
      <c r="BE93" s="4">
        <v>138.65269461077801</v>
      </c>
      <c r="BF93" s="3">
        <v>159.85902076586001</v>
      </c>
      <c r="BG93" s="4"/>
      <c r="BH93" s="3">
        <v>730.51096012186895</v>
      </c>
      <c r="BI93" s="4">
        <v>135.11859219586799</v>
      </c>
      <c r="BJ93" s="3">
        <v>127.184945227808</v>
      </c>
      <c r="BK93" s="4">
        <v>120.473701807176</v>
      </c>
      <c r="BL93" s="3">
        <v>133.56405719830201</v>
      </c>
      <c r="BM93" s="4">
        <v>228.06044560098701</v>
      </c>
      <c r="BN93" s="3">
        <v>176.90456666666699</v>
      </c>
      <c r="BO93" s="4">
        <v>128.23818728842599</v>
      </c>
      <c r="BP93" s="3">
        <v>513.63782242646698</v>
      </c>
      <c r="BQ93" s="4">
        <v>113.710425183653</v>
      </c>
      <c r="BR93" s="3">
        <v>112.375281622144</v>
      </c>
      <c r="BS93" s="4"/>
      <c r="BT93" s="3">
        <v>170.272988183564</v>
      </c>
      <c r="BU93" s="4">
        <v>367.41295411131802</v>
      </c>
      <c r="BV93" s="3">
        <v>132.34029422840999</v>
      </c>
      <c r="BW93" s="4">
        <v>133.36380852870099</v>
      </c>
      <c r="BX93" s="3">
        <v>496.93873406109498</v>
      </c>
      <c r="BY93" s="4">
        <v>182.68372057821799</v>
      </c>
      <c r="BZ93" s="3">
        <v>166.21092408107199</v>
      </c>
      <c r="CA93" s="4">
        <v>154.62118133569001</v>
      </c>
      <c r="CB93" s="3">
        <v>210.21457051455801</v>
      </c>
      <c r="CC93" s="4">
        <v>166.05690649197601</v>
      </c>
      <c r="CD93" s="3">
        <v>1704.6012045038001</v>
      </c>
      <c r="CE93" s="4">
        <v>135.22445655416601</v>
      </c>
      <c r="CF93" s="3">
        <v>120.876342953444</v>
      </c>
      <c r="CG93" s="4">
        <v>109.579891017753</v>
      </c>
      <c r="CH93" s="3">
        <v>134.85429679186601</v>
      </c>
      <c r="CI93" s="4">
        <v>268.922311830475</v>
      </c>
      <c r="CJ93" s="3">
        <v>236.53509294235801</v>
      </c>
      <c r="CK93" s="4">
        <v>119.190167111883</v>
      </c>
      <c r="CL93" s="3">
        <v>126.38643397988599</v>
      </c>
      <c r="CM93" s="4">
        <v>140.90818668183101</v>
      </c>
      <c r="CN93" s="3">
        <v>140.690930926128</v>
      </c>
      <c r="CO93" s="4">
        <v>220.52139420724899</v>
      </c>
      <c r="CP93" s="3">
        <v>209.45059834927801</v>
      </c>
      <c r="CQ93" s="4">
        <v>151.72624037146301</v>
      </c>
      <c r="CR93" s="3">
        <v>2294.4239455383399</v>
      </c>
      <c r="CS93" s="4">
        <v>192.25793163753499</v>
      </c>
      <c r="CT93" s="3">
        <v>396.88854060084799</v>
      </c>
      <c r="CU93" s="4">
        <v>274.555436819921</v>
      </c>
      <c r="CV93" s="3">
        <v>160.702151968679</v>
      </c>
      <c r="CW93" s="4">
        <v>128.441168441168</v>
      </c>
      <c r="CX93" s="3">
        <v>225.87346729598701</v>
      </c>
      <c r="CY93" s="4">
        <v>657.34940398903996</v>
      </c>
      <c r="CZ93" s="3">
        <v>128.91184802532899</v>
      </c>
      <c r="DA93" s="4">
        <v>139.88011791820901</v>
      </c>
      <c r="DB93" s="3">
        <v>128.01242188558001</v>
      </c>
      <c r="DC93" s="4">
        <v>126.18614204683</v>
      </c>
      <c r="DD93" s="3"/>
      <c r="DE93" s="4">
        <v>163.982566631813</v>
      </c>
      <c r="DF93" s="3">
        <v>158.59581174187301</v>
      </c>
      <c r="DG93" s="4">
        <v>171.535086699575</v>
      </c>
      <c r="DH93" s="3">
        <v>130.81334029124</v>
      </c>
      <c r="DI93" s="4">
        <v>253.493918108863</v>
      </c>
      <c r="DJ93" s="3">
        <v>259.88033003825598</v>
      </c>
      <c r="DK93" s="4">
        <v>142.13610572187099</v>
      </c>
      <c r="DL93" s="3">
        <v>110.856808498319</v>
      </c>
      <c r="DM93" s="4">
        <v>124.517955960341</v>
      </c>
      <c r="DN93" s="3">
        <v>228.136924793823</v>
      </c>
      <c r="DO93" s="4"/>
      <c r="DP93" s="3">
        <v>181.23444574876601</v>
      </c>
      <c r="DQ93" s="4"/>
      <c r="DR93" s="3">
        <v>230.655548120986</v>
      </c>
      <c r="DS93" s="4"/>
      <c r="DT93" s="3"/>
      <c r="DU93" s="4">
        <v>132.752298336237</v>
      </c>
      <c r="DV93" s="3">
        <v>203.341573329977</v>
      </c>
      <c r="DW93" s="4">
        <v>121.386990201671</v>
      </c>
      <c r="DX93" s="3">
        <v>451.21281688355901</v>
      </c>
      <c r="DY93" s="4">
        <v>144.273333333333</v>
      </c>
      <c r="DZ93" s="3">
        <v>136.711609809067</v>
      </c>
      <c r="EA93" s="4">
        <v>119.14044059896599</v>
      </c>
      <c r="EB93" s="3">
        <v>289.47688324684998</v>
      </c>
      <c r="EC93" s="4">
        <v>145.20209229506901</v>
      </c>
      <c r="ED93" s="3">
        <v>125.357920463149</v>
      </c>
      <c r="EE93" s="4">
        <v>180.990791463661</v>
      </c>
      <c r="EF93" s="3">
        <v>171.80660022148399</v>
      </c>
      <c r="EG93" s="4">
        <v>154.731174207767</v>
      </c>
      <c r="EH93" s="3">
        <v>150.37628710600299</v>
      </c>
      <c r="EI93" s="4">
        <v>149.94865776734699</v>
      </c>
      <c r="EJ93" s="3">
        <v>124.715127282799</v>
      </c>
      <c r="EK93" s="4">
        <v>124.42057097733399</v>
      </c>
      <c r="EL93" s="3">
        <v>159.974874850106</v>
      </c>
      <c r="EM93" s="4"/>
      <c r="EN93" s="3">
        <v>130.964589737067</v>
      </c>
      <c r="EO93" s="4">
        <v>133.18146515814499</v>
      </c>
      <c r="EP93" s="3">
        <v>180.64907491659099</v>
      </c>
      <c r="EQ93" s="4">
        <v>149.70098577643</v>
      </c>
      <c r="ER93" s="3">
        <v>423.08487241315299</v>
      </c>
      <c r="ES93" s="4">
        <v>126.62356110889699</v>
      </c>
      <c r="ET93" s="3"/>
      <c r="EU93" s="4">
        <v>143.13432008426199</v>
      </c>
      <c r="EV93" s="3">
        <v>127.14254182669001</v>
      </c>
      <c r="EW93" s="4">
        <v>148.46402221773999</v>
      </c>
      <c r="EX93" s="3">
        <v>188.418120510189</v>
      </c>
      <c r="EY93" s="4">
        <v>20392.405173930401</v>
      </c>
      <c r="EZ93" s="3">
        <v>125.236339172963</v>
      </c>
      <c r="FA93" s="4">
        <v>303.70962112218598</v>
      </c>
      <c r="FB93" s="3">
        <v>108.576396863414</v>
      </c>
      <c r="FC93" s="4">
        <v>121.867492014786</v>
      </c>
      <c r="FD93" s="3">
        <v>121.085733200927</v>
      </c>
      <c r="FE93" s="4">
        <v>46748.114705784101</v>
      </c>
      <c r="FF93" s="3">
        <v>1150.30142616535</v>
      </c>
      <c r="FG93" s="4">
        <v>128.70922149947501</v>
      </c>
      <c r="FH93" s="3"/>
      <c r="FI93" s="4"/>
      <c r="FJ93" s="3">
        <v>211.60186740403901</v>
      </c>
      <c r="FK93" s="4">
        <v>122.269396747995</v>
      </c>
      <c r="FL93" s="3">
        <v>166.19941892925499</v>
      </c>
      <c r="FM93" s="4">
        <v>131.921284328382</v>
      </c>
      <c r="FN93" s="3">
        <v>154.67448790564501</v>
      </c>
      <c r="FO93" s="4">
        <v>162.01630895954699</v>
      </c>
      <c r="FP93" s="3">
        <v>195.04426724155101</v>
      </c>
      <c r="FQ93" s="4">
        <v>621.76943198804202</v>
      </c>
      <c r="FR93" s="3"/>
      <c r="FS93" s="4">
        <v>207.64552425231301</v>
      </c>
      <c r="FT93" s="3">
        <v>412.59079903147699</v>
      </c>
      <c r="FU93" s="4">
        <v>119.162831250987</v>
      </c>
      <c r="FV93" s="3">
        <v>138.487146291844</v>
      </c>
      <c r="FW93" s="4">
        <v>136.436213104768</v>
      </c>
      <c r="FX93" s="3">
        <v>267.59370784187701</v>
      </c>
      <c r="FY93" s="4">
        <v>412.57441896859802</v>
      </c>
      <c r="FZ93" s="3">
        <v>141.56467494765201</v>
      </c>
      <c r="GA93" s="4"/>
      <c r="GB93" s="3">
        <v>179.826715460294</v>
      </c>
      <c r="GC93" s="4">
        <v>118.585089195162</v>
      </c>
      <c r="GD93" s="3"/>
      <c r="GE93" s="4">
        <v>339.15722979739598</v>
      </c>
      <c r="GF93" s="3">
        <v>14281.538788611801</v>
      </c>
      <c r="GG93" s="1" t="s">
        <v>91</v>
      </c>
      <c r="GH93">
        <f t="shared" si="190"/>
        <v>7.8564828690889765E-2</v>
      </c>
      <c r="GI93">
        <f t="shared" si="191"/>
        <v>8.5137208113177376E-2</v>
      </c>
      <c r="GJ93">
        <f t="shared" si="192"/>
        <v>0.15237924530444302</v>
      </c>
      <c r="GK93">
        <f t="shared" si="193"/>
        <v>0.10281651627016819</v>
      </c>
      <c r="GL93">
        <f t="shared" si="194"/>
        <v>8.591839974599047E-2</v>
      </c>
      <c r="GM93">
        <f t="shared" si="195"/>
        <v>8.8685017275910605E-2</v>
      </c>
      <c r="GN93" t="str">
        <f t="shared" si="196"/>
        <v/>
      </c>
      <c r="GO93">
        <f t="shared" si="197"/>
        <v>7.8318219291013458E-2</v>
      </c>
      <c r="GP93">
        <f t="shared" si="198"/>
        <v>0.10594972955774451</v>
      </c>
      <c r="GQ93">
        <f t="shared" si="199"/>
        <v>0.15017550581103634</v>
      </c>
      <c r="GR93">
        <f t="shared" si="200"/>
        <v>5.9916258772185316E-2</v>
      </c>
      <c r="GS93">
        <f t="shared" si="201"/>
        <v>3.761969904240936E-2</v>
      </c>
      <c r="GT93">
        <f t="shared" si="202"/>
        <v>8.8252910364051029E-2</v>
      </c>
      <c r="GU93">
        <f t="shared" si="203"/>
        <v>0.10743670886076084</v>
      </c>
      <c r="GV93">
        <f t="shared" si="204"/>
        <v>0.13778281316802143</v>
      </c>
      <c r="GW93">
        <f t="shared" si="205"/>
        <v>0.11077350464450375</v>
      </c>
      <c r="GX93">
        <f t="shared" si="206"/>
        <v>6.6469137965523339E-2</v>
      </c>
      <c r="GY93">
        <f t="shared" si="207"/>
        <v>2.7099968931810103E-2</v>
      </c>
      <c r="GZ93">
        <f t="shared" si="208"/>
        <v>4.6403674193007616E-2</v>
      </c>
      <c r="HA93">
        <f t="shared" si="209"/>
        <v>3.0603184407032913E-2</v>
      </c>
      <c r="HB93">
        <f t="shared" si="210"/>
        <v>0.161422640536935</v>
      </c>
      <c r="HC93">
        <f t="shared" si="211"/>
        <v>0.12859347278031841</v>
      </c>
      <c r="HD93">
        <f t="shared" si="212"/>
        <v>6.0501014590782942E-2</v>
      </c>
      <c r="HE93">
        <f t="shared" si="213"/>
        <v>3.2956756701848056E-2</v>
      </c>
      <c r="HF93">
        <f t="shared" si="214"/>
        <v>0.17114145319081575</v>
      </c>
      <c r="HG93">
        <f t="shared" si="215"/>
        <v>0.12249217469070817</v>
      </c>
      <c r="HH93">
        <f t="shared" si="216"/>
        <v>0.25231307826956728</v>
      </c>
      <c r="HI93">
        <f t="shared" si="217"/>
        <v>7.9265997490592932E-2</v>
      </c>
      <c r="HJ93">
        <f t="shared" si="218"/>
        <v>3.2357794907145632E-2</v>
      </c>
      <c r="HK93">
        <f t="shared" si="219"/>
        <v>7.7491180155744299E-2</v>
      </c>
      <c r="HL93">
        <f t="shared" si="220"/>
        <v>6.6651238139323832E-2</v>
      </c>
      <c r="HM93" t="str">
        <f t="shared" si="221"/>
        <v/>
      </c>
      <c r="HN93">
        <f t="shared" si="222"/>
        <v>7.650143362719275E-2</v>
      </c>
      <c r="HO93">
        <f t="shared" si="223"/>
        <v>8.8657902782031117E-2</v>
      </c>
      <c r="HP93">
        <f t="shared" si="224"/>
        <v>0.12979697218636144</v>
      </c>
      <c r="HQ93">
        <f t="shared" si="225"/>
        <v>1.8276762402088087E-2</v>
      </c>
      <c r="HR93">
        <f t="shared" si="226"/>
        <v>8.4788616284374729E-3</v>
      </c>
      <c r="HS93">
        <f t="shared" si="227"/>
        <v>1.8396846254924659E-2</v>
      </c>
      <c r="HT93">
        <f t="shared" si="228"/>
        <v>0.12627093812496737</v>
      </c>
      <c r="HU93" t="str">
        <f t="shared" si="229"/>
        <v/>
      </c>
      <c r="HV93" t="str">
        <f t="shared" si="230"/>
        <v/>
      </c>
      <c r="HW93">
        <f t="shared" si="231"/>
        <v>3.2734274711165856E-2</v>
      </c>
      <c r="HX93">
        <f t="shared" si="232"/>
        <v>8.3719958224047097E-2</v>
      </c>
      <c r="HY93">
        <f t="shared" si="233"/>
        <v>5.6425864870972786E-2</v>
      </c>
      <c r="HZ93">
        <f t="shared" si="234"/>
        <v>0.13267203967762353</v>
      </c>
      <c r="IA93" t="str">
        <f t="shared" si="235"/>
        <v/>
      </c>
      <c r="IB93">
        <f t="shared" si="236"/>
        <v>8.482157018239378E-2</v>
      </c>
      <c r="IC93">
        <f t="shared" si="237"/>
        <v>0.15699467339501494</v>
      </c>
      <c r="ID93">
        <f t="shared" si="238"/>
        <v>9.2355694227771012E-2</v>
      </c>
      <c r="IE93">
        <f t="shared" si="239"/>
        <v>4.5597471997086636E-2</v>
      </c>
      <c r="IF93">
        <f t="shared" si="240"/>
        <v>9.0510858835143315E-2</v>
      </c>
      <c r="IG93">
        <f t="shared" si="241"/>
        <v>7.8782500823551427E-2</v>
      </c>
      <c r="IH93">
        <f t="shared" si="242"/>
        <v>3.80171889067622E-2</v>
      </c>
      <c r="II93">
        <f t="shared" si="243"/>
        <v>0.18782014797950963</v>
      </c>
      <c r="IJ93">
        <f t="shared" si="244"/>
        <v>7.3726564515195658E-2</v>
      </c>
      <c r="IK93">
        <f t="shared" si="245"/>
        <v>4.9875311720695592E-2</v>
      </c>
      <c r="IL93">
        <f t="shared" si="246"/>
        <v>0.20439213434763825</v>
      </c>
      <c r="IM93" t="str">
        <f t="shared" si="247"/>
        <v/>
      </c>
      <c r="IN93">
        <f t="shared" si="248"/>
        <v>0.33556496789178936</v>
      </c>
      <c r="IO93">
        <f t="shared" si="249"/>
        <v>4.7139045360210741E-2</v>
      </c>
      <c r="IP93">
        <f t="shared" si="250"/>
        <v>8.8654353562013011E-2</v>
      </c>
      <c r="IQ93">
        <f t="shared" si="251"/>
        <v>6.0668029993182104E-2</v>
      </c>
      <c r="IR93">
        <f t="shared" si="252"/>
        <v>5.5795631941975454E-2</v>
      </c>
      <c r="IS93">
        <f t="shared" si="253"/>
        <v>0.13320335652617143</v>
      </c>
      <c r="IT93">
        <f t="shared" si="254"/>
        <v>0.10297492111345408</v>
      </c>
      <c r="IU93">
        <f t="shared" si="255"/>
        <v>8.5805422647531548E-2</v>
      </c>
      <c r="IV93">
        <f t="shared" si="256"/>
        <v>0.46401070604118089</v>
      </c>
      <c r="IW93">
        <f t="shared" si="257"/>
        <v>8.2725165786175614E-2</v>
      </c>
      <c r="IX93">
        <f t="shared" si="258"/>
        <v>2.88020371547415E-2</v>
      </c>
      <c r="IY93" t="str">
        <f t="shared" si="259"/>
        <v/>
      </c>
      <c r="IZ93">
        <f t="shared" si="260"/>
        <v>9.3685910023126429E-2</v>
      </c>
      <c r="JA93">
        <f t="shared" si="261"/>
        <v>8.6159116451255402E-2</v>
      </c>
      <c r="JB93">
        <f t="shared" si="262"/>
        <v>0.10148576957792632</v>
      </c>
      <c r="JC93">
        <f t="shared" si="263"/>
        <v>6.8850914610206537E-2</v>
      </c>
      <c r="JD93">
        <f t="shared" si="264"/>
        <v>0.46986511866142866</v>
      </c>
      <c r="JE93">
        <f t="shared" si="265"/>
        <v>0.10138711443694204</v>
      </c>
      <c r="JF93">
        <f t="shared" si="266"/>
        <v>0.22727272727272663</v>
      </c>
      <c r="JG93">
        <f t="shared" si="267"/>
        <v>9.4312373540598626E-2</v>
      </c>
      <c r="JH93">
        <f t="shared" si="268"/>
        <v>6.140878988561016E-2</v>
      </c>
      <c r="JI93">
        <f t="shared" si="269"/>
        <v>5.5450255168842055E-2</v>
      </c>
      <c r="JJ93">
        <f t="shared" si="270"/>
        <v>0.45791274746931787</v>
      </c>
      <c r="JK93">
        <f t="shared" si="271"/>
        <v>4.3580683156657862E-2</v>
      </c>
      <c r="JL93">
        <f t="shared" si="272"/>
        <v>8.7978763746675348E-2</v>
      </c>
      <c r="JM93">
        <f t="shared" si="273"/>
        <v>3.8653782072635146E-2</v>
      </c>
      <c r="JN93">
        <f t="shared" si="274"/>
        <v>4.8567828959162451E-2</v>
      </c>
      <c r="JO93">
        <f t="shared" si="275"/>
        <v>0.1960332194883081</v>
      </c>
      <c r="JP93">
        <f t="shared" si="276"/>
        <v>9.3756572185967446E-2</v>
      </c>
      <c r="JQ93">
        <f t="shared" si="277"/>
        <v>0.11139523314358302</v>
      </c>
      <c r="JR93">
        <f t="shared" si="278"/>
        <v>5.214290303926572E-2</v>
      </c>
      <c r="JS93">
        <f t="shared" si="279"/>
        <v>0.12108426870050226</v>
      </c>
      <c r="JT93">
        <f t="shared" si="280"/>
        <v>3.1986988343721379E-2</v>
      </c>
      <c r="JU93">
        <f t="shared" si="281"/>
        <v>0.15032403040747755</v>
      </c>
      <c r="JV93">
        <f t="shared" si="282"/>
        <v>0.38159620305428077</v>
      </c>
      <c r="JW93">
        <f t="shared" si="283"/>
        <v>0.2147249511378182</v>
      </c>
      <c r="JX93">
        <f t="shared" si="284"/>
        <v>1.3937533146102044</v>
      </c>
      <c r="JY93">
        <f t="shared" si="285"/>
        <v>8.1809555781806376E-2</v>
      </c>
      <c r="JZ93">
        <f t="shared" si="286"/>
        <v>9.2631375757213918E-2</v>
      </c>
      <c r="KA93">
        <f t="shared" si="287"/>
        <v>3.6790885354853531E-2</v>
      </c>
      <c r="KB93">
        <f t="shared" si="288"/>
        <v>0.22722352583411642</v>
      </c>
      <c r="KC93">
        <f t="shared" si="289"/>
        <v>6.0531377735029812E-2</v>
      </c>
      <c r="KD93">
        <f t="shared" si="290"/>
        <v>9.1563565281656212E-2</v>
      </c>
      <c r="KE93">
        <f t="shared" si="291"/>
        <v>0.25980837615381791</v>
      </c>
      <c r="KF93">
        <f t="shared" si="292"/>
        <v>3.9226222461040683E-2</v>
      </c>
      <c r="KG93">
        <f t="shared" si="293"/>
        <v>3.0648656773088589E-2</v>
      </c>
      <c r="KH93">
        <f t="shared" si="294"/>
        <v>8.633312995729181E-2</v>
      </c>
      <c r="KI93">
        <f t="shared" si="295"/>
        <v>7.3133172535938762E-2</v>
      </c>
      <c r="KJ93" t="str">
        <f t="shared" si="296"/>
        <v/>
      </c>
      <c r="KK93">
        <f t="shared" si="297"/>
        <v>0.11910391833526601</v>
      </c>
      <c r="KL93">
        <f t="shared" si="298"/>
        <v>0.12075583111898647</v>
      </c>
      <c r="KM93">
        <f t="shared" si="299"/>
        <v>8.0050778692395186E-2</v>
      </c>
      <c r="KN93">
        <f t="shared" si="300"/>
        <v>6.9032258064517737E-2</v>
      </c>
      <c r="KO93">
        <f t="shared" si="301"/>
        <v>0.32051221090253113</v>
      </c>
      <c r="KP93">
        <f t="shared" si="302"/>
        <v>0.14072324722329776</v>
      </c>
      <c r="KQ93">
        <f t="shared" si="303"/>
        <v>0.1718361240821662</v>
      </c>
      <c r="KR93">
        <f t="shared" si="304"/>
        <v>-8.2930651691253132E-3</v>
      </c>
      <c r="KS93">
        <f t="shared" si="305"/>
        <v>8.2568807339446604E-2</v>
      </c>
      <c r="KT93">
        <f t="shared" si="306"/>
        <v>0.11324714168556116</v>
      </c>
      <c r="KU93" t="str">
        <f t="shared" si="307"/>
        <v/>
      </c>
      <c r="KV93">
        <f t="shared" si="308"/>
        <v>7.0066782321915211E-2</v>
      </c>
      <c r="KW93" t="str">
        <f t="shared" si="309"/>
        <v/>
      </c>
      <c r="KX93">
        <f t="shared" si="310"/>
        <v>7.9807361541105015E-2</v>
      </c>
      <c r="KY93" t="str">
        <f t="shared" si="311"/>
        <v/>
      </c>
      <c r="KZ93" t="str">
        <f t="shared" si="312"/>
        <v/>
      </c>
      <c r="LA93">
        <f t="shared" si="313"/>
        <v>7.2192513368978917E-2</v>
      </c>
      <c r="LB93">
        <f t="shared" si="314"/>
        <v>0.11708046040508502</v>
      </c>
      <c r="LC93">
        <f t="shared" si="315"/>
        <v>3.205128205128438E-2</v>
      </c>
      <c r="LD93">
        <f t="shared" si="316"/>
        <v>0.21299872464935588</v>
      </c>
      <c r="LE93">
        <f t="shared" si="317"/>
        <v>0.19355817224167282</v>
      </c>
      <c r="LF93">
        <f t="shared" si="318"/>
        <v>6.6346696781476089E-2</v>
      </c>
      <c r="LG93">
        <f t="shared" si="319"/>
        <v>1.8416801292408636E-2</v>
      </c>
      <c r="LH93">
        <f t="shared" si="320"/>
        <v>0.24940831406998254</v>
      </c>
      <c r="LI93">
        <f t="shared" si="321"/>
        <v>0.12058023572075727</v>
      </c>
      <c r="LJ93">
        <f t="shared" si="322"/>
        <v>1.7447150676678014E-2</v>
      </c>
      <c r="LK93">
        <f t="shared" si="323"/>
        <v>3.4048628105397993E-2</v>
      </c>
      <c r="LL93">
        <f t="shared" si="324"/>
        <v>8.160322952710386E-2</v>
      </c>
      <c r="LM93">
        <f t="shared" si="325"/>
        <v>8.6164569068456265E-2</v>
      </c>
      <c r="LN93">
        <f t="shared" si="326"/>
        <v>7.9043004239856218E-2</v>
      </c>
      <c r="LO93">
        <f t="shared" si="327"/>
        <v>0.17521269257300887</v>
      </c>
      <c r="LP93">
        <f t="shared" si="328"/>
        <v>9.8891781284810243E-2</v>
      </c>
      <c r="LQ93">
        <f t="shared" si="329"/>
        <v>5.4139394138737806E-2</v>
      </c>
      <c r="LR93">
        <f t="shared" si="330"/>
        <v>0.16146596279815473</v>
      </c>
      <c r="LS93" t="str">
        <f t="shared" si="331"/>
        <v/>
      </c>
      <c r="LT93">
        <f t="shared" si="332"/>
        <v>3.0807792372611775E-2</v>
      </c>
      <c r="LU93">
        <f t="shared" si="333"/>
        <v>0.13288132647173656</v>
      </c>
      <c r="LV93">
        <f t="shared" si="334"/>
        <v>0.15069551777434476</v>
      </c>
      <c r="LW93">
        <f t="shared" si="335"/>
        <v>2.6862578382400804E-2</v>
      </c>
      <c r="LX93">
        <f t="shared" si="336"/>
        <v>0.35055487887399983</v>
      </c>
      <c r="LY93">
        <f t="shared" si="337"/>
        <v>6.6452972236852981E-2</v>
      </c>
      <c r="LZ93" t="str">
        <f t="shared" si="338"/>
        <v/>
      </c>
      <c r="MA93">
        <f t="shared" si="339"/>
        <v>0.15206139568088139</v>
      </c>
      <c r="MB93">
        <f t="shared" si="340"/>
        <v>0.10044015160778286</v>
      </c>
      <c r="MC93">
        <f t="shared" si="341"/>
        <v>9.065602726991262E-2</v>
      </c>
      <c r="MD93">
        <f t="shared" si="342"/>
        <v>7.6742627345844694E-2</v>
      </c>
      <c r="ME93">
        <f t="shared" si="343"/>
        <v>-0.10812669076450232</v>
      </c>
      <c r="MF93">
        <f t="shared" si="344"/>
        <v>6.5898268678348026E-2</v>
      </c>
      <c r="MG93">
        <f t="shared" si="345"/>
        <v>0.62600528593449778</v>
      </c>
      <c r="MH93">
        <f t="shared" si="346"/>
        <v>3.8504989644133181E-2</v>
      </c>
      <c r="MI93">
        <f t="shared" si="347"/>
        <v>6.9482462282767221E-2</v>
      </c>
      <c r="MJ93">
        <f t="shared" si="348"/>
        <v>7.2098475967180775E-2</v>
      </c>
      <c r="MK93">
        <f t="shared" si="349"/>
        <v>0.92625119382931587</v>
      </c>
      <c r="ML93">
        <f t="shared" si="350"/>
        <v>0.51064024949550446</v>
      </c>
      <c r="MM93">
        <f t="shared" si="351"/>
        <v>0.11556536191185529</v>
      </c>
      <c r="MN93" t="str">
        <f t="shared" si="352"/>
        <v/>
      </c>
      <c r="MO93" t="str">
        <f t="shared" si="353"/>
        <v/>
      </c>
      <c r="MP93">
        <f t="shared" si="354"/>
        <v>4.8910783404240155E-2</v>
      </c>
      <c r="MQ93">
        <f t="shared" si="355"/>
        <v>5.8058614042532763E-2</v>
      </c>
      <c r="MR93">
        <f t="shared" si="356"/>
        <v>6.991260923845255E-2</v>
      </c>
      <c r="MS93">
        <f t="shared" si="357"/>
        <v>8.5534934120391037E-2</v>
      </c>
      <c r="MT93">
        <f t="shared" si="358"/>
        <v>0.11159062885326509</v>
      </c>
      <c r="MU93">
        <f t="shared" si="359"/>
        <v>8.1303199295567508E-2</v>
      </c>
      <c r="MV93">
        <f t="shared" si="360"/>
        <v>9.7180144488469233E-2</v>
      </c>
      <c r="MW93">
        <f t="shared" si="361"/>
        <v>0.77372861932402803</v>
      </c>
      <c r="MX93" t="str">
        <f t="shared" si="362"/>
        <v/>
      </c>
      <c r="MY93">
        <f t="shared" si="363"/>
        <v>0.1050847118217797</v>
      </c>
      <c r="MZ93">
        <f t="shared" si="364"/>
        <v>0.26557029177718827</v>
      </c>
      <c r="NA93">
        <f t="shared" si="365"/>
        <v>4.6293604117078946E-2</v>
      </c>
      <c r="NB93">
        <f t="shared" si="366"/>
        <v>9.4097019286965899E-2</v>
      </c>
      <c r="NC93">
        <f t="shared" si="367"/>
        <v>7.1016717086326731E-2</v>
      </c>
      <c r="ND93">
        <f t="shared" si="368"/>
        <v>8.6018256106491719E-2</v>
      </c>
      <c r="NE93">
        <f t="shared" si="369"/>
        <v>0.12235543538218585</v>
      </c>
      <c r="NF93">
        <f t="shared" si="370"/>
        <v>0.11226851851851927</v>
      </c>
      <c r="NG93" t="str">
        <f t="shared" si="371"/>
        <v/>
      </c>
      <c r="NH93">
        <f t="shared" si="372"/>
        <v>4.4080313295956852E-2</v>
      </c>
      <c r="NI93">
        <f t="shared" si="373"/>
        <v>4.2606469186508233E-2</v>
      </c>
      <c r="NJ93" t="str">
        <f t="shared" si="374"/>
        <v/>
      </c>
      <c r="NK93">
        <f t="shared" si="375"/>
        <v>9.7773832558696983E-2</v>
      </c>
      <c r="NL93">
        <f t="shared" si="376"/>
        <v>1.1980011863775939</v>
      </c>
    </row>
    <row r="94" spans="1:376" x14ac:dyDescent="0.4">
      <c r="A94" s="1" t="s">
        <v>92</v>
      </c>
      <c r="B94" s="3">
        <v>137.05341398581001</v>
      </c>
      <c r="C94" s="4">
        <v>192.08935868262</v>
      </c>
      <c r="D94" s="3">
        <v>755.24137020539399</v>
      </c>
      <c r="E94" s="4">
        <v>118.45875918730999</v>
      </c>
      <c r="F94" s="3">
        <v>130.52121351296501</v>
      </c>
      <c r="G94" s="4">
        <v>158.68858469645701</v>
      </c>
      <c r="H94" s="3"/>
      <c r="I94" s="4">
        <v>137.98126951092601</v>
      </c>
      <c r="J94" s="3">
        <v>141.273430765521</v>
      </c>
      <c r="K94" s="4">
        <v>213.21816826666699</v>
      </c>
      <c r="L94" s="3">
        <v>128.396920342523</v>
      </c>
      <c r="M94" s="4">
        <v>119.447391963001</v>
      </c>
      <c r="N94" s="3">
        <v>226.995284756834</v>
      </c>
      <c r="O94" s="4">
        <v>167.45455725271799</v>
      </c>
      <c r="P94" s="3">
        <v>700.56425968573001</v>
      </c>
      <c r="Q94" s="4">
        <v>137.24969496877901</v>
      </c>
      <c r="R94" s="3">
        <v>119.91959613611</v>
      </c>
      <c r="S94" s="4">
        <v>122.731818483187</v>
      </c>
      <c r="T94" s="3">
        <v>208.023907258674</v>
      </c>
      <c r="U94" s="4">
        <v>156.03397306770901</v>
      </c>
      <c r="V94" s="3">
        <v>127.219814889023</v>
      </c>
      <c r="W94" s="4">
        <v>188.03250177059101</v>
      </c>
      <c r="X94" s="3">
        <v>210.63962829824399</v>
      </c>
      <c r="Y94" s="4">
        <v>106.696480083648</v>
      </c>
      <c r="Z94" s="3">
        <v>149.90124390860299</v>
      </c>
      <c r="AA94" s="4">
        <v>128.74612226699199</v>
      </c>
      <c r="AB94" s="3">
        <v>298.90296573335002</v>
      </c>
      <c r="AC94" s="4">
        <v>126.873564078222</v>
      </c>
      <c r="AD94" s="3">
        <v>146.28520584511099</v>
      </c>
      <c r="AE94" s="4">
        <v>138.36033496453999</v>
      </c>
      <c r="AF94" s="3">
        <v>132.71322266742999</v>
      </c>
      <c r="AG94" s="4"/>
      <c r="AH94" s="3">
        <v>176.854943662728</v>
      </c>
      <c r="AI94" s="4">
        <v>134.18750522852201</v>
      </c>
      <c r="AJ94" s="3">
        <v>168.307890776177</v>
      </c>
      <c r="AK94" s="4">
        <v>141.788691146655</v>
      </c>
      <c r="AL94" s="3">
        <v>147.04106040477399</v>
      </c>
      <c r="AM94" s="4">
        <v>132.76328161604599</v>
      </c>
      <c r="AN94" s="3">
        <v>178.869962140089</v>
      </c>
      <c r="AO94" s="4"/>
      <c r="AP94" s="3"/>
      <c r="AQ94" s="4">
        <v>136.242435278877</v>
      </c>
      <c r="AR94" s="3">
        <v>144.93314768589499</v>
      </c>
      <c r="AS94" s="4">
        <v>128.58986953472001</v>
      </c>
      <c r="AT94" s="3">
        <v>131.42448103077999</v>
      </c>
      <c r="AU94" s="4"/>
      <c r="AV94" s="3">
        <v>114.926111262888</v>
      </c>
      <c r="AW94" s="4">
        <v>158.10786597384001</v>
      </c>
      <c r="AX94" s="3">
        <v>125.417373448799</v>
      </c>
      <c r="AY94" s="4">
        <v>130.087190319087</v>
      </c>
      <c r="AZ94" s="3">
        <v>118.94708730917</v>
      </c>
      <c r="BA94" s="4">
        <v>167.56750057812101</v>
      </c>
      <c r="BB94" s="3">
        <v>129.92284957195801</v>
      </c>
      <c r="BC94" s="4">
        <v>439.41322529774698</v>
      </c>
      <c r="BD94" s="3">
        <v>127.36238395178</v>
      </c>
      <c r="BE94" s="4">
        <v>139.011976047904</v>
      </c>
      <c r="BF94" s="3">
        <v>162.37378548294899</v>
      </c>
      <c r="BG94" s="4"/>
      <c r="BH94" s="3">
        <v>770.71708764571201</v>
      </c>
      <c r="BI94" s="4">
        <v>136.15149196633499</v>
      </c>
      <c r="BJ94" s="3">
        <v>129.36447110622299</v>
      </c>
      <c r="BK94" s="4">
        <v>122.180576818174</v>
      </c>
      <c r="BL94" s="3">
        <v>134.13862603555799</v>
      </c>
      <c r="BM94" s="4">
        <v>237.33201252018799</v>
      </c>
      <c r="BN94" s="3">
        <v>177.69433333333299</v>
      </c>
      <c r="BO94" s="4">
        <v>130.19717252314899</v>
      </c>
      <c r="BP94" s="3">
        <v>554.48531304615801</v>
      </c>
      <c r="BQ94" s="4">
        <v>113.445577284648</v>
      </c>
      <c r="BR94" s="3">
        <v>113.91374316060499</v>
      </c>
      <c r="BS94" s="4"/>
      <c r="BT94" s="3">
        <v>172.12082782551801</v>
      </c>
      <c r="BU94" s="4">
        <v>377.66511619837399</v>
      </c>
      <c r="BV94" s="3">
        <v>134.74517616855201</v>
      </c>
      <c r="BW94" s="4">
        <v>134.18337360412701</v>
      </c>
      <c r="BX94" s="3">
        <v>526.49299493219303</v>
      </c>
      <c r="BY94" s="4">
        <v>186.07432074472101</v>
      </c>
      <c r="BZ94" s="3">
        <v>174.70285125386499</v>
      </c>
      <c r="CA94" s="4">
        <v>158.531392013313</v>
      </c>
      <c r="CB94" s="3">
        <v>210.850500393218</v>
      </c>
      <c r="CC94" s="4">
        <v>167.675617444376</v>
      </c>
      <c r="CD94" s="3">
        <v>1878.5860172820101</v>
      </c>
      <c r="CE94" s="4">
        <v>140.18472160835401</v>
      </c>
      <c r="CF94" s="3">
        <v>121.592584790394</v>
      </c>
      <c r="CG94" s="4">
        <v>110.072068904904</v>
      </c>
      <c r="CH94" s="3">
        <v>134.94706556141699</v>
      </c>
      <c r="CI94" s="4">
        <v>278.53149677710798</v>
      </c>
      <c r="CJ94" s="3">
        <v>239.87105687056999</v>
      </c>
      <c r="CK94" s="4">
        <v>126.624886639077</v>
      </c>
      <c r="CL94" s="3">
        <v>127.71015521885801</v>
      </c>
      <c r="CM94" s="4">
        <v>142.58554478187401</v>
      </c>
      <c r="CN94" s="3">
        <v>142.28003258880901</v>
      </c>
      <c r="CO94" s="4">
        <v>228.810675223061</v>
      </c>
      <c r="CP94" s="3">
        <v>217.54803416659601</v>
      </c>
      <c r="CQ94" s="4">
        <v>153.617524479812</v>
      </c>
      <c r="CR94" s="3">
        <v>3441.0402950164998</v>
      </c>
      <c r="CS94" s="4">
        <v>194.29024850126501</v>
      </c>
      <c r="CT94" s="3">
        <v>396.84467280212101</v>
      </c>
      <c r="CU94" s="4">
        <v>276.72397220689197</v>
      </c>
      <c r="CV94" s="3">
        <v>163.43754621704301</v>
      </c>
      <c r="CW94" s="4">
        <v>128.87068887068901</v>
      </c>
      <c r="CX94" s="3">
        <v>235.93640403509599</v>
      </c>
      <c r="CY94" s="4">
        <v>721.71052097708696</v>
      </c>
      <c r="CZ94" s="3">
        <v>129.711714714214</v>
      </c>
      <c r="DA94" s="4">
        <v>142.08018258061301</v>
      </c>
      <c r="DB94" s="3">
        <v>126.286896401023</v>
      </c>
      <c r="DC94" s="4">
        <v>127.006482402118</v>
      </c>
      <c r="DD94" s="3"/>
      <c r="DE94" s="4">
        <v>163.185785814697</v>
      </c>
      <c r="DF94" s="3">
        <v>162.98268219311001</v>
      </c>
      <c r="DG94" s="4">
        <v>174.26874252558599</v>
      </c>
      <c r="DH94" s="3"/>
      <c r="DI94" s="4">
        <v>259.103277902961</v>
      </c>
      <c r="DJ94" s="3">
        <v>268.55397409186003</v>
      </c>
      <c r="DK94" s="4">
        <v>143.352011513105</v>
      </c>
      <c r="DL94" s="3">
        <v>113.451764409372</v>
      </c>
      <c r="DM94" s="4">
        <v>126.846754669126</v>
      </c>
      <c r="DN94" s="3">
        <v>235.43287740785999</v>
      </c>
      <c r="DO94" s="4"/>
      <c r="DP94" s="3">
        <v>184.775097486813</v>
      </c>
      <c r="DQ94" s="4"/>
      <c r="DR94" s="3">
        <v>229.57293420711301</v>
      </c>
      <c r="DS94" s="4"/>
      <c r="DT94" s="3"/>
      <c r="DU94" s="4">
        <v>134.407563901527</v>
      </c>
      <c r="DV94" s="3">
        <v>208.003890956379</v>
      </c>
      <c r="DW94" s="4">
        <v>121.889627842257</v>
      </c>
      <c r="DX94" s="3">
        <v>475.25419570351397</v>
      </c>
      <c r="DY94" s="4">
        <v>144.88999999999999</v>
      </c>
      <c r="DZ94" s="3">
        <v>137.65270111302101</v>
      </c>
      <c r="EA94" s="4">
        <v>119.518424230308</v>
      </c>
      <c r="EB94" s="3">
        <v>312.04963217038198</v>
      </c>
      <c r="EC94" s="4">
        <v>157.41974407394201</v>
      </c>
      <c r="ED94" s="3">
        <v>126.839322406207</v>
      </c>
      <c r="EE94" s="4">
        <v>179.39795036784099</v>
      </c>
      <c r="EF94" s="3">
        <v>174.87539313399799</v>
      </c>
      <c r="EG94" s="4">
        <v>157.43389608961201</v>
      </c>
      <c r="EH94" s="3">
        <v>153.58386437798001</v>
      </c>
      <c r="EI94" s="4">
        <v>156.021710429808</v>
      </c>
      <c r="EJ94" s="3">
        <v>124.447032672033</v>
      </c>
      <c r="EK94" s="4">
        <v>122.821105307808</v>
      </c>
      <c r="EL94" s="3">
        <v>163.18784856386901</v>
      </c>
      <c r="EM94" s="4"/>
      <c r="EN94" s="3">
        <v>131.47653232984001</v>
      </c>
      <c r="EO94" s="4">
        <v>130.11704944392201</v>
      </c>
      <c r="EP94" s="3">
        <v>186.54534425235099</v>
      </c>
      <c r="EQ94" s="4">
        <v>148.33749709701601</v>
      </c>
      <c r="ER94" s="3">
        <v>468.39608892657498</v>
      </c>
      <c r="ES94" s="4">
        <v>128.13409883515899</v>
      </c>
      <c r="ET94" s="3"/>
      <c r="EU94" s="4">
        <v>149.076999833694</v>
      </c>
      <c r="EV94" s="3">
        <v>128.51631130534599</v>
      </c>
      <c r="EW94" s="4">
        <v>151.321100877974</v>
      </c>
      <c r="EX94" s="3">
        <v>190.529247910864</v>
      </c>
      <c r="EY94" s="4">
        <v>21793.027542674401</v>
      </c>
      <c r="EZ94" s="3">
        <v>125.99003997502901</v>
      </c>
      <c r="FA94" s="4">
        <v>307.94531897612302</v>
      </c>
      <c r="FB94" s="3">
        <v>110.604022441681</v>
      </c>
      <c r="FC94" s="4">
        <v>122.317227707469</v>
      </c>
      <c r="FD94" s="3">
        <v>120.72161535915301</v>
      </c>
      <c r="FE94" s="4"/>
      <c r="FF94" s="3">
        <v>1284.96540999235</v>
      </c>
      <c r="FG94" s="4">
        <v>130.63446539217099</v>
      </c>
      <c r="FH94" s="3"/>
      <c r="FI94" s="4"/>
      <c r="FJ94" s="3">
        <v>215.680317547356</v>
      </c>
      <c r="FK94" s="4">
        <v>122.326030917685</v>
      </c>
      <c r="FL94" s="3">
        <v>174.34454797829699</v>
      </c>
      <c r="FM94" s="4">
        <v>134.279613118631</v>
      </c>
      <c r="FN94" s="3">
        <v>156.69048927324499</v>
      </c>
      <c r="FO94" s="4">
        <v>162.50007101127201</v>
      </c>
      <c r="FP94" s="3">
        <v>199.10423712041</v>
      </c>
      <c r="FQ94" s="4">
        <v>694.05082212257105</v>
      </c>
      <c r="FR94" s="3"/>
      <c r="FS94" s="4">
        <v>207.84756401229799</v>
      </c>
      <c r="FT94" s="3">
        <v>422.86406087858899</v>
      </c>
      <c r="FU94" s="4">
        <v>119.093569968932</v>
      </c>
      <c r="FV94" s="3">
        <v>139.67079711485101</v>
      </c>
      <c r="FW94" s="4">
        <v>137.86184404123401</v>
      </c>
      <c r="FX94" s="3">
        <v>273.669276785774</v>
      </c>
      <c r="FY94" s="4">
        <v>424.14542949870798</v>
      </c>
      <c r="FZ94" s="3">
        <v>144.216250545007</v>
      </c>
      <c r="GA94" s="4"/>
      <c r="GB94" s="3">
        <v>181.375684070944</v>
      </c>
      <c r="GC94" s="4">
        <v>120.081391830678</v>
      </c>
      <c r="GD94" s="3"/>
      <c r="GE94" s="4">
        <v>354.50581619289699</v>
      </c>
      <c r="GF94" s="3">
        <v>14422.1122485246</v>
      </c>
      <c r="GG94" s="1" t="s">
        <v>92</v>
      </c>
      <c r="GH94">
        <f t="shared" si="190"/>
        <v>6.5173819609295913E-2</v>
      </c>
      <c r="GI94">
        <f t="shared" si="191"/>
        <v>9.7618947751074936E-2</v>
      </c>
      <c r="GJ94">
        <f t="shared" si="192"/>
        <v>0.11621373310359862</v>
      </c>
      <c r="GK94">
        <f t="shared" si="193"/>
        <v>8.1518300948939748E-2</v>
      </c>
      <c r="GL94">
        <f t="shared" si="194"/>
        <v>5.806989380093297E-2</v>
      </c>
      <c r="GM94">
        <f t="shared" si="195"/>
        <v>7.1735250066818246E-2</v>
      </c>
      <c r="GN94" t="str">
        <f t="shared" si="196"/>
        <v/>
      </c>
      <c r="GO94">
        <f t="shared" si="197"/>
        <v>7.0217917675547747E-2</v>
      </c>
      <c r="GP94">
        <f t="shared" si="198"/>
        <v>0.10414717804801588</v>
      </c>
      <c r="GQ94">
        <f t="shared" si="199"/>
        <v>0.13767526696257604</v>
      </c>
      <c r="GR94">
        <f t="shared" si="200"/>
        <v>4.5159033264335013E-2</v>
      </c>
      <c r="GS94">
        <f t="shared" si="201"/>
        <v>6.0080106809032863E-3</v>
      </c>
      <c r="GT94">
        <f t="shared" si="202"/>
        <v>8.8993353866106295E-2</v>
      </c>
      <c r="GU94">
        <f t="shared" si="203"/>
        <v>0.12295366501685856</v>
      </c>
      <c r="GV94">
        <f t="shared" si="204"/>
        <v>9.7290704117702909E-2</v>
      </c>
      <c r="GW94">
        <f t="shared" si="205"/>
        <v>7.1076509465663351E-2</v>
      </c>
      <c r="GX94">
        <f t="shared" si="206"/>
        <v>6.3148576503813114E-2</v>
      </c>
      <c r="GY94">
        <f t="shared" si="207"/>
        <v>4.9275220418142585E-2</v>
      </c>
      <c r="GZ94">
        <f t="shared" si="208"/>
        <v>3.9129564725034482E-2</v>
      </c>
      <c r="HA94">
        <f t="shared" si="209"/>
        <v>2.7481725711122174E-2</v>
      </c>
      <c r="HB94">
        <f t="shared" si="210"/>
        <v>0.12403837552212704</v>
      </c>
      <c r="HC94">
        <f t="shared" si="211"/>
        <v>9.4567538784462668E-2</v>
      </c>
      <c r="HD94">
        <f t="shared" si="212"/>
        <v>5.3353999569690336E-2</v>
      </c>
      <c r="HE94">
        <f t="shared" si="213"/>
        <v>9.8556732987669093E-3</v>
      </c>
      <c r="HF94">
        <f t="shared" si="214"/>
        <v>0.15484261590082782</v>
      </c>
      <c r="HG94">
        <f t="shared" si="215"/>
        <v>5.6663960097436572E-2</v>
      </c>
      <c r="HH94">
        <f t="shared" si="216"/>
        <v>0.2991432651118513</v>
      </c>
      <c r="HI94">
        <f t="shared" si="217"/>
        <v>6.7561768131933375E-2</v>
      </c>
      <c r="HJ94">
        <f t="shared" si="218"/>
        <v>1.9391544305521036E-2</v>
      </c>
      <c r="HK94">
        <f t="shared" si="219"/>
        <v>7.9662292607857621E-2</v>
      </c>
      <c r="HL94">
        <f t="shared" si="220"/>
        <v>5.1473922902494085E-2</v>
      </c>
      <c r="HM94" t="str">
        <f t="shared" si="221"/>
        <v/>
      </c>
      <c r="HN94">
        <f t="shared" si="222"/>
        <v>7.9053843759727682E-2</v>
      </c>
      <c r="HO94">
        <f t="shared" si="223"/>
        <v>8.9561270801810977E-2</v>
      </c>
      <c r="HP94">
        <f t="shared" si="224"/>
        <v>0.11787050524091258</v>
      </c>
      <c r="HQ94">
        <f t="shared" si="225"/>
        <v>1.9436345966958646E-2</v>
      </c>
      <c r="HR94">
        <f t="shared" si="226"/>
        <v>5.0849250773568055E-3</v>
      </c>
      <c r="HS94">
        <f t="shared" si="227"/>
        <v>1.2381883349629863E-2</v>
      </c>
      <c r="HT94">
        <f t="shared" si="228"/>
        <v>0.13292168950003513</v>
      </c>
      <c r="HU94" t="str">
        <f t="shared" si="229"/>
        <v/>
      </c>
      <c r="HV94" t="str">
        <f t="shared" si="230"/>
        <v/>
      </c>
      <c r="HW94">
        <f t="shared" si="231"/>
        <v>3.2055311125076313E-2</v>
      </c>
      <c r="HX94">
        <f t="shared" si="232"/>
        <v>5.8723248021138597E-2</v>
      </c>
      <c r="HY94">
        <f t="shared" si="233"/>
        <v>4.9328359501943364E-2</v>
      </c>
      <c r="HZ94">
        <f t="shared" si="234"/>
        <v>0.1178082191780836</v>
      </c>
      <c r="IA94" t="str">
        <f t="shared" si="235"/>
        <v/>
      </c>
      <c r="IB94">
        <f t="shared" si="236"/>
        <v>6.5149753292064405E-2</v>
      </c>
      <c r="IC94">
        <f t="shared" si="237"/>
        <v>0.16380902136639608</v>
      </c>
      <c r="ID94">
        <f t="shared" si="238"/>
        <v>7.3349633251834634E-2</v>
      </c>
      <c r="IE94">
        <f t="shared" si="239"/>
        <v>3.1140267524336185E-2</v>
      </c>
      <c r="IF94">
        <f t="shared" si="240"/>
        <v>8.522433066309909E-2</v>
      </c>
      <c r="IG94">
        <f t="shared" si="241"/>
        <v>6.503197371722802E-2</v>
      </c>
      <c r="IH94">
        <f t="shared" si="242"/>
        <v>2.9555629948633255E-2</v>
      </c>
      <c r="II94">
        <f t="shared" si="243"/>
        <v>0.30210643015521343</v>
      </c>
      <c r="IJ94">
        <f t="shared" si="244"/>
        <v>6.6334299425141685E-2</v>
      </c>
      <c r="IK94">
        <f t="shared" si="245"/>
        <v>4.3136373848573495E-2</v>
      </c>
      <c r="IL94">
        <f t="shared" si="246"/>
        <v>0.17122440566167119</v>
      </c>
      <c r="IM94" t="str">
        <f t="shared" si="247"/>
        <v/>
      </c>
      <c r="IN94">
        <f t="shared" si="248"/>
        <v>0.33415265200517519</v>
      </c>
      <c r="IO94">
        <f t="shared" si="249"/>
        <v>2.0063055316705158E-2</v>
      </c>
      <c r="IP94">
        <f t="shared" si="250"/>
        <v>8.3892923338702241E-2</v>
      </c>
      <c r="IQ94">
        <f t="shared" si="251"/>
        <v>5.9899252022596938E-2</v>
      </c>
      <c r="IR94">
        <f t="shared" si="252"/>
        <v>4.8052292502784866E-2</v>
      </c>
      <c r="IS94">
        <f t="shared" si="253"/>
        <v>0.13872678498989521</v>
      </c>
      <c r="IT94">
        <f t="shared" si="254"/>
        <v>7.6142052050922615E-2</v>
      </c>
      <c r="IU94">
        <f t="shared" si="255"/>
        <v>8.2367679298466445E-2</v>
      </c>
      <c r="IV94">
        <f t="shared" si="256"/>
        <v>0.4843515115281134</v>
      </c>
      <c r="IW94">
        <f t="shared" si="257"/>
        <v>5.8801199345642097E-2</v>
      </c>
      <c r="IX94">
        <f t="shared" si="258"/>
        <v>3.7735295842374228E-2</v>
      </c>
      <c r="IY94" t="str">
        <f t="shared" si="259"/>
        <v/>
      </c>
      <c r="IZ94">
        <f t="shared" si="260"/>
        <v>9.4380372338128016E-2</v>
      </c>
      <c r="JA94">
        <f t="shared" si="261"/>
        <v>8.1274059025307155E-2</v>
      </c>
      <c r="JB94">
        <f t="shared" si="262"/>
        <v>0.10062155506039616</v>
      </c>
      <c r="JC94">
        <f t="shared" si="263"/>
        <v>5.9340602686055011E-2</v>
      </c>
      <c r="JD94">
        <f t="shared" si="264"/>
        <v>0.48550488599348496</v>
      </c>
      <c r="JE94">
        <f t="shared" si="265"/>
        <v>9.2613989867567748E-2</v>
      </c>
      <c r="JF94">
        <f t="shared" si="266"/>
        <v>0.25409350956796017</v>
      </c>
      <c r="JG94">
        <f t="shared" si="267"/>
        <v>9.9818938214288E-2</v>
      </c>
      <c r="JH94">
        <f t="shared" si="268"/>
        <v>6.2062062062061107E-2</v>
      </c>
      <c r="JI94">
        <f t="shared" si="269"/>
        <v>5.2378021282919462E-2</v>
      </c>
      <c r="JJ94">
        <f t="shared" si="270"/>
        <v>0.51216592192900823</v>
      </c>
      <c r="JK94">
        <f t="shared" si="271"/>
        <v>6.2463851937534454E-2</v>
      </c>
      <c r="JL94">
        <f t="shared" si="272"/>
        <v>7.9685746352417652E-2</v>
      </c>
      <c r="JM94">
        <f t="shared" si="273"/>
        <v>3.6411784177421636E-2</v>
      </c>
      <c r="JN94">
        <f t="shared" si="274"/>
        <v>3.9788270182750329E-2</v>
      </c>
      <c r="JO94">
        <f t="shared" si="275"/>
        <v>0.20109641670469713</v>
      </c>
      <c r="JP94">
        <f t="shared" si="276"/>
        <v>9.1334559367897139E-2</v>
      </c>
      <c r="JQ94">
        <f t="shared" si="277"/>
        <v>0.19166427169287426</v>
      </c>
      <c r="JR94">
        <f t="shared" si="278"/>
        <v>4.5990454215005361E-2</v>
      </c>
      <c r="JS94">
        <f t="shared" si="279"/>
        <v>9.8452411000810036E-2</v>
      </c>
      <c r="JT94">
        <f t="shared" si="280"/>
        <v>3.4112275047007534E-2</v>
      </c>
      <c r="JU94">
        <f t="shared" si="281"/>
        <v>0.14723273189135866</v>
      </c>
      <c r="JV94">
        <f t="shared" si="282"/>
        <v>0.40846649082280817</v>
      </c>
      <c r="JW94">
        <f t="shared" si="283"/>
        <v>0.19640810546632537</v>
      </c>
      <c r="JX94">
        <f t="shared" si="284"/>
        <v>1.9303877581067868</v>
      </c>
      <c r="JY94">
        <f t="shared" si="285"/>
        <v>7.0324299013043712E-2</v>
      </c>
      <c r="JZ94">
        <f t="shared" si="286"/>
        <v>7.5182384541355063E-2</v>
      </c>
      <c r="KA94">
        <f t="shared" si="287"/>
        <v>3.1271960646523711E-2</v>
      </c>
      <c r="KB94">
        <f t="shared" si="288"/>
        <v>0.18433736192603245</v>
      </c>
      <c r="KC94">
        <f t="shared" si="289"/>
        <v>4.2397832999644836E-2</v>
      </c>
      <c r="KD94">
        <f t="shared" si="290"/>
        <v>0.11830722469020549</v>
      </c>
      <c r="KE94">
        <f t="shared" si="291"/>
        <v>0.26526963680008264</v>
      </c>
      <c r="KF94">
        <f t="shared" si="292"/>
        <v>3.5932925206280331E-2</v>
      </c>
      <c r="KG94">
        <f t="shared" si="293"/>
        <v>3.9457898261544111E-2</v>
      </c>
      <c r="KH94">
        <f t="shared" si="294"/>
        <v>6.5514103730664575E-2</v>
      </c>
      <c r="KI94">
        <f t="shared" si="295"/>
        <v>7.0017327024160414E-2</v>
      </c>
      <c r="KJ94" t="str">
        <f t="shared" si="296"/>
        <v/>
      </c>
      <c r="KK94">
        <f t="shared" si="297"/>
        <v>9.15082815215158E-2</v>
      </c>
      <c r="KL94">
        <f t="shared" si="298"/>
        <v>0.10635280771412003</v>
      </c>
      <c r="KM94">
        <f t="shared" si="299"/>
        <v>7.456137894731163E-2</v>
      </c>
      <c r="KN94" t="str">
        <f t="shared" si="300"/>
        <v/>
      </c>
      <c r="KO94">
        <f t="shared" si="301"/>
        <v>0.25006645605843425</v>
      </c>
      <c r="KP94">
        <f t="shared" si="302"/>
        <v>0.1224669974252659</v>
      </c>
      <c r="KQ94">
        <f t="shared" si="303"/>
        <v>0.1391374279302664</v>
      </c>
      <c r="KR94">
        <f t="shared" si="304"/>
        <v>3.1626165811478035E-3</v>
      </c>
      <c r="KS94">
        <f t="shared" si="305"/>
        <v>9.0738423028781767E-2</v>
      </c>
      <c r="KT94">
        <f t="shared" si="306"/>
        <v>0.10300826752507009</v>
      </c>
      <c r="KU94" t="str">
        <f t="shared" si="307"/>
        <v/>
      </c>
      <c r="KV94">
        <f t="shared" si="308"/>
        <v>7.1257154943901391E-2</v>
      </c>
      <c r="KW94" t="str">
        <f t="shared" si="309"/>
        <v/>
      </c>
      <c r="KX94">
        <f t="shared" si="310"/>
        <v>7.525697503671358E-2</v>
      </c>
      <c r="KY94" t="str">
        <f t="shared" si="311"/>
        <v/>
      </c>
      <c r="KZ94" t="str">
        <f t="shared" si="312"/>
        <v/>
      </c>
      <c r="LA94">
        <f t="shared" si="313"/>
        <v>6.6549912434319847E-2</v>
      </c>
      <c r="LB94">
        <f t="shared" si="314"/>
        <v>0.10802879884135996</v>
      </c>
      <c r="LC94">
        <f t="shared" si="315"/>
        <v>1.4947683109113541E-2</v>
      </c>
      <c r="LD94">
        <f t="shared" si="316"/>
        <v>0.21924380421822232</v>
      </c>
      <c r="LE94">
        <f t="shared" si="317"/>
        <v>0.16128773710926736</v>
      </c>
      <c r="LF94">
        <f t="shared" si="318"/>
        <v>6.6162040930752397E-2</v>
      </c>
      <c r="LG94">
        <f t="shared" si="319"/>
        <v>1.6066838046276954E-2</v>
      </c>
      <c r="LH94">
        <f t="shared" si="320"/>
        <v>0.31515599640192837</v>
      </c>
      <c r="LI94">
        <f t="shared" si="321"/>
        <v>0.18584070796459629</v>
      </c>
      <c r="LJ94">
        <f t="shared" si="322"/>
        <v>2.0305362383714165E-2</v>
      </c>
      <c r="LK94">
        <f t="shared" si="323"/>
        <v>1.6826675383502021E-2</v>
      </c>
      <c r="LL94">
        <f t="shared" si="324"/>
        <v>7.0367255396691197E-2</v>
      </c>
      <c r="LM94">
        <f t="shared" si="325"/>
        <v>8.8400884599276308E-2</v>
      </c>
      <c r="LN94">
        <f t="shared" si="326"/>
        <v>8.3035714285712992E-2</v>
      </c>
      <c r="LO94">
        <f t="shared" si="327"/>
        <v>0.17811253876827293</v>
      </c>
      <c r="LP94">
        <f t="shared" si="328"/>
        <v>8.0085552795565063E-2</v>
      </c>
      <c r="LQ94">
        <f t="shared" si="329"/>
        <v>4.2336584080131079E-2</v>
      </c>
      <c r="LR94">
        <f t="shared" si="330"/>
        <v>0.15039046775621467</v>
      </c>
      <c r="LS94" t="str">
        <f t="shared" si="331"/>
        <v/>
      </c>
      <c r="LT94">
        <f t="shared" si="332"/>
        <v>3.0163292378638573E-2</v>
      </c>
      <c r="LU94">
        <f t="shared" si="333"/>
        <v>9.8424938061574707E-2</v>
      </c>
      <c r="LV94">
        <f t="shared" si="334"/>
        <v>0.16010261053267105</v>
      </c>
      <c r="LW94">
        <f t="shared" si="335"/>
        <v>1.4786549010251226E-2</v>
      </c>
      <c r="LX94">
        <f t="shared" si="336"/>
        <v>0.40922861060620686</v>
      </c>
      <c r="LY94">
        <f t="shared" si="337"/>
        <v>6.1467356622507463E-2</v>
      </c>
      <c r="LZ94" t="str">
        <f t="shared" si="338"/>
        <v/>
      </c>
      <c r="MA94">
        <f t="shared" si="339"/>
        <v>0.1510803684552966</v>
      </c>
      <c r="MB94">
        <f t="shared" si="340"/>
        <v>9.9492416460209787E-2</v>
      </c>
      <c r="MC94">
        <f t="shared" si="341"/>
        <v>9.5017716727718193E-2</v>
      </c>
      <c r="MD94">
        <f t="shared" si="342"/>
        <v>7.2631231429518328E-2</v>
      </c>
      <c r="ME94">
        <f t="shared" si="343"/>
        <v>9.3902140199546347E-2</v>
      </c>
      <c r="MF94">
        <f t="shared" si="344"/>
        <v>5.0536230414282457E-2</v>
      </c>
      <c r="MG94">
        <f t="shared" si="345"/>
        <v>0.51953222194575188</v>
      </c>
      <c r="MH94">
        <f t="shared" si="346"/>
        <v>5.3468749999997733E-2</v>
      </c>
      <c r="MI94">
        <f t="shared" si="347"/>
        <v>6.6099766074472655E-2</v>
      </c>
      <c r="MJ94">
        <f t="shared" si="348"/>
        <v>5.7407944331695493E-2</v>
      </c>
      <c r="MK94" t="str">
        <f t="shared" si="349"/>
        <v/>
      </c>
      <c r="ML94">
        <f t="shared" si="350"/>
        <v>0.57697582719012996</v>
      </c>
      <c r="MM94">
        <f t="shared" si="351"/>
        <v>0.1141815174073264</v>
      </c>
      <c r="MN94" t="str">
        <f t="shared" si="352"/>
        <v/>
      </c>
      <c r="MO94" t="str">
        <f t="shared" si="353"/>
        <v/>
      </c>
      <c r="MP94">
        <f t="shared" si="354"/>
        <v>4.8105870546916396E-2</v>
      </c>
      <c r="MQ94">
        <f t="shared" si="355"/>
        <v>3.8762423853802241E-2</v>
      </c>
      <c r="MR94">
        <f t="shared" si="356"/>
        <v>9.6675815797502063E-2</v>
      </c>
      <c r="MS94">
        <f t="shared" si="357"/>
        <v>7.0202604505319677E-2</v>
      </c>
      <c r="MT94">
        <f t="shared" si="358"/>
        <v>9.2731079868384247E-2</v>
      </c>
      <c r="MU94">
        <f t="shared" si="359"/>
        <v>7.7573636628754494E-2</v>
      </c>
      <c r="MV94">
        <f t="shared" si="360"/>
        <v>0.10305255910029798</v>
      </c>
      <c r="MW94">
        <f t="shared" si="361"/>
        <v>0.54336047864384129</v>
      </c>
      <c r="MX94" t="str">
        <f t="shared" si="362"/>
        <v/>
      </c>
      <c r="MY94">
        <f t="shared" si="363"/>
        <v>9.5357087639557969E-2</v>
      </c>
      <c r="MZ94">
        <f t="shared" si="364"/>
        <v>0.23985801217038838</v>
      </c>
      <c r="NA94">
        <f t="shared" si="365"/>
        <v>3.3800436955809143E-2</v>
      </c>
      <c r="NB94">
        <f t="shared" si="366"/>
        <v>8.9754689754687034E-2</v>
      </c>
      <c r="NC94">
        <f t="shared" si="367"/>
        <v>5.8047697708033974E-2</v>
      </c>
      <c r="ND94">
        <f t="shared" si="368"/>
        <v>7.6421180906333985E-2</v>
      </c>
      <c r="NE94">
        <f t="shared" si="369"/>
        <v>0.12030183577574571</v>
      </c>
      <c r="NF94">
        <f t="shared" si="370"/>
        <v>0.11566951566951889</v>
      </c>
      <c r="NG94" t="str">
        <f t="shared" si="371"/>
        <v/>
      </c>
      <c r="NH94">
        <f t="shared" si="372"/>
        <v>4.1788823991548485E-2</v>
      </c>
      <c r="NI94">
        <f t="shared" si="373"/>
        <v>4.0314785839799416E-2</v>
      </c>
      <c r="NJ94" t="str">
        <f t="shared" si="374"/>
        <v/>
      </c>
      <c r="NK94">
        <f t="shared" si="375"/>
        <v>9.6292202285091388E-2</v>
      </c>
      <c r="NL94">
        <f t="shared" si="376"/>
        <v>0.93683514046083172</v>
      </c>
    </row>
    <row r="95" spans="1:376" x14ac:dyDescent="0.4">
      <c r="A95" s="1" t="s">
        <v>93</v>
      </c>
      <c r="B95" s="3">
        <v>137.786597366769</v>
      </c>
      <c r="C95" s="4">
        <v>198.77413198267601</v>
      </c>
      <c r="D95" s="3">
        <v>777.43098343762597</v>
      </c>
      <c r="E95" s="4">
        <v>117.69655274815</v>
      </c>
      <c r="F95" s="3">
        <v>134.55037477392099</v>
      </c>
      <c r="G95" s="4">
        <v>155.55052479271501</v>
      </c>
      <c r="H95" s="3"/>
      <c r="I95" s="4">
        <v>139.12591050988601</v>
      </c>
      <c r="J95" s="3">
        <v>143.54753004641199</v>
      </c>
      <c r="K95" s="4">
        <v>214.712824833333</v>
      </c>
      <c r="L95" s="3">
        <v>129.92980407771401</v>
      </c>
      <c r="M95" s="4">
        <v>118.77366745624199</v>
      </c>
      <c r="N95" s="3">
        <v>232.15042754315499</v>
      </c>
      <c r="O95" s="4">
        <v>170.211031607736</v>
      </c>
      <c r="P95" s="3">
        <v>707.905295873412</v>
      </c>
      <c r="Q95" s="4">
        <v>136.80829684920701</v>
      </c>
      <c r="R95" s="3">
        <v>120.477383165997</v>
      </c>
      <c r="S95" s="4">
        <v>120.799946203628</v>
      </c>
      <c r="T95" s="3">
        <v>210.234461620357</v>
      </c>
      <c r="U95" s="4">
        <v>156.72391262367799</v>
      </c>
      <c r="V95" s="3">
        <v>127.62387523468399</v>
      </c>
      <c r="W95" s="4">
        <v>192.20950622858399</v>
      </c>
      <c r="X95" s="3">
        <v>213.78705278127501</v>
      </c>
      <c r="Y95" s="4">
        <v>106.707965071974</v>
      </c>
      <c r="Z95" s="3">
        <v>151.01969139563499</v>
      </c>
      <c r="AA95" s="4">
        <v>131.65582237639299</v>
      </c>
      <c r="AB95" s="3">
        <v>319.435776165665</v>
      </c>
      <c r="AC95" s="4">
        <v>125.879005903487</v>
      </c>
      <c r="AD95" s="3">
        <v>147.743550382064</v>
      </c>
      <c r="AE95" s="4">
        <v>141.42766151811301</v>
      </c>
      <c r="AF95" s="3">
        <v>134.68803663423</v>
      </c>
      <c r="AG95" s="4"/>
      <c r="AH95" s="3">
        <v>175.12057155873799</v>
      </c>
      <c r="AI95" s="4">
        <v>142.47595606246</v>
      </c>
      <c r="AJ95" s="3">
        <v>170.05805203182101</v>
      </c>
      <c r="AK95" s="4">
        <v>142.104077494931</v>
      </c>
      <c r="AL95" s="3">
        <v>147.27685627683201</v>
      </c>
      <c r="AM95" s="4">
        <v>131.86594369717301</v>
      </c>
      <c r="AN95" s="3">
        <v>183.226907593541</v>
      </c>
      <c r="AO95" s="4"/>
      <c r="AP95" s="3"/>
      <c r="AQ95" s="4">
        <v>138.60717913116</v>
      </c>
      <c r="AR95" s="3">
        <v>143.62627004289999</v>
      </c>
      <c r="AS95" s="4">
        <v>130.16634049028599</v>
      </c>
      <c r="AT95" s="3">
        <v>134.39513242662801</v>
      </c>
      <c r="AU95" s="4"/>
      <c r="AV95" s="3">
        <v>116.475775869495</v>
      </c>
      <c r="AW95" s="4">
        <v>158.717075792869</v>
      </c>
      <c r="AX95" s="3">
        <v>124.98884028211801</v>
      </c>
      <c r="AY95" s="4">
        <v>130.70440041009499</v>
      </c>
      <c r="AZ95" s="3">
        <v>119.067272976551</v>
      </c>
      <c r="BA95" s="4">
        <v>168.178343629544</v>
      </c>
      <c r="BB95" s="3">
        <v>130.481943744353</v>
      </c>
      <c r="BC95" s="4">
        <v>475.89069610790398</v>
      </c>
      <c r="BD95" s="3">
        <v>127.61474544975</v>
      </c>
      <c r="BE95" s="4">
        <v>138.32335329341299</v>
      </c>
      <c r="BF95" s="3">
        <v>166.98418746427899</v>
      </c>
      <c r="BG95" s="4"/>
      <c r="BH95" s="3">
        <v>829.83055766682696</v>
      </c>
      <c r="BI95" s="4">
        <v>136.38102524866099</v>
      </c>
      <c r="BJ95" s="3">
        <v>131.010901636673</v>
      </c>
      <c r="BK95" s="4">
        <v>124.08805363458799</v>
      </c>
      <c r="BL95" s="3">
        <v>135.355332393651</v>
      </c>
      <c r="BM95" s="4">
        <v>255.37218832643799</v>
      </c>
      <c r="BN95" s="3">
        <v>175.42429999999999</v>
      </c>
      <c r="BO95" s="4">
        <v>131.817102621093</v>
      </c>
      <c r="BP95" s="3">
        <v>590.68349579043695</v>
      </c>
      <c r="BQ95" s="4">
        <v>115.77447359068</v>
      </c>
      <c r="BR95" s="3">
        <v>114.258126810428</v>
      </c>
      <c r="BS95" s="4"/>
      <c r="BT95" s="3">
        <v>172.970018837445</v>
      </c>
      <c r="BU95" s="4">
        <v>390.28316184398102</v>
      </c>
      <c r="BV95" s="3"/>
      <c r="BW95" s="4">
        <v>132.945862992229</v>
      </c>
      <c r="BX95" s="3">
        <v>545.88797862885099</v>
      </c>
      <c r="BY95" s="4">
        <v>187.78475743585901</v>
      </c>
      <c r="BZ95" s="3">
        <v>176.983854345586</v>
      </c>
      <c r="CA95" s="4">
        <v>162.8529078697</v>
      </c>
      <c r="CB95" s="3">
        <v>213.87116731685299</v>
      </c>
      <c r="CC95" s="4">
        <v>168.697835919396</v>
      </c>
      <c r="CD95" s="3">
        <v>2082.1932443047899</v>
      </c>
      <c r="CE95" s="4">
        <v>138.315083241775</v>
      </c>
      <c r="CF95" s="3">
        <v>124.415420265431</v>
      </c>
      <c r="CG95" s="4">
        <v>110.88064686236601</v>
      </c>
      <c r="CH95" s="3">
        <v>135.683833485625</v>
      </c>
      <c r="CI95" s="4">
        <v>285.54218745548599</v>
      </c>
      <c r="CJ95" s="3">
        <v>244.93786800164199</v>
      </c>
      <c r="CK95" s="4">
        <v>120.9583397106</v>
      </c>
      <c r="CL95" s="3">
        <v>128.53603377611699</v>
      </c>
      <c r="CM95" s="4">
        <v>141.71564572702101</v>
      </c>
      <c r="CN95" s="3">
        <v>143.64739913576599</v>
      </c>
      <c r="CO95" s="4">
        <v>232.38116697312</v>
      </c>
      <c r="CP95" s="3">
        <v>229.70664414190099</v>
      </c>
      <c r="CQ95" s="4">
        <v>155.76419180943299</v>
      </c>
      <c r="CR95" s="3">
        <v>5063.42583510861</v>
      </c>
      <c r="CS95" s="4">
        <v>198.45457685041001</v>
      </c>
      <c r="CT95" s="3">
        <v>410.33949897654099</v>
      </c>
      <c r="CU95" s="4">
        <v>278.23251856304501</v>
      </c>
      <c r="CV95" s="3">
        <v>164.219405180542</v>
      </c>
      <c r="CW95" s="4">
        <v>131.229411229411</v>
      </c>
      <c r="CX95" s="3">
        <v>240.86921616211001</v>
      </c>
      <c r="CY95" s="4">
        <v>734.61100695284404</v>
      </c>
      <c r="CZ95" s="3">
        <v>130.178303616064</v>
      </c>
      <c r="DA95" s="4">
        <v>142.518153925695</v>
      </c>
      <c r="DB95" s="3">
        <v>126.610432429377</v>
      </c>
      <c r="DC95" s="4">
        <v>129.55853129958001</v>
      </c>
      <c r="DD95" s="3"/>
      <c r="DE95" s="4">
        <v>163.178581195514</v>
      </c>
      <c r="DF95" s="3">
        <v>164.57031149927201</v>
      </c>
      <c r="DG95" s="4">
        <v>174.67288765600901</v>
      </c>
      <c r="DH95" s="3"/>
      <c r="DI95" s="4">
        <v>267.41976683030401</v>
      </c>
      <c r="DJ95" s="3">
        <v>278.25388368767102</v>
      </c>
      <c r="DK95" s="4">
        <v>144.12696156799501</v>
      </c>
      <c r="DL95" s="3">
        <v>112.20720749563201</v>
      </c>
      <c r="DM95" s="4">
        <v>128.593353700715</v>
      </c>
      <c r="DN95" s="3">
        <v>237.77428536740399</v>
      </c>
      <c r="DO95" s="4"/>
      <c r="DP95" s="3">
        <v>186.77139665871701</v>
      </c>
      <c r="DQ95" s="4"/>
      <c r="DR95" s="3">
        <v>235.451380798282</v>
      </c>
      <c r="DS95" s="4"/>
      <c r="DT95" s="3"/>
      <c r="DU95" s="4">
        <v>135.84212739144499</v>
      </c>
      <c r="DV95" s="3">
        <v>211.80229497390201</v>
      </c>
      <c r="DW95" s="4">
        <v>123.146221943724</v>
      </c>
      <c r="DX95" s="3">
        <v>502.97912327845103</v>
      </c>
      <c r="DY95" s="4">
        <v>146.963333333333</v>
      </c>
      <c r="DZ95" s="3">
        <v>140.80173739932999</v>
      </c>
      <c r="EA95" s="4">
        <v>119.027045509563</v>
      </c>
      <c r="EB95" s="3">
        <v>335.122058172891</v>
      </c>
      <c r="EC95" s="4">
        <v>158.946950546301</v>
      </c>
      <c r="ED95" s="3">
        <v>127.45761126432799</v>
      </c>
      <c r="EE95" s="4">
        <v>182.49492513955099</v>
      </c>
      <c r="EF95" s="3">
        <v>176.11207087486201</v>
      </c>
      <c r="EG95" s="4">
        <v>160.026320347846</v>
      </c>
      <c r="EH95" s="3">
        <v>153.16181473693101</v>
      </c>
      <c r="EI95" s="4">
        <v>158.955552295731</v>
      </c>
      <c r="EJ95" s="3">
        <v>126.242023741464</v>
      </c>
      <c r="EK95" s="4">
        <v>124.016822361726</v>
      </c>
      <c r="EL95" s="3">
        <v>166.97565525248899</v>
      </c>
      <c r="EM95" s="4"/>
      <c r="EN95" s="3">
        <v>132.26258591716899</v>
      </c>
      <c r="EO95" s="4">
        <v>130.88491010674599</v>
      </c>
      <c r="EP95" s="3">
        <v>191.27691841067599</v>
      </c>
      <c r="EQ95" s="4">
        <v>146.57890658436401</v>
      </c>
      <c r="ER95" s="3">
        <v>526.33085137391004</v>
      </c>
      <c r="ES95" s="4">
        <v>129.38493542746801</v>
      </c>
      <c r="ET95" s="3"/>
      <c r="EU95" s="4">
        <v>151.671378679528</v>
      </c>
      <c r="EV95" s="3">
        <v>132.30565488014801</v>
      </c>
      <c r="EW95" s="4">
        <v>151.520285936264</v>
      </c>
      <c r="EX95" s="3">
        <v>193.520011728486</v>
      </c>
      <c r="EY95" s="4">
        <v>22384.884754206902</v>
      </c>
      <c r="EZ95" s="3">
        <v>127.648713853101</v>
      </c>
      <c r="FA95" s="4">
        <v>307.13851938489699</v>
      </c>
      <c r="FB95" s="3">
        <v>110.78119360871401</v>
      </c>
      <c r="FC95" s="4">
        <v>123.05348855920001</v>
      </c>
      <c r="FD95" s="3">
        <v>123.005627275737</v>
      </c>
      <c r="FE95" s="4"/>
      <c r="FF95" s="3">
        <v>1435.2750018988299</v>
      </c>
      <c r="FG95" s="4">
        <v>132.97186796595801</v>
      </c>
      <c r="FH95" s="3"/>
      <c r="FI95" s="4"/>
      <c r="FJ95" s="3">
        <v>218.16481644795201</v>
      </c>
      <c r="FK95" s="4">
        <v>121.94469417511</v>
      </c>
      <c r="FL95" s="3">
        <v>175.992966952508</v>
      </c>
      <c r="FM95" s="4">
        <v>137.83524729469801</v>
      </c>
      <c r="FN95" s="3">
        <v>159.349895332632</v>
      </c>
      <c r="FO95" s="4">
        <v>161.92835222286899</v>
      </c>
      <c r="FP95" s="3">
        <v>203.66134616810999</v>
      </c>
      <c r="FQ95" s="4">
        <v>738.45852017937204</v>
      </c>
      <c r="FR95" s="3"/>
      <c r="FS95" s="4">
        <v>209.106960302869</v>
      </c>
      <c r="FT95" s="3">
        <v>431.47699757869202</v>
      </c>
      <c r="FU95" s="4">
        <v>119.614645810477</v>
      </c>
      <c r="FV95" s="3">
        <v>143.07379323099701</v>
      </c>
      <c r="FW95" s="4">
        <v>139.505615160666</v>
      </c>
      <c r="FX95" s="3">
        <v>277.83824799536899</v>
      </c>
      <c r="FY95" s="4">
        <v>432.29532150548999</v>
      </c>
      <c r="FZ95" s="3">
        <v>149.44574686201199</v>
      </c>
      <c r="GA95" s="4"/>
      <c r="GB95" s="3">
        <v>180.92166921078899</v>
      </c>
      <c r="GC95" s="4">
        <v>121.898079049046</v>
      </c>
      <c r="GD95" s="3"/>
      <c r="GE95" s="4">
        <v>364.98574840151002</v>
      </c>
      <c r="GF95" s="3">
        <v>20459.366873790601</v>
      </c>
      <c r="GG95" s="1" t="s">
        <v>93</v>
      </c>
      <c r="GH95">
        <f t="shared" si="190"/>
        <v>4.6130658071372288E-2</v>
      </c>
      <c r="GI95">
        <f t="shared" si="191"/>
        <v>9.7219033212224248E-2</v>
      </c>
      <c r="GJ95">
        <f t="shared" si="192"/>
        <v>0.10821175638465785</v>
      </c>
      <c r="GK95">
        <f t="shared" si="193"/>
        <v>5.3891154050695222E-2</v>
      </c>
      <c r="GL95">
        <f t="shared" si="194"/>
        <v>5.2833899517260141E-2</v>
      </c>
      <c r="GM95">
        <f t="shared" si="195"/>
        <v>1.3359709959982036E-2</v>
      </c>
      <c r="GN95" t="str">
        <f t="shared" si="196"/>
        <v/>
      </c>
      <c r="GO95">
        <f t="shared" si="197"/>
        <v>6.0269627279942561E-2</v>
      </c>
      <c r="GP95">
        <f t="shared" si="198"/>
        <v>8.8324258923166754E-2</v>
      </c>
      <c r="GQ95">
        <f t="shared" si="199"/>
        <v>0.11646043000959927</v>
      </c>
      <c r="GR95">
        <f t="shared" si="200"/>
        <v>3.556748116008901E-2</v>
      </c>
      <c r="GS95">
        <f t="shared" si="201"/>
        <v>0</v>
      </c>
      <c r="GT95">
        <f t="shared" si="202"/>
        <v>0.10173528635755447</v>
      </c>
      <c r="GU95">
        <f t="shared" si="203"/>
        <v>0.10247698089378443</v>
      </c>
      <c r="GV95">
        <f t="shared" si="204"/>
        <v>3.5914352871168731E-2</v>
      </c>
      <c r="GW95">
        <f t="shared" si="205"/>
        <v>4.9815498154979654E-2</v>
      </c>
      <c r="GX95">
        <f t="shared" si="206"/>
        <v>3.7681974782576066E-2</v>
      </c>
      <c r="GY95">
        <f t="shared" si="207"/>
        <v>3.8943014397269771E-2</v>
      </c>
      <c r="GZ95">
        <f t="shared" si="208"/>
        <v>3.5095440952647161E-2</v>
      </c>
      <c r="HA95">
        <f t="shared" si="209"/>
        <v>2.7725404677280574E-2</v>
      </c>
      <c r="HB95">
        <f t="shared" si="210"/>
        <v>6.3806345781890483E-2</v>
      </c>
      <c r="HC95">
        <f t="shared" si="211"/>
        <v>6.049042635578239E-2</v>
      </c>
      <c r="HD95">
        <f t="shared" si="212"/>
        <v>3.7586986231282316E-2</v>
      </c>
      <c r="HE95">
        <f t="shared" si="213"/>
        <v>3.8039222943755391E-3</v>
      </c>
      <c r="HF95">
        <f t="shared" si="214"/>
        <v>0.10157952851840824</v>
      </c>
      <c r="HG95">
        <f t="shared" si="215"/>
        <v>-2.8497783397595233E-3</v>
      </c>
      <c r="HH95">
        <f t="shared" si="216"/>
        <v>0.29328308579029305</v>
      </c>
      <c r="HI95">
        <f t="shared" si="217"/>
        <v>4.0564958140099083E-2</v>
      </c>
      <c r="HJ95">
        <f t="shared" si="218"/>
        <v>5.3710945622018613E-3</v>
      </c>
      <c r="HK95">
        <f t="shared" si="219"/>
        <v>7.9808023219637425E-2</v>
      </c>
      <c r="HL95">
        <f t="shared" si="220"/>
        <v>3.5195776506821375E-2</v>
      </c>
      <c r="HM95" t="str">
        <f t="shared" si="221"/>
        <v/>
      </c>
      <c r="HN95">
        <f t="shared" si="222"/>
        <v>5.859947260475229E-3</v>
      </c>
      <c r="HO95">
        <f t="shared" si="223"/>
        <v>0.11210745036784364</v>
      </c>
      <c r="HP95">
        <f t="shared" si="224"/>
        <v>8.7232638697968712E-2</v>
      </c>
      <c r="HQ95">
        <f t="shared" si="225"/>
        <v>2.0051746442426133E-2</v>
      </c>
      <c r="HR95">
        <f t="shared" si="226"/>
        <v>3.6206414535551179E-3</v>
      </c>
      <c r="HS95">
        <f t="shared" si="227"/>
        <v>9.7307817060943158E-4</v>
      </c>
      <c r="HT95">
        <f t="shared" si="228"/>
        <v>0.1243599554027992</v>
      </c>
      <c r="HU95" t="str">
        <f t="shared" si="229"/>
        <v/>
      </c>
      <c r="HV95" t="str">
        <f t="shared" si="230"/>
        <v/>
      </c>
      <c r="HW95">
        <f t="shared" si="231"/>
        <v>3.8222498446245146E-2</v>
      </c>
      <c r="HX95">
        <f t="shared" si="232"/>
        <v>7.4255506503499991E-3</v>
      </c>
      <c r="HY95">
        <f t="shared" si="233"/>
        <v>4.6974063400573973E-2</v>
      </c>
      <c r="HZ95">
        <f t="shared" si="234"/>
        <v>8.0886586067928423E-2</v>
      </c>
      <c r="IA95" t="str">
        <f t="shared" si="235"/>
        <v/>
      </c>
      <c r="IB95">
        <f t="shared" si="236"/>
        <v>2.8505554391110577E-2</v>
      </c>
      <c r="IC95">
        <f t="shared" si="237"/>
        <v>0.11141781681304708</v>
      </c>
      <c r="ID95">
        <f t="shared" si="238"/>
        <v>3.5502958579886279E-2</v>
      </c>
      <c r="IE95">
        <f t="shared" si="239"/>
        <v>-1.4993643489836006E-2</v>
      </c>
      <c r="IF95">
        <f t="shared" si="240"/>
        <v>4.964977338278187E-2</v>
      </c>
      <c r="IG95">
        <f t="shared" si="241"/>
        <v>4.5241338850294799E-2</v>
      </c>
      <c r="IH95">
        <f t="shared" si="242"/>
        <v>2.0312136726890362E-2</v>
      </c>
      <c r="II95">
        <f t="shared" si="243"/>
        <v>0.33019607843137155</v>
      </c>
      <c r="IJ95">
        <f t="shared" si="244"/>
        <v>4.5378108484287472E-2</v>
      </c>
      <c r="IK95">
        <f t="shared" si="245"/>
        <v>2.0994475138117696E-2</v>
      </c>
      <c r="IL95">
        <f t="shared" si="246"/>
        <v>0.11287455561198501</v>
      </c>
      <c r="IM95" t="str">
        <f t="shared" si="247"/>
        <v/>
      </c>
      <c r="IN95">
        <f t="shared" si="248"/>
        <v>0.31175428233904401</v>
      </c>
      <c r="IO95">
        <f t="shared" si="249"/>
        <v>1.0201190138852345E-2</v>
      </c>
      <c r="IP95">
        <f t="shared" si="250"/>
        <v>6.9987856529332593E-2</v>
      </c>
      <c r="IQ95">
        <f t="shared" si="251"/>
        <v>5.1753967307003323E-2</v>
      </c>
      <c r="IR95">
        <f t="shared" si="252"/>
        <v>4.3970607475016799E-2</v>
      </c>
      <c r="IS95">
        <f t="shared" si="253"/>
        <v>0.17476318696002235</v>
      </c>
      <c r="IT95">
        <f t="shared" si="254"/>
        <v>1.5732603260043998E-2</v>
      </c>
      <c r="IU95">
        <f t="shared" si="255"/>
        <v>6.5468940316683932E-2</v>
      </c>
      <c r="IV95">
        <f t="shared" si="256"/>
        <v>0.40134511975315079</v>
      </c>
      <c r="IW95">
        <f t="shared" si="257"/>
        <v>2.5218312548384469E-2</v>
      </c>
      <c r="IX95">
        <f t="shared" si="258"/>
        <v>2.8955682443987607E-2</v>
      </c>
      <c r="IY95" t="str">
        <f t="shared" si="259"/>
        <v/>
      </c>
      <c r="IZ95">
        <f t="shared" si="260"/>
        <v>6.5759732105482582E-2</v>
      </c>
      <c r="JA95">
        <f t="shared" si="261"/>
        <v>7.4597775975526304E-2</v>
      </c>
      <c r="JB95" t="str">
        <f t="shared" si="262"/>
        <v/>
      </c>
      <c r="JC95">
        <f t="shared" si="263"/>
        <v>2.7299793106934311E-2</v>
      </c>
      <c r="JD95">
        <f t="shared" si="264"/>
        <v>0.4603150092649777</v>
      </c>
      <c r="JE95">
        <f t="shared" si="265"/>
        <v>6.5349935594679165E-2</v>
      </c>
      <c r="JF95">
        <f t="shared" si="266"/>
        <v>0.21831252364737108</v>
      </c>
      <c r="JG95">
        <f t="shared" si="267"/>
        <v>9.4061349270328165E-2</v>
      </c>
      <c r="JH95">
        <f t="shared" si="268"/>
        <v>4.6073094867808306E-2</v>
      </c>
      <c r="JI95">
        <f t="shared" si="269"/>
        <v>3.9501861913744607E-2</v>
      </c>
      <c r="JJ95">
        <f t="shared" si="270"/>
        <v>0.50642207952618445</v>
      </c>
      <c r="JK95">
        <f t="shared" si="271"/>
        <v>3.6306460834761634E-2</v>
      </c>
      <c r="JL95">
        <f t="shared" si="272"/>
        <v>6.6449981942940051E-2</v>
      </c>
      <c r="JM95">
        <f t="shared" si="273"/>
        <v>3.3759423139954059E-2</v>
      </c>
      <c r="JN95">
        <f t="shared" si="274"/>
        <v>2.0144142575689195E-2</v>
      </c>
      <c r="JO95">
        <f t="shared" si="275"/>
        <v>0.15831500824388467</v>
      </c>
      <c r="JP95">
        <f t="shared" si="276"/>
        <v>7.9400034365016525E-2</v>
      </c>
      <c r="JQ95">
        <f t="shared" si="277"/>
        <v>0.14086479888259706</v>
      </c>
      <c r="JR95">
        <f t="shared" si="278"/>
        <v>3.2616109629812984E-2</v>
      </c>
      <c r="JS95">
        <f t="shared" si="279"/>
        <v>4.2062413073227667E-2</v>
      </c>
      <c r="JT95">
        <f t="shared" si="280"/>
        <v>3.7363223912464827E-2</v>
      </c>
      <c r="JU95">
        <f t="shared" si="281"/>
        <v>0.10764715208903297</v>
      </c>
      <c r="JV95">
        <f t="shared" si="282"/>
        <v>0.35520468432939634</v>
      </c>
      <c r="JW95">
        <f t="shared" si="283"/>
        <v>0.11632296053235125</v>
      </c>
      <c r="JX95">
        <f t="shared" si="284"/>
        <v>2.6043373197077568</v>
      </c>
      <c r="JY95">
        <f t="shared" si="285"/>
        <v>6.368335741136133E-2</v>
      </c>
      <c r="JZ95">
        <f t="shared" si="286"/>
        <v>0.11345663072791967</v>
      </c>
      <c r="KA95">
        <f t="shared" si="287"/>
        <v>2.4060150375939449E-2</v>
      </c>
      <c r="KB95">
        <f t="shared" si="288"/>
        <v>0.11694230222098101</v>
      </c>
      <c r="KC95">
        <f t="shared" si="289"/>
        <v>3.4965837974389347E-2</v>
      </c>
      <c r="KD95">
        <f t="shared" si="290"/>
        <v>0.11764705882352589</v>
      </c>
      <c r="KE95">
        <f t="shared" si="291"/>
        <v>0.2841696235494926</v>
      </c>
      <c r="KF95">
        <f t="shared" si="292"/>
        <v>2.8165306659649003E-2</v>
      </c>
      <c r="KG95">
        <f t="shared" si="293"/>
        <v>3.0633047321547924E-2</v>
      </c>
      <c r="KH95">
        <f t="shared" si="294"/>
        <v>3.0125767768355072E-2</v>
      </c>
      <c r="KI95">
        <f t="shared" si="295"/>
        <v>5.6188670343749969E-2</v>
      </c>
      <c r="KJ95" t="str">
        <f t="shared" si="296"/>
        <v/>
      </c>
      <c r="KK95">
        <f t="shared" si="297"/>
        <v>5.9409279438143336E-2</v>
      </c>
      <c r="KL95">
        <f t="shared" si="298"/>
        <v>8.0065807513025167E-2</v>
      </c>
      <c r="KM95">
        <f t="shared" si="299"/>
        <v>5.712401236688236E-2</v>
      </c>
      <c r="KN95" t="str">
        <f t="shared" si="300"/>
        <v/>
      </c>
      <c r="KO95">
        <f t="shared" si="301"/>
        <v>0.15804040723668988</v>
      </c>
      <c r="KP95">
        <f t="shared" si="302"/>
        <v>0.11077706635111451</v>
      </c>
      <c r="KQ95">
        <f t="shared" si="303"/>
        <v>8.1605870136117531E-2</v>
      </c>
      <c r="KR95">
        <f t="shared" si="304"/>
        <v>-2.3038545870538552E-2</v>
      </c>
      <c r="KS95">
        <f t="shared" si="305"/>
        <v>6.799637352674659E-2</v>
      </c>
      <c r="KT95">
        <f t="shared" si="306"/>
        <v>8.2077564858965335E-2</v>
      </c>
      <c r="KU95" t="str">
        <f t="shared" si="307"/>
        <v/>
      </c>
      <c r="KV95">
        <f t="shared" si="308"/>
        <v>5.892874458446018E-2</v>
      </c>
      <c r="KW95" t="str">
        <f t="shared" si="309"/>
        <v/>
      </c>
      <c r="KX95">
        <f t="shared" si="310"/>
        <v>7.3288374793445188E-2</v>
      </c>
      <c r="KY95" t="str">
        <f t="shared" si="311"/>
        <v/>
      </c>
      <c r="KZ95" t="str">
        <f t="shared" si="312"/>
        <v/>
      </c>
      <c r="LA95">
        <f t="shared" si="313"/>
        <v>6.0292850990526947E-2</v>
      </c>
      <c r="LB95">
        <f t="shared" si="314"/>
        <v>9.6253562043347118E-2</v>
      </c>
      <c r="LC95">
        <f t="shared" si="315"/>
        <v>9.7144539299389709E-3</v>
      </c>
      <c r="LD95">
        <f t="shared" si="316"/>
        <v>0.2247842662722408</v>
      </c>
      <c r="LE95">
        <f t="shared" si="317"/>
        <v>0.11161817356663284</v>
      </c>
      <c r="LF95">
        <f t="shared" si="318"/>
        <v>6.4878182315903921E-2</v>
      </c>
      <c r="LG95">
        <f t="shared" si="319"/>
        <v>8.3253282100550496E-3</v>
      </c>
      <c r="LH95">
        <f t="shared" si="320"/>
        <v>0.34488492233782364</v>
      </c>
      <c r="LI95">
        <f t="shared" si="321"/>
        <v>0.16237113402061976</v>
      </c>
      <c r="LJ95">
        <f t="shared" si="322"/>
        <v>2.3914420798598623E-3</v>
      </c>
      <c r="LK95">
        <f t="shared" si="323"/>
        <v>1.4072229373388145E-2</v>
      </c>
      <c r="LL95">
        <f t="shared" si="324"/>
        <v>4.8541041723481282E-2</v>
      </c>
      <c r="LM95">
        <f t="shared" si="325"/>
        <v>7.5756077871990346E-2</v>
      </c>
      <c r="LN95">
        <f t="shared" si="326"/>
        <v>6.0490940970196583E-2</v>
      </c>
      <c r="LO95">
        <f t="shared" si="327"/>
        <v>0.1337099811676028</v>
      </c>
      <c r="LP95">
        <f t="shared" si="328"/>
        <v>4.3557003639773217E-2</v>
      </c>
      <c r="LQ95">
        <f t="shared" si="329"/>
        <v>3.7040644072202422E-2</v>
      </c>
      <c r="LR95">
        <f t="shared" si="330"/>
        <v>0.10695538057742993</v>
      </c>
      <c r="LS95" t="str">
        <f t="shared" si="331"/>
        <v/>
      </c>
      <c r="LT95">
        <f t="shared" si="332"/>
        <v>2.73663775558175E-2</v>
      </c>
      <c r="LU95">
        <f t="shared" si="333"/>
        <v>8.2554828110070977E-2</v>
      </c>
      <c r="LV95">
        <f t="shared" si="334"/>
        <v>0.14545190351641879</v>
      </c>
      <c r="LW95">
        <f t="shared" si="335"/>
        <v>-5.9107865286601724E-3</v>
      </c>
      <c r="LX95">
        <f t="shared" si="336"/>
        <v>0.44111672180625683</v>
      </c>
      <c r="LY95">
        <f t="shared" si="337"/>
        <v>5.099809179223258E-2</v>
      </c>
      <c r="LZ95" t="str">
        <f t="shared" si="338"/>
        <v/>
      </c>
      <c r="MA95">
        <f t="shared" si="339"/>
        <v>0.12186321141545364</v>
      </c>
      <c r="MB95">
        <f t="shared" si="340"/>
        <v>8.2086534573393211E-2</v>
      </c>
      <c r="MC95">
        <f t="shared" si="341"/>
        <v>5.8026509572897123E-2</v>
      </c>
      <c r="MD95">
        <f t="shared" si="342"/>
        <v>6.4516129032262892E-2</v>
      </c>
      <c r="ME95">
        <f t="shared" si="343"/>
        <v>2.1871497761389858E-3</v>
      </c>
      <c r="MF95">
        <f t="shared" si="344"/>
        <v>3.0505915852523158E-2</v>
      </c>
      <c r="MG95">
        <f t="shared" si="345"/>
        <v>0.21455633100697824</v>
      </c>
      <c r="MH95">
        <f t="shared" si="346"/>
        <v>3.6913060835918721E-2</v>
      </c>
      <c r="MI95">
        <f t="shared" si="347"/>
        <v>5.095561131246007E-2</v>
      </c>
      <c r="MJ95">
        <f t="shared" si="348"/>
        <v>5.0904977375566762E-2</v>
      </c>
      <c r="MK95" t="str">
        <f t="shared" si="349"/>
        <v/>
      </c>
      <c r="ML95">
        <f t="shared" si="350"/>
        <v>0.61421838177533683</v>
      </c>
      <c r="MM95">
        <f t="shared" si="351"/>
        <v>9.8126120550788842E-2</v>
      </c>
      <c r="MN95" t="str">
        <f t="shared" si="352"/>
        <v/>
      </c>
      <c r="MO95" t="str">
        <f t="shared" si="353"/>
        <v/>
      </c>
      <c r="MP95">
        <f t="shared" si="354"/>
        <v>3.9479752790331224E-2</v>
      </c>
      <c r="MQ95">
        <f t="shared" si="355"/>
        <v>1.136683889150425E-2</v>
      </c>
      <c r="MR95">
        <f t="shared" si="356"/>
        <v>7.3964497041419275E-2</v>
      </c>
      <c r="MS95">
        <f t="shared" si="357"/>
        <v>6.2360178970917612E-2</v>
      </c>
      <c r="MT95">
        <f t="shared" si="358"/>
        <v>6.9372481289576182E-2</v>
      </c>
      <c r="MU95">
        <f t="shared" si="359"/>
        <v>5.804597701149361E-2</v>
      </c>
      <c r="MV95">
        <f t="shared" si="360"/>
        <v>9.6831771530565991E-2</v>
      </c>
      <c r="MW95">
        <f t="shared" si="361"/>
        <v>0.40426371049405585</v>
      </c>
      <c r="MX95" t="str">
        <f t="shared" si="362"/>
        <v/>
      </c>
      <c r="MY95">
        <f t="shared" si="363"/>
        <v>6.35828270676706E-2</v>
      </c>
      <c r="MZ95">
        <f t="shared" si="364"/>
        <v>0.15275852509010135</v>
      </c>
      <c r="NA95">
        <f t="shared" si="365"/>
        <v>8.3986938849063275E-3</v>
      </c>
      <c r="NB95">
        <f t="shared" si="366"/>
        <v>7.6837416481067233E-2</v>
      </c>
      <c r="NC95">
        <f t="shared" si="367"/>
        <v>3.9742923679184639E-2</v>
      </c>
      <c r="ND95">
        <f t="shared" si="368"/>
        <v>6.893960681165856E-2</v>
      </c>
      <c r="NE95">
        <f t="shared" si="369"/>
        <v>0.10106085867424008</v>
      </c>
      <c r="NF95">
        <f t="shared" si="370"/>
        <v>0.14438804286520712</v>
      </c>
      <c r="NG95" t="str">
        <f t="shared" si="371"/>
        <v/>
      </c>
      <c r="NH95">
        <f t="shared" si="372"/>
        <v>2.4113558188925577E-2</v>
      </c>
      <c r="NI95">
        <f t="shared" si="373"/>
        <v>3.6103964304122771E-2</v>
      </c>
      <c r="NJ95" t="str">
        <f t="shared" si="374"/>
        <v/>
      </c>
      <c r="NK95">
        <f t="shared" si="375"/>
        <v>9.9408745370671792E-2</v>
      </c>
      <c r="NL95">
        <f t="shared" si="376"/>
        <v>1.1712045048253321</v>
      </c>
    </row>
    <row r="96" spans="1:376" x14ac:dyDescent="0.4">
      <c r="A96" s="1" t="s">
        <v>94</v>
      </c>
      <c r="B96" s="3">
        <v>138.04494409793</v>
      </c>
      <c r="C96" s="4">
        <v>200.861288507182</v>
      </c>
      <c r="D96" s="3">
        <v>816.41047173455502</v>
      </c>
      <c r="E96" s="4">
        <v>118.666633670717</v>
      </c>
      <c r="F96" s="3">
        <v>135.89850623552601</v>
      </c>
      <c r="G96" s="4">
        <v>152.198370082011</v>
      </c>
      <c r="H96" s="3"/>
      <c r="I96" s="4">
        <v>140.790842872008</v>
      </c>
      <c r="J96" s="3">
        <v>144.744424404776</v>
      </c>
      <c r="K96" s="4">
        <v>211.4019955</v>
      </c>
      <c r="L96" s="3">
        <v>131.222727041274</v>
      </c>
      <c r="M96" s="4">
        <v>120.160747323099</v>
      </c>
      <c r="N96" s="3">
        <v>241.72142615309301</v>
      </c>
      <c r="O96" s="4">
        <v>172.29224533465</v>
      </c>
      <c r="P96" s="3">
        <v>710.70406591996596</v>
      </c>
      <c r="Q96" s="4">
        <v>138.33704155601799</v>
      </c>
      <c r="R96" s="3">
        <v>122.460088012974</v>
      </c>
      <c r="S96" s="4">
        <v>119.334222684297</v>
      </c>
      <c r="T96" s="3">
        <v>213.66783710975599</v>
      </c>
      <c r="U96" s="4">
        <v>158.20343473911899</v>
      </c>
      <c r="V96" s="3">
        <v>128.258353299053</v>
      </c>
      <c r="W96" s="4">
        <v>192.65097624313799</v>
      </c>
      <c r="X96" s="3">
        <v>214.60751510740701</v>
      </c>
      <c r="Y96" s="4">
        <v>106.87256276552399</v>
      </c>
      <c r="Z96" s="3">
        <v>152.28413995674899</v>
      </c>
      <c r="AA96" s="4">
        <v>133.65190602251101</v>
      </c>
      <c r="AB96" s="3">
        <v>324.80168395864303</v>
      </c>
      <c r="AC96" s="4">
        <v>127.084861262554</v>
      </c>
      <c r="AD96" s="3">
        <v>149.742846387383</v>
      </c>
      <c r="AE96" s="4">
        <v>143.37111966064299</v>
      </c>
      <c r="AF96" s="3">
        <v>136.03319977103601</v>
      </c>
      <c r="AG96" s="4"/>
      <c r="AH96" s="3">
        <v>173.233166622043</v>
      </c>
      <c r="AI96" s="4">
        <v>146.55289361797699</v>
      </c>
      <c r="AJ96" s="3">
        <v>171.05568694904301</v>
      </c>
      <c r="AK96" s="4">
        <v>142.37440865059699</v>
      </c>
      <c r="AL96" s="3">
        <v>147.57179429636301</v>
      </c>
      <c r="AM96" s="4">
        <v>132.25051709097599</v>
      </c>
      <c r="AN96" s="3">
        <v>185.97333396370601</v>
      </c>
      <c r="AO96" s="4"/>
      <c r="AP96" s="3"/>
      <c r="AQ96" s="4">
        <v>140.05921482993</v>
      </c>
      <c r="AR96" s="3">
        <v>143.05425974840099</v>
      </c>
      <c r="AS96" s="4">
        <v>131.880171800158</v>
      </c>
      <c r="AT96" s="3">
        <v>136.363636363636</v>
      </c>
      <c r="AU96" s="4"/>
      <c r="AV96" s="3">
        <v>118.44930935099499</v>
      </c>
      <c r="AW96" s="4">
        <v>159.79215194409599</v>
      </c>
      <c r="AX96" s="3">
        <v>126.27443978216201</v>
      </c>
      <c r="AY96" s="4">
        <v>133.08540398635401</v>
      </c>
      <c r="AZ96" s="3">
        <v>118.683346539083</v>
      </c>
      <c r="BA96" s="4">
        <v>169.90240956740001</v>
      </c>
      <c r="BB96" s="3">
        <v>132.00855020226399</v>
      </c>
      <c r="BC96" s="4">
        <v>504.32441694454002</v>
      </c>
      <c r="BD96" s="3">
        <v>128.02690582959701</v>
      </c>
      <c r="BE96" s="4">
        <v>140.29940119760499</v>
      </c>
      <c r="BF96" s="3">
        <v>167.30805867784301</v>
      </c>
      <c r="BG96" s="4"/>
      <c r="BH96" s="3">
        <v>892.40102365055702</v>
      </c>
      <c r="BI96" s="4">
        <v>137.490436113236</v>
      </c>
      <c r="BJ96" s="3">
        <v>131.64553895568</v>
      </c>
      <c r="BK96" s="4">
        <v>124.886941526333</v>
      </c>
      <c r="BL96" s="3">
        <v>136.523107223122</v>
      </c>
      <c r="BM96" s="4">
        <v>263.45198346544299</v>
      </c>
      <c r="BN96" s="3">
        <v>175.69946666666701</v>
      </c>
      <c r="BO96" s="4">
        <v>132.75892244547899</v>
      </c>
      <c r="BP96" s="3">
        <v>637.28727235111398</v>
      </c>
      <c r="BQ96" s="4">
        <v>115.746888064453</v>
      </c>
      <c r="BR96" s="3">
        <v>114.473768908916</v>
      </c>
      <c r="BS96" s="4"/>
      <c r="BT96" s="3">
        <v>175.37153101917499</v>
      </c>
      <c r="BU96" s="4">
        <v>393.70054920633299</v>
      </c>
      <c r="BV96" s="3"/>
      <c r="BW96" s="4">
        <v>134.83641350486499</v>
      </c>
      <c r="BX96" s="3">
        <v>560.03015424099704</v>
      </c>
      <c r="BY96" s="4">
        <v>190.14606826610199</v>
      </c>
      <c r="BZ96" s="3">
        <v>178.63277224321499</v>
      </c>
      <c r="CA96" s="4">
        <v>164.59903089472499</v>
      </c>
      <c r="CB96" s="3">
        <v>221.22410653886001</v>
      </c>
      <c r="CC96" s="4">
        <v>169.344060517619</v>
      </c>
      <c r="CD96" s="3">
        <v>2221.3061010735801</v>
      </c>
      <c r="CE96" s="4">
        <v>139.99394218319301</v>
      </c>
      <c r="CF96" s="3">
        <v>126.058563303139</v>
      </c>
      <c r="CG96" s="4">
        <v>111.72438038319601</v>
      </c>
      <c r="CH96" s="3">
        <v>136.18011755568401</v>
      </c>
      <c r="CI96" s="4">
        <v>290.71380776250601</v>
      </c>
      <c r="CJ96" s="3">
        <v>247.79348648513201</v>
      </c>
      <c r="CK96" s="4">
        <v>117.57881182960401</v>
      </c>
      <c r="CL96" s="3">
        <v>129.83274029592701</v>
      </c>
      <c r="CM96" s="4">
        <v>143.51999389288301</v>
      </c>
      <c r="CN96" s="3">
        <v>144.534339598657</v>
      </c>
      <c r="CO96" s="4">
        <v>235.23357099691</v>
      </c>
      <c r="CP96" s="3">
        <v>246.92136933485699</v>
      </c>
      <c r="CQ96" s="4">
        <v>155.31049584530899</v>
      </c>
      <c r="CR96" s="3">
        <v>5819.0554006296998</v>
      </c>
      <c r="CS96" s="4">
        <v>200.98286322429601</v>
      </c>
      <c r="CT96" s="3">
        <v>446.77132193358102</v>
      </c>
      <c r="CU96" s="4">
        <v>278.48394295573701</v>
      </c>
      <c r="CV96" s="3">
        <v>163.68102959711399</v>
      </c>
      <c r="CW96" s="4">
        <v>132.241332241332</v>
      </c>
      <c r="CX96" s="3">
        <v>243.18763786180699</v>
      </c>
      <c r="CY96" s="4">
        <v>774.38750537809597</v>
      </c>
      <c r="CZ96" s="3">
        <v>130.644892517914</v>
      </c>
      <c r="DA96" s="4">
        <v>142.91597027076099</v>
      </c>
      <c r="DB96" s="3">
        <v>127.97647343798501</v>
      </c>
      <c r="DC96" s="4">
        <v>129.80904140908501</v>
      </c>
      <c r="DD96" s="3"/>
      <c r="DE96" s="4">
        <v>165.46878531687901</v>
      </c>
      <c r="DF96" s="3">
        <v>164.86276952935501</v>
      </c>
      <c r="DG96" s="4">
        <v>176.4147985777</v>
      </c>
      <c r="DH96" s="3"/>
      <c r="DI96" s="4">
        <v>265.12324232641902</v>
      </c>
      <c r="DJ96" s="3">
        <v>279.928190587129</v>
      </c>
      <c r="DK96" s="4">
        <v>148.703562116867</v>
      </c>
      <c r="DL96" s="3">
        <v>110.207157088801</v>
      </c>
      <c r="DM96" s="4">
        <v>128.702516140189</v>
      </c>
      <c r="DN96" s="3">
        <v>235.822693267641</v>
      </c>
      <c r="DO96" s="4"/>
      <c r="DP96" s="3">
        <v>188.53836468575301</v>
      </c>
      <c r="DQ96" s="4"/>
      <c r="DR96" s="3">
        <v>243.049273017367</v>
      </c>
      <c r="DS96" s="4"/>
      <c r="DT96" s="3"/>
      <c r="DU96" s="4">
        <v>138.26985022053699</v>
      </c>
      <c r="DV96" s="3">
        <v>213.09510334454001</v>
      </c>
      <c r="DW96" s="4">
        <v>129.96773278025699</v>
      </c>
      <c r="DX96" s="3">
        <v>543.119547202592</v>
      </c>
      <c r="DY96" s="4">
        <v>150.75</v>
      </c>
      <c r="DZ96" s="3">
        <v>141.380870509456</v>
      </c>
      <c r="EA96" s="4">
        <v>119.216037325234</v>
      </c>
      <c r="EB96" s="3">
        <v>354.25331314396601</v>
      </c>
      <c r="EC96" s="4">
        <v>158.477040862499</v>
      </c>
      <c r="ED96" s="3">
        <v>127.815708897086</v>
      </c>
      <c r="EE96" s="4">
        <v>185.91773136587699</v>
      </c>
      <c r="EF96" s="3">
        <v>175.83725359911401</v>
      </c>
      <c r="EG96" s="4">
        <v>161.035199521175</v>
      </c>
      <c r="EH96" s="3">
        <v>155.145448049864</v>
      </c>
      <c r="EI96" s="4">
        <v>158.398122341206</v>
      </c>
      <c r="EJ96" s="3">
        <v>126.44939758608299</v>
      </c>
      <c r="EK96" s="4">
        <v>124.25363645357299</v>
      </c>
      <c r="EL96" s="3">
        <v>169.08464510725801</v>
      </c>
      <c r="EM96" s="4"/>
      <c r="EN96" s="3">
        <v>132.66569032092701</v>
      </c>
      <c r="EO96" s="4">
        <v>136.11863171715601</v>
      </c>
      <c r="EP96" s="3">
        <v>193.31513497118601</v>
      </c>
      <c r="EQ96" s="4">
        <v>145.893288697272</v>
      </c>
      <c r="ER96" s="3">
        <v>587.98078019481898</v>
      </c>
      <c r="ES96" s="4">
        <v>130.61022139426299</v>
      </c>
      <c r="ET96" s="3"/>
      <c r="EU96" s="4">
        <v>151.62703032318899</v>
      </c>
      <c r="EV96" s="3">
        <v>134.41751644373801</v>
      </c>
      <c r="EW96" s="4">
        <v>153.08104611990601</v>
      </c>
      <c r="EX96" s="3">
        <v>196.276205834922</v>
      </c>
      <c r="EY96" s="4">
        <v>21513.017188538299</v>
      </c>
      <c r="EZ96" s="3">
        <v>128.86307293661099</v>
      </c>
      <c r="FA96" s="4">
        <v>306.23086984476799</v>
      </c>
      <c r="FB96" s="3">
        <v>110.846812559467</v>
      </c>
      <c r="FC96" s="4">
        <v>123.12239967340101</v>
      </c>
      <c r="FD96" s="3">
        <v>124.395895398875</v>
      </c>
      <c r="FE96" s="4"/>
      <c r="FF96" s="3">
        <v>1539.5557736071801</v>
      </c>
      <c r="FG96" s="4">
        <v>134.41332132122201</v>
      </c>
      <c r="FH96" s="3"/>
      <c r="FI96" s="4"/>
      <c r="FJ96" s="3">
        <v>217.64855693614001</v>
      </c>
      <c r="FK96" s="4">
        <v>122.424196811813</v>
      </c>
      <c r="FL96" s="3">
        <v>178.611044146842</v>
      </c>
      <c r="FM96" s="4">
        <v>137.39986351803699</v>
      </c>
      <c r="FN96" s="3">
        <v>160.07908731665799</v>
      </c>
      <c r="FO96" s="4">
        <v>162.93985469465801</v>
      </c>
      <c r="FP96" s="3">
        <v>207.43131819848</v>
      </c>
      <c r="FQ96" s="4">
        <v>894.09379671150998</v>
      </c>
      <c r="FR96" s="3"/>
      <c r="FS96" s="4">
        <v>209.83616967810701</v>
      </c>
      <c r="FT96" s="3">
        <v>428.57142857142799</v>
      </c>
      <c r="FU96" s="4">
        <v>120.75793242285501</v>
      </c>
      <c r="FV96" s="3">
        <v>143.702607730719</v>
      </c>
      <c r="FW96" s="4">
        <v>140.71432884441501</v>
      </c>
      <c r="FX96" s="3">
        <v>276.84635146898</v>
      </c>
      <c r="FY96" s="4">
        <v>434.81671977701899</v>
      </c>
      <c r="FZ96" s="3"/>
      <c r="GA96" s="4"/>
      <c r="GB96" s="3">
        <v>183.803421004412</v>
      </c>
      <c r="GC96" s="4">
        <v>122.831904463039</v>
      </c>
      <c r="GD96" s="3"/>
      <c r="GE96" s="4">
        <v>373.721593097604</v>
      </c>
      <c r="GF96" s="3"/>
      <c r="GG96" s="1" t="s">
        <v>94</v>
      </c>
      <c r="GH96">
        <f t="shared" si="190"/>
        <v>4.0719604035515777E-2</v>
      </c>
      <c r="GI96">
        <f t="shared" si="191"/>
        <v>9.5336580158788209E-2</v>
      </c>
      <c r="GJ96">
        <f t="shared" si="192"/>
        <v>0.13566033390067411</v>
      </c>
      <c r="GK96">
        <f t="shared" si="193"/>
        <v>1.1987168664533421E-2</v>
      </c>
      <c r="GL96">
        <f t="shared" si="194"/>
        <v>5.7302005866493255E-2</v>
      </c>
      <c r="GM96">
        <f t="shared" si="195"/>
        <v>-6.4086456910616985E-4</v>
      </c>
      <c r="GN96" t="str">
        <f t="shared" si="196"/>
        <v/>
      </c>
      <c r="GO96">
        <f t="shared" si="197"/>
        <v>5.3738317757005438E-2</v>
      </c>
      <c r="GP96">
        <f t="shared" si="198"/>
        <v>6.8001177509567023E-2</v>
      </c>
      <c r="GQ96">
        <f t="shared" si="199"/>
        <v>7.4501934353676802E-2</v>
      </c>
      <c r="GR96">
        <f t="shared" si="200"/>
        <v>2.252176825184149E-2</v>
      </c>
      <c r="GS96">
        <f t="shared" si="201"/>
        <v>-6.591957811428184E-4</v>
      </c>
      <c r="GT96">
        <f t="shared" si="202"/>
        <v>0.102771381941823</v>
      </c>
      <c r="GU96">
        <f t="shared" si="203"/>
        <v>0.10527343921861787</v>
      </c>
      <c r="GV96">
        <f t="shared" si="204"/>
        <v>2.1351507713885276E-2</v>
      </c>
      <c r="GW96">
        <f t="shared" si="205"/>
        <v>3.5317183219637949E-2</v>
      </c>
      <c r="GX96">
        <f t="shared" si="206"/>
        <v>3.4633832905867745E-2</v>
      </c>
      <c r="GY96">
        <f t="shared" si="207"/>
        <v>2.4877763054136803E-2</v>
      </c>
      <c r="GZ96">
        <f t="shared" si="208"/>
        <v>4.5939166331968595E-2</v>
      </c>
      <c r="HA96">
        <f t="shared" si="209"/>
        <v>2.8690755816151547E-2</v>
      </c>
      <c r="HB96">
        <f t="shared" si="210"/>
        <v>4.2699823577660778E-2</v>
      </c>
      <c r="HC96">
        <f t="shared" si="211"/>
        <v>1.9938643110900545E-2</v>
      </c>
      <c r="HD96">
        <f t="shared" si="212"/>
        <v>4.5939838799528676E-2</v>
      </c>
      <c r="HE96">
        <f t="shared" si="213"/>
        <v>-2.4314287600539775E-3</v>
      </c>
      <c r="HF96">
        <f t="shared" si="214"/>
        <v>7.4974207730968301E-2</v>
      </c>
      <c r="HG96">
        <f t="shared" si="215"/>
        <v>-1.8947394740252199E-2</v>
      </c>
      <c r="HH96">
        <f t="shared" si="216"/>
        <v>0.27105206770945056</v>
      </c>
      <c r="HI96">
        <f t="shared" si="217"/>
        <v>2.7147981740156535E-2</v>
      </c>
      <c r="HJ96">
        <f t="shared" si="218"/>
        <v>2.9530199086414077E-2</v>
      </c>
      <c r="HK96">
        <f t="shared" si="219"/>
        <v>7.3481576127991222E-2</v>
      </c>
      <c r="HL96">
        <f t="shared" si="220"/>
        <v>3.6867364746946407E-2</v>
      </c>
      <c r="HM96" t="str">
        <f t="shared" si="221"/>
        <v/>
      </c>
      <c r="HN96">
        <f t="shared" si="222"/>
        <v>1.5550239234445318E-2</v>
      </c>
      <c r="HO96">
        <f t="shared" si="223"/>
        <v>0.10784011620367084</v>
      </c>
      <c r="HP96">
        <f t="shared" si="224"/>
        <v>5.632269371714016E-2</v>
      </c>
      <c r="HQ96">
        <f t="shared" si="225"/>
        <v>1.8697614442295007E-2</v>
      </c>
      <c r="HR96">
        <f t="shared" si="226"/>
        <v>3.5933401534540277E-3</v>
      </c>
      <c r="HS96">
        <f t="shared" si="227"/>
        <v>-6.4578624475042368E-4</v>
      </c>
      <c r="HT96">
        <f t="shared" si="228"/>
        <v>0.1139963370747441</v>
      </c>
      <c r="HU96" t="str">
        <f t="shared" si="229"/>
        <v/>
      </c>
      <c r="HV96" t="str">
        <f t="shared" si="230"/>
        <v/>
      </c>
      <c r="HW96">
        <f t="shared" si="231"/>
        <v>5.0404480398260842E-2</v>
      </c>
      <c r="HX96">
        <f t="shared" si="232"/>
        <v>-2.6015019068160061E-2</v>
      </c>
      <c r="HY96">
        <f t="shared" si="233"/>
        <v>4.1548893067343773E-2</v>
      </c>
      <c r="HZ96">
        <f t="shared" si="234"/>
        <v>7.2635135135130646E-2</v>
      </c>
      <c r="IA96" t="str">
        <f t="shared" si="235"/>
        <v/>
      </c>
      <c r="IB96">
        <f t="shared" si="236"/>
        <v>2.7110470757740313E-2</v>
      </c>
      <c r="IC96">
        <f t="shared" si="237"/>
        <v>8.0445844439057446E-2</v>
      </c>
      <c r="ID96">
        <f t="shared" si="238"/>
        <v>2.1374927787404463E-2</v>
      </c>
      <c r="IE96">
        <f t="shared" si="239"/>
        <v>1.149533122889479E-2</v>
      </c>
      <c r="IF96">
        <f t="shared" si="240"/>
        <v>1.548217550274722E-2</v>
      </c>
      <c r="IG96">
        <f t="shared" si="241"/>
        <v>4.2103680940606347E-2</v>
      </c>
      <c r="IH96">
        <f t="shared" si="242"/>
        <v>2.2868812613425549E-2</v>
      </c>
      <c r="II96">
        <f t="shared" si="243"/>
        <v>0.37270875763747435</v>
      </c>
      <c r="IJ96">
        <f t="shared" si="244"/>
        <v>3.1510008083194707E-2</v>
      </c>
      <c r="IK96">
        <f t="shared" si="245"/>
        <v>1.5824842835465258E-2</v>
      </c>
      <c r="IL96">
        <f t="shared" si="246"/>
        <v>5.0727073941653433E-2</v>
      </c>
      <c r="IM96" t="str">
        <f t="shared" si="247"/>
        <v/>
      </c>
      <c r="IN96">
        <f t="shared" si="248"/>
        <v>0.28207625278041548</v>
      </c>
      <c r="IO96">
        <f t="shared" si="249"/>
        <v>1.0970464135016789E-2</v>
      </c>
      <c r="IP96">
        <f t="shared" si="250"/>
        <v>5.8677710052791543E-2</v>
      </c>
      <c r="IQ96">
        <f t="shared" si="251"/>
        <v>4.68155402814181E-2</v>
      </c>
      <c r="IR96">
        <f t="shared" si="252"/>
        <v>2.9524246596294601E-2</v>
      </c>
      <c r="IS96">
        <f t="shared" si="253"/>
        <v>0.18426513437038694</v>
      </c>
      <c r="IT96">
        <f t="shared" si="254"/>
        <v>6.2423102217634696E-3</v>
      </c>
      <c r="IU96">
        <f t="shared" si="255"/>
        <v>5.6038357806414529E-2</v>
      </c>
      <c r="IV96">
        <f t="shared" si="256"/>
        <v>0.39156754264120086</v>
      </c>
      <c r="IW96">
        <f t="shared" si="257"/>
        <v>2.2751042380495745E-2</v>
      </c>
      <c r="IX96">
        <f t="shared" si="258"/>
        <v>1.9140949597417967E-2</v>
      </c>
      <c r="IY96" t="str">
        <f t="shared" si="259"/>
        <v/>
      </c>
      <c r="IZ96">
        <f t="shared" si="260"/>
        <v>4.5650632911389932E-2</v>
      </c>
      <c r="JA96">
        <f t="shared" si="261"/>
        <v>7.2729864280895118E-2</v>
      </c>
      <c r="JB96" t="str">
        <f t="shared" si="262"/>
        <v/>
      </c>
      <c r="JC96">
        <f t="shared" si="263"/>
        <v>8.4249084249088391E-3</v>
      </c>
      <c r="JD96">
        <f t="shared" si="264"/>
        <v>0.36149312377210374</v>
      </c>
      <c r="JE96">
        <f t="shared" si="265"/>
        <v>5.6606947598624835E-2</v>
      </c>
      <c r="JF96">
        <f t="shared" si="266"/>
        <v>0.15350488021295572</v>
      </c>
      <c r="JG96">
        <f t="shared" si="267"/>
        <v>7.7684885365017831E-2</v>
      </c>
      <c r="JH96">
        <f t="shared" si="268"/>
        <v>6.4244741873806133E-2</v>
      </c>
      <c r="JI96">
        <f t="shared" si="269"/>
        <v>2.8742394542516037E-2</v>
      </c>
      <c r="JJ96">
        <f t="shared" si="270"/>
        <v>0.39519547809703059</v>
      </c>
      <c r="JK96">
        <f t="shared" si="271"/>
        <v>3.5855448898933551E-2</v>
      </c>
      <c r="JL96">
        <f t="shared" si="272"/>
        <v>6.2122825701098172E-2</v>
      </c>
      <c r="JM96">
        <f t="shared" si="273"/>
        <v>3.1483284647845444E-2</v>
      </c>
      <c r="JN96">
        <f t="shared" si="274"/>
        <v>9.9406208384931194E-3</v>
      </c>
      <c r="JO96">
        <f t="shared" si="275"/>
        <v>0.13148817745188346</v>
      </c>
      <c r="JP96">
        <f t="shared" si="276"/>
        <v>6.9287217637837628E-2</v>
      </c>
      <c r="JQ96">
        <f t="shared" si="277"/>
        <v>5.0724388076982319E-2</v>
      </c>
      <c r="JR96">
        <f t="shared" si="278"/>
        <v>3.1393708995031355E-2</v>
      </c>
      <c r="JS96">
        <f t="shared" si="279"/>
        <v>3.2550663494426146E-2</v>
      </c>
      <c r="JT96">
        <f t="shared" si="280"/>
        <v>3.7675776067917388E-2</v>
      </c>
      <c r="JU96">
        <f t="shared" si="281"/>
        <v>9.7639540863998953E-2</v>
      </c>
      <c r="JV96">
        <f t="shared" si="282"/>
        <v>0.26430716491303419</v>
      </c>
      <c r="JW96">
        <f t="shared" si="283"/>
        <v>5.0205001980449415E-2</v>
      </c>
      <c r="JX96">
        <f t="shared" si="284"/>
        <v>2.2886014283034073</v>
      </c>
      <c r="JY96">
        <f t="shared" si="285"/>
        <v>5.1698181748848437E-2</v>
      </c>
      <c r="JZ96">
        <f t="shared" si="286"/>
        <v>0.10886100220770278</v>
      </c>
      <c r="KA96">
        <f t="shared" si="287"/>
        <v>2.1323190410327708E-2</v>
      </c>
      <c r="KB96">
        <f t="shared" si="288"/>
        <v>5.7519246093646892E-2</v>
      </c>
      <c r="KC96">
        <f t="shared" si="289"/>
        <v>4.0139715987172808E-2</v>
      </c>
      <c r="KD96">
        <f t="shared" si="290"/>
        <v>7.1972167862576653E-2</v>
      </c>
      <c r="KE96">
        <f t="shared" si="291"/>
        <v>0.28224900666488772</v>
      </c>
      <c r="KF96">
        <f t="shared" si="292"/>
        <v>1.9771071800210205E-2</v>
      </c>
      <c r="KG96">
        <f t="shared" si="293"/>
        <v>2.458946852901267E-2</v>
      </c>
      <c r="KH96">
        <f t="shared" si="294"/>
        <v>-1.6825574873835514E-3</v>
      </c>
      <c r="KI96">
        <f t="shared" si="295"/>
        <v>4.2422143286084291E-2</v>
      </c>
      <c r="KJ96" t="str">
        <f t="shared" si="296"/>
        <v/>
      </c>
      <c r="KK96">
        <f t="shared" si="297"/>
        <v>3.6073982799424753E-2</v>
      </c>
      <c r="KL96">
        <f t="shared" si="298"/>
        <v>5.6775575790037669E-2</v>
      </c>
      <c r="KM96">
        <f t="shared" si="299"/>
        <v>4.6253655856642206E-2</v>
      </c>
      <c r="KN96" t="str">
        <f t="shared" si="300"/>
        <v/>
      </c>
      <c r="KO96">
        <f t="shared" si="301"/>
        <v>9.6844639236589813E-2</v>
      </c>
      <c r="KP96">
        <f t="shared" si="302"/>
        <v>9.7531247385278519E-2</v>
      </c>
      <c r="KQ96">
        <f t="shared" si="303"/>
        <v>7.7810135346736864E-2</v>
      </c>
      <c r="KR96">
        <f t="shared" si="304"/>
        <v>-3.158975016837362E-2</v>
      </c>
      <c r="KS96">
        <f t="shared" si="305"/>
        <v>4.9243547908634611E-2</v>
      </c>
      <c r="KT96">
        <f t="shared" si="306"/>
        <v>5.0718231173924488E-2</v>
      </c>
      <c r="KU96" t="str">
        <f t="shared" si="307"/>
        <v/>
      </c>
      <c r="KV96">
        <f t="shared" si="308"/>
        <v>4.8645879634726441E-2</v>
      </c>
      <c r="KW96" t="str">
        <f t="shared" si="309"/>
        <v/>
      </c>
      <c r="KX96">
        <f t="shared" si="310"/>
        <v>7.7205323606677201E-2</v>
      </c>
      <c r="KY96" t="str">
        <f t="shared" si="311"/>
        <v/>
      </c>
      <c r="KZ96" t="str">
        <f t="shared" si="312"/>
        <v/>
      </c>
      <c r="LA96">
        <f t="shared" si="313"/>
        <v>5.6492411467117254E-2</v>
      </c>
      <c r="LB96">
        <f t="shared" si="314"/>
        <v>7.5986137540729359E-2</v>
      </c>
      <c r="LC96">
        <f t="shared" si="315"/>
        <v>5.2019761697179367E-2</v>
      </c>
      <c r="LD96">
        <f t="shared" si="316"/>
        <v>0.25544868714911284</v>
      </c>
      <c r="LE96">
        <f t="shared" si="317"/>
        <v>7.7401372212693165E-2</v>
      </c>
      <c r="LF96">
        <f t="shared" si="318"/>
        <v>4.5223441263041009E-2</v>
      </c>
      <c r="LG96">
        <f t="shared" si="319"/>
        <v>7.9897730904463504E-3</v>
      </c>
      <c r="LH96">
        <f t="shared" si="320"/>
        <v>0.29034382374479684</v>
      </c>
      <c r="LI96">
        <f t="shared" si="321"/>
        <v>9.1423948220068496E-2</v>
      </c>
      <c r="LJ96">
        <f t="shared" si="322"/>
        <v>1.6926294989846102E-2</v>
      </c>
      <c r="LK96">
        <f t="shared" si="323"/>
        <v>2.2240034872688108E-2</v>
      </c>
      <c r="LL96">
        <f t="shared" si="324"/>
        <v>3.2822168415384878E-2</v>
      </c>
      <c r="LM96">
        <f t="shared" si="325"/>
        <v>5.6906902197440434E-2</v>
      </c>
      <c r="LN96">
        <f t="shared" si="326"/>
        <v>5.3597019203209362E-2</v>
      </c>
      <c r="LO96">
        <f t="shared" si="327"/>
        <v>9.51318458417858E-2</v>
      </c>
      <c r="LP96">
        <f t="shared" si="328"/>
        <v>3.4533548701979111E-2</v>
      </c>
      <c r="LQ96">
        <f t="shared" si="329"/>
        <v>2.4257552483358813E-2</v>
      </c>
      <c r="LR96">
        <f t="shared" si="330"/>
        <v>9.2322069745711222E-2</v>
      </c>
      <c r="LS96" t="str">
        <f t="shared" si="331"/>
        <v/>
      </c>
      <c r="LT96">
        <f t="shared" si="332"/>
        <v>1.9832047349015003E-2</v>
      </c>
      <c r="LU96">
        <f t="shared" si="333"/>
        <v>4.9047613459056949E-2</v>
      </c>
      <c r="LV96">
        <f t="shared" si="334"/>
        <v>0.11426573426573605</v>
      </c>
      <c r="LW96">
        <f t="shared" si="335"/>
        <v>-2.2957793976498109E-2</v>
      </c>
      <c r="LX96">
        <f t="shared" si="336"/>
        <v>0.50178718047133697</v>
      </c>
      <c r="LY96">
        <f t="shared" si="337"/>
        <v>4.0888894291839728E-2</v>
      </c>
      <c r="LZ96" t="str">
        <f t="shared" si="338"/>
        <v/>
      </c>
      <c r="MA96">
        <f t="shared" si="339"/>
        <v>8.9026915113874727E-2</v>
      </c>
      <c r="MB96">
        <f t="shared" si="340"/>
        <v>6.5595341414936614E-2</v>
      </c>
      <c r="MC96">
        <f t="shared" si="341"/>
        <v>3.5481136352805365E-2</v>
      </c>
      <c r="MD96">
        <f t="shared" si="342"/>
        <v>5.0203953561344328E-2</v>
      </c>
      <c r="ME96">
        <f t="shared" si="343"/>
        <v>-3.778864446004615E-3</v>
      </c>
      <c r="MF96">
        <f t="shared" si="344"/>
        <v>2.8179008882510903E-2</v>
      </c>
      <c r="MG96">
        <f t="shared" si="345"/>
        <v>2.4633035262360714E-2</v>
      </c>
      <c r="MH96">
        <f t="shared" si="346"/>
        <v>2.9559652597893393E-2</v>
      </c>
      <c r="MI96">
        <f t="shared" si="347"/>
        <v>2.3270535041447493E-2</v>
      </c>
      <c r="MJ96">
        <f t="shared" si="348"/>
        <v>3.8408400110533591E-2</v>
      </c>
      <c r="MK96" t="str">
        <f t="shared" si="349"/>
        <v/>
      </c>
      <c r="ML96">
        <f t="shared" si="350"/>
        <v>0.53559983279921952</v>
      </c>
      <c r="MM96">
        <f t="shared" si="351"/>
        <v>7.7179192793432216E-2</v>
      </c>
      <c r="MN96" t="str">
        <f t="shared" si="352"/>
        <v/>
      </c>
      <c r="MO96" t="str">
        <f t="shared" si="353"/>
        <v/>
      </c>
      <c r="MP96">
        <f t="shared" si="354"/>
        <v>3.3271039490211374E-2</v>
      </c>
      <c r="MQ96">
        <f t="shared" si="355"/>
        <v>5.2081718696739276E-3</v>
      </c>
      <c r="MR96">
        <f t="shared" si="356"/>
        <v>7.8454332552688744E-2</v>
      </c>
      <c r="MS96">
        <f t="shared" si="357"/>
        <v>4.6421663442943295E-2</v>
      </c>
      <c r="MT96">
        <f t="shared" si="358"/>
        <v>3.494176372712432E-2</v>
      </c>
      <c r="MU96">
        <f t="shared" si="359"/>
        <v>4.1901012373451785E-2</v>
      </c>
      <c r="MV96">
        <f t="shared" si="360"/>
        <v>9.084967320261339E-2</v>
      </c>
      <c r="MW96">
        <f t="shared" si="361"/>
        <v>0.56196528886234121</v>
      </c>
      <c r="MX96" t="str">
        <f t="shared" si="362"/>
        <v/>
      </c>
      <c r="MY96">
        <f t="shared" si="363"/>
        <v>3.3322430874759279E-2</v>
      </c>
      <c r="MZ96">
        <f t="shared" si="364"/>
        <v>8.9613930173245704E-2</v>
      </c>
      <c r="NA96">
        <f t="shared" si="365"/>
        <v>4.8358480472305843E-3</v>
      </c>
      <c r="NB96">
        <f t="shared" si="366"/>
        <v>6.3509444292360273E-2</v>
      </c>
      <c r="NC96">
        <f t="shared" si="367"/>
        <v>3.5142900517853182E-2</v>
      </c>
      <c r="ND96">
        <f t="shared" si="368"/>
        <v>4.2562096422581908E-2</v>
      </c>
      <c r="NE96">
        <f t="shared" si="369"/>
        <v>9.0215005308252216E-2</v>
      </c>
      <c r="NF96" t="str">
        <f t="shared" si="370"/>
        <v/>
      </c>
      <c r="NG96" t="str">
        <f t="shared" si="371"/>
        <v/>
      </c>
      <c r="NH96">
        <f t="shared" si="372"/>
        <v>2.8934684950840284E-2</v>
      </c>
      <c r="NI96">
        <f t="shared" si="373"/>
        <v>4.5013350086381188E-2</v>
      </c>
      <c r="NJ96" t="str">
        <f t="shared" si="374"/>
        <v/>
      </c>
      <c r="NK96">
        <f t="shared" si="375"/>
        <v>0.11026483700577439</v>
      </c>
      <c r="NL96" t="str">
        <f t="shared" si="376"/>
        <v/>
      </c>
    </row>
    <row r="97" spans="1:376" x14ac:dyDescent="0.4">
      <c r="A97" s="1" t="s">
        <v>95</v>
      </c>
      <c r="B97" s="3">
        <v>139.202500204622</v>
      </c>
      <c r="C97" s="4">
        <v>202.47865130049701</v>
      </c>
      <c r="D97" s="3">
        <v>870.77930719895403</v>
      </c>
      <c r="E97" s="4">
        <v>119.022989927986</v>
      </c>
      <c r="F97" s="3">
        <v>134.80552959857499</v>
      </c>
      <c r="G97" s="4">
        <v>154.595942359156</v>
      </c>
      <c r="H97" s="3"/>
      <c r="I97" s="4">
        <v>141.62330905306999</v>
      </c>
      <c r="J97" s="3">
        <v>146.220594113424</v>
      </c>
      <c r="K97" s="4">
        <v>212.505658466667</v>
      </c>
      <c r="L97" s="3">
        <v>131.26928659397899</v>
      </c>
      <c r="M97" s="4">
        <v>119.962593056405</v>
      </c>
      <c r="N97" s="3">
        <v>247.93113995070701</v>
      </c>
      <c r="O97" s="4">
        <v>173.602452523507</v>
      </c>
      <c r="P97" s="3">
        <v>722.67913120112303</v>
      </c>
      <c r="Q97" s="4">
        <v>138.88250915093599</v>
      </c>
      <c r="R97" s="3">
        <v>124.082075933675</v>
      </c>
      <c r="S97" s="4">
        <v>120.428796274734</v>
      </c>
      <c r="T97" s="3">
        <v>216.796572037</v>
      </c>
      <c r="U97" s="4">
        <v>158.657744260416</v>
      </c>
      <c r="V97" s="3">
        <v>129.14018139799401</v>
      </c>
      <c r="W97" s="4">
        <v>195.033348720476</v>
      </c>
      <c r="X97" s="3">
        <v>216.466344963952</v>
      </c>
      <c r="Y97" s="4">
        <v>107.162620139483</v>
      </c>
      <c r="Z97" s="3">
        <v>153.477780619377</v>
      </c>
      <c r="AA97" s="4">
        <v>132.982613391174</v>
      </c>
      <c r="AB97" s="3">
        <v>334.93120377191798</v>
      </c>
      <c r="AC97" s="4">
        <v>127.259729523358</v>
      </c>
      <c r="AD97" s="3">
        <v>149.45489300747499</v>
      </c>
      <c r="AE97" s="4">
        <v>144.11421538648699</v>
      </c>
      <c r="AF97" s="3">
        <v>136.14768174012599</v>
      </c>
      <c r="AG97" s="4"/>
      <c r="AH97" s="3">
        <v>174.814505893328</v>
      </c>
      <c r="AI97" s="4">
        <v>148.981707480837</v>
      </c>
      <c r="AJ97" s="3">
        <v>173.18426144915099</v>
      </c>
      <c r="AK97" s="4">
        <v>144.17661635503501</v>
      </c>
      <c r="AL97" s="3">
        <v>147.98820730763799</v>
      </c>
      <c r="AM97" s="4">
        <v>132.03686520553001</v>
      </c>
      <c r="AN97" s="3">
        <v>188.40709377880199</v>
      </c>
      <c r="AO97" s="4"/>
      <c r="AP97" s="3"/>
      <c r="AQ97" s="4">
        <v>140.34962196968399</v>
      </c>
      <c r="AR97" s="3">
        <v>143.16834340327199</v>
      </c>
      <c r="AS97" s="4">
        <v>132.423560267574</v>
      </c>
      <c r="AT97" s="3">
        <v>137.329992841804</v>
      </c>
      <c r="AU97" s="4"/>
      <c r="AV97" s="3">
        <v>118.605293096956</v>
      </c>
      <c r="AW97" s="4">
        <v>159.07543450994501</v>
      </c>
      <c r="AX97" s="3">
        <v>125.595928934917</v>
      </c>
      <c r="AY97" s="4">
        <v>134.909086520588</v>
      </c>
      <c r="AZ97" s="3">
        <v>120.59296325414201</v>
      </c>
      <c r="BA97" s="4">
        <v>171.51420019253601</v>
      </c>
      <c r="BB97" s="3">
        <v>131.67093396409101</v>
      </c>
      <c r="BC97" s="4">
        <v>525.74323954845295</v>
      </c>
      <c r="BD97" s="3">
        <v>128.52809285148999</v>
      </c>
      <c r="BE97" s="4"/>
      <c r="BF97" s="3">
        <v>166.77462373785499</v>
      </c>
      <c r="BG97" s="4"/>
      <c r="BH97" s="3">
        <v>940.74513810068697</v>
      </c>
      <c r="BI97" s="4">
        <v>141.16296863045099</v>
      </c>
      <c r="BJ97" s="3">
        <v>132.14236931398699</v>
      </c>
      <c r="BK97" s="4">
        <v>124.953808794805</v>
      </c>
      <c r="BL97" s="3">
        <v>136.80710774334901</v>
      </c>
      <c r="BM97" s="4">
        <v>268.91381189495399</v>
      </c>
      <c r="BN97" s="3">
        <v>177.67396666666701</v>
      </c>
      <c r="BO97" s="4">
        <v>132.79659523845501</v>
      </c>
      <c r="BP97" s="3">
        <v>657.43427314456596</v>
      </c>
      <c r="BQ97" s="4">
        <v>117.473634617339</v>
      </c>
      <c r="BR97" s="3">
        <v>114.879304795623</v>
      </c>
      <c r="BS97" s="4"/>
      <c r="BT97" s="3">
        <v>177.912310526862</v>
      </c>
      <c r="BU97" s="4">
        <v>398.16944037248498</v>
      </c>
      <c r="BV97" s="3"/>
      <c r="BW97" s="4">
        <v>135.94658133612</v>
      </c>
      <c r="BX97" s="3">
        <v>606.55502584667101</v>
      </c>
      <c r="BY97" s="4">
        <v>192.46196927268599</v>
      </c>
      <c r="BZ97" s="3">
        <v>179.04500171762299</v>
      </c>
      <c r="CA97" s="4">
        <v>166.81504670068</v>
      </c>
      <c r="CB97" s="3">
        <v>221.50232586077399</v>
      </c>
      <c r="CC97" s="4">
        <v>170.50928630625401</v>
      </c>
      <c r="CD97" s="3">
        <v>2378.7923540193801</v>
      </c>
      <c r="CE97" s="4">
        <v>140.64259222874</v>
      </c>
      <c r="CF97" s="3">
        <v>126.311354539709</v>
      </c>
      <c r="CG97" s="4">
        <v>112.779047284233</v>
      </c>
      <c r="CH97" s="3">
        <v>136.772346288552</v>
      </c>
      <c r="CI97" s="4">
        <v>297.35616249044301</v>
      </c>
      <c r="CJ97" s="3">
        <v>252.57861579474499</v>
      </c>
      <c r="CK97" s="4">
        <v>119.37181693715</v>
      </c>
      <c r="CL97" s="3">
        <v>130.70492980032299</v>
      </c>
      <c r="CM97" s="4">
        <v>144.865221061472</v>
      </c>
      <c r="CN97" s="3">
        <v>145.82779444037399</v>
      </c>
      <c r="CO97" s="4">
        <v>238.41288970385099</v>
      </c>
      <c r="CP97" s="3">
        <v>262.11013126115301</v>
      </c>
      <c r="CQ97" s="4">
        <v>153.57948944362801</v>
      </c>
      <c r="CR97" s="3">
        <v>7023.0808363098204</v>
      </c>
      <c r="CS97" s="4">
        <v>205.39020439977801</v>
      </c>
      <c r="CT97" s="3">
        <v>438.66027987995301</v>
      </c>
      <c r="CU97" s="4">
        <v>279.61535272285198</v>
      </c>
      <c r="CV97" s="3">
        <v>163.91748148425799</v>
      </c>
      <c r="CW97" s="4">
        <v>132.594412594413</v>
      </c>
      <c r="CX97" s="3">
        <v>246.048668895475</v>
      </c>
      <c r="CY97" s="4">
        <v>865.049254041057</v>
      </c>
      <c r="CZ97" s="3">
        <v>130.978170304949</v>
      </c>
      <c r="DA97" s="4">
        <v>143.04882156265199</v>
      </c>
      <c r="DB97" s="3">
        <v>127.005865352922</v>
      </c>
      <c r="DC97" s="4">
        <v>130.76637136837601</v>
      </c>
      <c r="DD97" s="3"/>
      <c r="DE97" s="4">
        <v>166.456324348122</v>
      </c>
      <c r="DF97" s="3">
        <v>165.19700727802001</v>
      </c>
      <c r="DG97" s="4">
        <v>179.10758579501601</v>
      </c>
      <c r="DH97" s="3"/>
      <c r="DI97" s="4">
        <v>266.99307179313899</v>
      </c>
      <c r="DJ97" s="3">
        <v>281.91515775193199</v>
      </c>
      <c r="DK97" s="4">
        <v>149.30620505940001</v>
      </c>
      <c r="DL97" s="3">
        <v>111.809387250478</v>
      </c>
      <c r="DM97" s="4">
        <v>129.21194085773601</v>
      </c>
      <c r="DN97" s="3">
        <v>239.859398278029</v>
      </c>
      <c r="DO97" s="4"/>
      <c r="DP97" s="3">
        <v>191.54482692461599</v>
      </c>
      <c r="DQ97" s="4"/>
      <c r="DR97" s="3">
        <v>244.35232867841</v>
      </c>
      <c r="DS97" s="4"/>
      <c r="DT97" s="3"/>
      <c r="DU97" s="4">
        <v>138.93195644665201</v>
      </c>
      <c r="DV97" s="3">
        <v>215.03458713122299</v>
      </c>
      <c r="DW97" s="4">
        <v>130.00363546886999</v>
      </c>
      <c r="DX97" s="3">
        <v>578.26859244436503</v>
      </c>
      <c r="DY97" s="4">
        <v>149.226666666667</v>
      </c>
      <c r="DZ97" s="3">
        <v>142.90109492353599</v>
      </c>
      <c r="EA97" s="4">
        <v>119.82081113538101</v>
      </c>
      <c r="EB97" s="3">
        <v>372.25931364932001</v>
      </c>
      <c r="EC97" s="4">
        <v>156.83235696918899</v>
      </c>
      <c r="ED97" s="3">
        <v>127.871588891795</v>
      </c>
      <c r="EE97" s="4">
        <v>187.97826418408999</v>
      </c>
      <c r="EF97" s="3">
        <v>177.76097452934701</v>
      </c>
      <c r="EG97" s="4">
        <v>160.77035141456699</v>
      </c>
      <c r="EH97" s="3">
        <v>156.87585157816801</v>
      </c>
      <c r="EI97" s="4">
        <v>159.24893648232401</v>
      </c>
      <c r="EJ97" s="3">
        <v>126.82686059435299</v>
      </c>
      <c r="EK97" s="4">
        <v>126.687774741906</v>
      </c>
      <c r="EL97" s="3">
        <v>171.37636332489501</v>
      </c>
      <c r="EM97" s="4"/>
      <c r="EN97" s="3">
        <v>133.05267054853499</v>
      </c>
      <c r="EO97" s="4">
        <v>135.01077575426501</v>
      </c>
      <c r="EP97" s="3">
        <v>195.15923566878999</v>
      </c>
      <c r="EQ97" s="4">
        <v>145.70348487542199</v>
      </c>
      <c r="ER97" s="3">
        <v>649.95892842947603</v>
      </c>
      <c r="ES97" s="4">
        <v>131.705466117773</v>
      </c>
      <c r="ET97" s="3"/>
      <c r="EU97" s="4">
        <v>152.314429846444</v>
      </c>
      <c r="EV97" s="3">
        <v>133.87365911799799</v>
      </c>
      <c r="EW97" s="4">
        <v>155.78073941053</v>
      </c>
      <c r="EX97" s="3">
        <v>199.03239994135799</v>
      </c>
      <c r="EY97" s="4">
        <v>20561.812735811502</v>
      </c>
      <c r="EZ97" s="3">
        <v>129.327912110049</v>
      </c>
      <c r="FA97" s="4">
        <v>311.82804200889899</v>
      </c>
      <c r="FB97" s="3">
        <v>111.06335509695199</v>
      </c>
      <c r="FC97" s="4">
        <v>124.812535421709</v>
      </c>
      <c r="FD97" s="3">
        <v>125.521350546177</v>
      </c>
      <c r="FE97" s="4"/>
      <c r="FF97" s="3">
        <v>1586.70213723956</v>
      </c>
      <c r="FG97" s="4">
        <v>135.853672647927</v>
      </c>
      <c r="FH97" s="3"/>
      <c r="FI97" s="4"/>
      <c r="FJ97" s="3">
        <v>218.24225537472401</v>
      </c>
      <c r="FK97" s="4">
        <v>121.62376721353699</v>
      </c>
      <c r="FL97" s="3">
        <v>180.841258053128</v>
      </c>
      <c r="FM97" s="4">
        <v>137.385350725481</v>
      </c>
      <c r="FN97" s="3">
        <v>163.85372817514201</v>
      </c>
      <c r="FO97" s="4">
        <v>163.687486956415</v>
      </c>
      <c r="FP97" s="3">
        <v>211.28414675699</v>
      </c>
      <c r="FQ97" s="4">
        <v>1011.76943198804</v>
      </c>
      <c r="FR97" s="3"/>
      <c r="FS97" s="4">
        <v>212.93469889558099</v>
      </c>
      <c r="FT97" s="3">
        <v>433.82912487028699</v>
      </c>
      <c r="FU97" s="4">
        <v>121.38852969534599</v>
      </c>
      <c r="FV97" s="3">
        <v>144.51636767153701</v>
      </c>
      <c r="FW97" s="4">
        <v>140.86138620672301</v>
      </c>
      <c r="FX97" s="3">
        <v>280.41049193650798</v>
      </c>
      <c r="FY97" s="4">
        <v>448.94468871498998</v>
      </c>
      <c r="FZ97" s="3"/>
      <c r="GA97" s="4"/>
      <c r="GB97" s="3">
        <v>186.19286604240401</v>
      </c>
      <c r="GC97" s="4">
        <v>131.94054665103701</v>
      </c>
      <c r="GD97" s="3"/>
      <c r="GE97" s="4">
        <v>382.787150450659</v>
      </c>
      <c r="GF97" s="3"/>
      <c r="GG97" s="1" t="s">
        <v>95</v>
      </c>
      <c r="GH97">
        <f t="shared" si="190"/>
        <v>3.8970022562235584E-2</v>
      </c>
      <c r="GI97">
        <f t="shared" si="191"/>
        <v>8.3156627136837136E-2</v>
      </c>
      <c r="GJ97">
        <f t="shared" si="192"/>
        <v>0.18268831739528224</v>
      </c>
      <c r="GK97">
        <f t="shared" si="193"/>
        <v>-6.1988594098745242E-3</v>
      </c>
      <c r="GL97">
        <f t="shared" si="194"/>
        <v>3.4998976638115797E-2</v>
      </c>
      <c r="GM97">
        <f t="shared" si="195"/>
        <v>-3.3170744151254095E-3</v>
      </c>
      <c r="GN97" t="str">
        <f t="shared" si="196"/>
        <v/>
      </c>
      <c r="GO97">
        <f t="shared" si="197"/>
        <v>4.0519877675842864E-2</v>
      </c>
      <c r="GP97">
        <f t="shared" si="198"/>
        <v>5.4372842347526706E-2</v>
      </c>
      <c r="GQ97">
        <f t="shared" si="199"/>
        <v>2.8737901709872116E-2</v>
      </c>
      <c r="GR97">
        <f t="shared" si="200"/>
        <v>1.964057196906932E-2</v>
      </c>
      <c r="GS97">
        <f t="shared" si="201"/>
        <v>-2.3071852340122989E-3</v>
      </c>
      <c r="GT97">
        <f t="shared" si="202"/>
        <v>0.10140049284247743</v>
      </c>
      <c r="GU97">
        <f t="shared" si="203"/>
        <v>6.3714984493585147E-2</v>
      </c>
      <c r="GV97">
        <f t="shared" si="204"/>
        <v>4.9105861865407219E-2</v>
      </c>
      <c r="GW97">
        <f t="shared" si="205"/>
        <v>8.2323824410512891E-3</v>
      </c>
      <c r="GX97">
        <f t="shared" si="206"/>
        <v>4.0936620581603078E-2</v>
      </c>
      <c r="GY97">
        <f t="shared" si="207"/>
        <v>-2.8177882317511616E-3</v>
      </c>
      <c r="GZ97">
        <f t="shared" si="208"/>
        <v>4.8827321932419343E-2</v>
      </c>
      <c r="HA97">
        <f t="shared" si="209"/>
        <v>1.9294066596410309E-2</v>
      </c>
      <c r="HB97">
        <f t="shared" si="210"/>
        <v>1.9992608976654891E-2</v>
      </c>
      <c r="HC97">
        <f t="shared" si="211"/>
        <v>3.2086348666430231E-2</v>
      </c>
      <c r="HD97">
        <f t="shared" si="212"/>
        <v>4.7076498403932021E-2</v>
      </c>
      <c r="HE97">
        <f t="shared" si="213"/>
        <v>3.1416866692128842E-3</v>
      </c>
      <c r="HF97">
        <f t="shared" si="214"/>
        <v>5.2815043900699132E-2</v>
      </c>
      <c r="HG97">
        <f t="shared" si="215"/>
        <v>-4.5092994103812511E-4</v>
      </c>
      <c r="HH97">
        <f t="shared" si="216"/>
        <v>0.2214456869009549</v>
      </c>
      <c r="HI97">
        <f t="shared" si="217"/>
        <v>1.5258522974973987E-2</v>
      </c>
      <c r="HJ97">
        <f t="shared" si="218"/>
        <v>3.0977674355862295E-2</v>
      </c>
      <c r="HK97">
        <f t="shared" si="219"/>
        <v>6.2878953958327433E-2</v>
      </c>
      <c r="HL97">
        <f t="shared" si="220"/>
        <v>3.2111087003687144E-2</v>
      </c>
      <c r="HM97" t="str">
        <f t="shared" si="221"/>
        <v/>
      </c>
      <c r="HN97">
        <f t="shared" si="222"/>
        <v>2.1156138259829316E-2</v>
      </c>
      <c r="HO97">
        <f t="shared" si="223"/>
        <v>0.1227214405289907</v>
      </c>
      <c r="HP97">
        <f t="shared" si="224"/>
        <v>4.5860600394724615E-2</v>
      </c>
      <c r="HQ97">
        <f t="shared" si="225"/>
        <v>2.564102564102666E-2</v>
      </c>
      <c r="HR97">
        <f t="shared" si="226"/>
        <v>6.7564423385908512E-3</v>
      </c>
      <c r="HS97">
        <f t="shared" si="227"/>
        <v>-3.2258064516077489E-3</v>
      </c>
      <c r="HT97">
        <f t="shared" si="228"/>
        <v>9.9636041029077305E-2</v>
      </c>
      <c r="HU97" t="str">
        <f t="shared" si="229"/>
        <v/>
      </c>
      <c r="HV97" t="str">
        <f t="shared" si="230"/>
        <v/>
      </c>
      <c r="HW97">
        <f t="shared" si="231"/>
        <v>5.127408328154659E-2</v>
      </c>
      <c r="HX97">
        <f t="shared" si="232"/>
        <v>-1.5632429635461076E-2</v>
      </c>
      <c r="HY97">
        <f t="shared" si="233"/>
        <v>3.7910699241782808E-2</v>
      </c>
      <c r="HZ97">
        <f t="shared" si="234"/>
        <v>5.0082101806237178E-2</v>
      </c>
      <c r="IA97" t="str">
        <f t="shared" si="235"/>
        <v/>
      </c>
      <c r="IB97">
        <f t="shared" si="236"/>
        <v>2.2749203193078271E-2</v>
      </c>
      <c r="IC97">
        <f t="shared" si="237"/>
        <v>7.5599709231889189E-2</v>
      </c>
      <c r="ID97">
        <f t="shared" si="238"/>
        <v>4.5701228220556001E-3</v>
      </c>
      <c r="IE97">
        <f t="shared" si="239"/>
        <v>3.3221203705101399E-2</v>
      </c>
      <c r="IF97">
        <f t="shared" si="240"/>
        <v>2.1838755304103286E-2</v>
      </c>
      <c r="IG97">
        <f t="shared" si="241"/>
        <v>3.9710150509357334E-2</v>
      </c>
      <c r="IH97">
        <f t="shared" si="242"/>
        <v>1.6063478621743288E-2</v>
      </c>
      <c r="II97">
        <f t="shared" si="243"/>
        <v>0.34666986104456199</v>
      </c>
      <c r="IJ97">
        <f t="shared" si="244"/>
        <v>1.9968421846869644E-2</v>
      </c>
      <c r="IK97" t="str">
        <f t="shared" si="245"/>
        <v/>
      </c>
      <c r="IL97">
        <f t="shared" si="246"/>
        <v>4.326063639614075E-2</v>
      </c>
      <c r="IM97" t="str">
        <f t="shared" si="247"/>
        <v/>
      </c>
      <c r="IN97">
        <f t="shared" si="248"/>
        <v>0.28779058693896298</v>
      </c>
      <c r="IO97">
        <f t="shared" si="249"/>
        <v>4.4733861834654665E-2</v>
      </c>
      <c r="IP97">
        <f t="shared" si="250"/>
        <v>3.8978073051802342E-2</v>
      </c>
      <c r="IQ97">
        <f t="shared" si="251"/>
        <v>3.7187426968913417E-2</v>
      </c>
      <c r="IR97">
        <f t="shared" si="252"/>
        <v>2.4280862779063828E-2</v>
      </c>
      <c r="IS97">
        <f t="shared" si="253"/>
        <v>0.17913394050559628</v>
      </c>
      <c r="IT97">
        <f t="shared" si="254"/>
        <v>4.3492376398046595E-3</v>
      </c>
      <c r="IU97">
        <f t="shared" si="255"/>
        <v>3.5546415981196899E-2</v>
      </c>
      <c r="IV97">
        <f t="shared" si="256"/>
        <v>0.27995689655172362</v>
      </c>
      <c r="IW97">
        <f t="shared" si="257"/>
        <v>3.3094673840222244E-2</v>
      </c>
      <c r="IX97">
        <f t="shared" si="258"/>
        <v>2.2282686524414119E-2</v>
      </c>
      <c r="IY97" t="str">
        <f t="shared" si="259"/>
        <v/>
      </c>
      <c r="IZ97">
        <f t="shared" si="260"/>
        <v>4.4865145228216496E-2</v>
      </c>
      <c r="JA97">
        <f t="shared" si="261"/>
        <v>8.3710946816122345E-2</v>
      </c>
      <c r="JB97" t="str">
        <f t="shared" si="262"/>
        <v/>
      </c>
      <c r="JC97">
        <f t="shared" si="263"/>
        <v>1.9366369601413913E-2</v>
      </c>
      <c r="JD97">
        <f t="shared" si="264"/>
        <v>0.22058311069810776</v>
      </c>
      <c r="JE97">
        <f t="shared" si="265"/>
        <v>5.3525561355541429E-2</v>
      </c>
      <c r="JF97">
        <f t="shared" si="266"/>
        <v>7.7215608465608376E-2</v>
      </c>
      <c r="JG97">
        <f t="shared" si="267"/>
        <v>7.8862839228452941E-2</v>
      </c>
      <c r="JH97">
        <f t="shared" si="268"/>
        <v>5.3696350916999203E-2</v>
      </c>
      <c r="JI97">
        <f t="shared" si="269"/>
        <v>2.6812373591297511E-2</v>
      </c>
      <c r="JJ97">
        <f t="shared" si="270"/>
        <v>0.39551253849537971</v>
      </c>
      <c r="JK97">
        <f t="shared" si="271"/>
        <v>4.0067720090290582E-2</v>
      </c>
      <c r="JL97">
        <f t="shared" si="272"/>
        <v>4.4963401882188947E-2</v>
      </c>
      <c r="JM97">
        <f t="shared" si="273"/>
        <v>2.9194738530646136E-2</v>
      </c>
      <c r="JN97">
        <f t="shared" si="274"/>
        <v>1.4223124826688416E-2</v>
      </c>
      <c r="JO97">
        <f t="shared" si="275"/>
        <v>0.10573258301413202</v>
      </c>
      <c r="JP97">
        <f t="shared" si="276"/>
        <v>6.7827241416125394E-2</v>
      </c>
      <c r="JQ97">
        <f t="shared" si="277"/>
        <v>1.5240336486523898E-3</v>
      </c>
      <c r="JR97">
        <f t="shared" si="278"/>
        <v>3.4168982258999891E-2</v>
      </c>
      <c r="JS97">
        <f t="shared" si="279"/>
        <v>2.8082359675636992E-2</v>
      </c>
      <c r="JT97">
        <f t="shared" si="280"/>
        <v>3.6511688993963398E-2</v>
      </c>
      <c r="JU97">
        <f t="shared" si="281"/>
        <v>8.1132697173986301E-2</v>
      </c>
      <c r="JV97">
        <f t="shared" si="282"/>
        <v>0.25141743841695985</v>
      </c>
      <c r="JW97">
        <f t="shared" si="283"/>
        <v>1.2214426902214193E-2</v>
      </c>
      <c r="JX97">
        <f t="shared" si="284"/>
        <v>2.0609342488630613</v>
      </c>
      <c r="JY97">
        <f t="shared" si="285"/>
        <v>6.8305492784564992E-2</v>
      </c>
      <c r="JZ97">
        <f t="shared" si="286"/>
        <v>0.10524803567235019</v>
      </c>
      <c r="KA97">
        <f t="shared" si="287"/>
        <v>1.8429487179486337E-2</v>
      </c>
      <c r="KB97">
        <f t="shared" si="288"/>
        <v>2.0008005345228064E-2</v>
      </c>
      <c r="KC97">
        <f t="shared" si="289"/>
        <v>3.2335770560568911E-2</v>
      </c>
      <c r="KD97">
        <f t="shared" si="290"/>
        <v>8.9320812404451999E-2</v>
      </c>
      <c r="KE97">
        <f t="shared" si="291"/>
        <v>0.3159656779052622</v>
      </c>
      <c r="KF97">
        <f t="shared" si="292"/>
        <v>1.6028955532574551E-2</v>
      </c>
      <c r="KG97">
        <f t="shared" si="293"/>
        <v>2.2652995233359619E-2</v>
      </c>
      <c r="KH97">
        <f t="shared" si="294"/>
        <v>-7.8629598427384373E-3</v>
      </c>
      <c r="KI97">
        <f t="shared" si="295"/>
        <v>3.6297403559942376E-2</v>
      </c>
      <c r="KJ97" t="str">
        <f t="shared" si="296"/>
        <v/>
      </c>
      <c r="KK97">
        <f t="shared" si="297"/>
        <v>1.5085492117361987E-2</v>
      </c>
      <c r="KL97">
        <f t="shared" si="298"/>
        <v>4.1622760800839709E-2</v>
      </c>
      <c r="KM97">
        <f t="shared" si="299"/>
        <v>4.4145482076815012E-2</v>
      </c>
      <c r="KN97" t="str">
        <f t="shared" si="300"/>
        <v/>
      </c>
      <c r="KO97">
        <f t="shared" si="301"/>
        <v>5.325237696029772E-2</v>
      </c>
      <c r="KP97">
        <f t="shared" si="302"/>
        <v>8.4788362822351138E-2</v>
      </c>
      <c r="KQ97">
        <f t="shared" si="303"/>
        <v>5.0445305934857521E-2</v>
      </c>
      <c r="KR97">
        <f t="shared" si="304"/>
        <v>8.5928754856174905E-3</v>
      </c>
      <c r="KS97">
        <f t="shared" si="305"/>
        <v>3.7697253068385228E-2</v>
      </c>
      <c r="KT97">
        <f t="shared" si="306"/>
        <v>5.1383499163057955E-2</v>
      </c>
      <c r="KU97" t="str">
        <f t="shared" si="307"/>
        <v/>
      </c>
      <c r="KV97">
        <f t="shared" si="308"/>
        <v>5.6889743741885601E-2</v>
      </c>
      <c r="KW97" t="str">
        <f t="shared" si="309"/>
        <v/>
      </c>
      <c r="KX97">
        <f t="shared" si="310"/>
        <v>5.9381968779869121E-2</v>
      </c>
      <c r="KY97" t="str">
        <f t="shared" si="311"/>
        <v/>
      </c>
      <c r="KZ97" t="str">
        <f t="shared" si="312"/>
        <v/>
      </c>
      <c r="LA97">
        <f t="shared" si="313"/>
        <v>4.6550290939318284E-2</v>
      </c>
      <c r="LB97">
        <f t="shared" si="314"/>
        <v>5.7504294914994647E-2</v>
      </c>
      <c r="LC97">
        <f t="shared" si="315"/>
        <v>7.0984915705409435E-2</v>
      </c>
      <c r="LD97">
        <f t="shared" si="316"/>
        <v>0.28158724842604443</v>
      </c>
      <c r="LE97">
        <f t="shared" si="317"/>
        <v>3.4332979067515534E-2</v>
      </c>
      <c r="LF97">
        <f t="shared" si="318"/>
        <v>4.5274027005557826E-2</v>
      </c>
      <c r="LG97">
        <f t="shared" si="319"/>
        <v>5.7106598984737467E-3</v>
      </c>
      <c r="LH97">
        <f t="shared" si="320"/>
        <v>0.285972508319007</v>
      </c>
      <c r="LI97">
        <f t="shared" si="321"/>
        <v>8.0097087378643295E-2</v>
      </c>
      <c r="LJ97">
        <f t="shared" si="322"/>
        <v>2.0051931456416705E-2</v>
      </c>
      <c r="LK97">
        <f t="shared" si="323"/>
        <v>3.8606785814470079E-2</v>
      </c>
      <c r="LL97">
        <f t="shared" si="324"/>
        <v>3.4657424686752147E-2</v>
      </c>
      <c r="LM97">
        <f t="shared" si="325"/>
        <v>3.9030125879422561E-2</v>
      </c>
      <c r="LN97">
        <f t="shared" si="326"/>
        <v>4.3222003929272113E-2</v>
      </c>
      <c r="LO97">
        <f t="shared" si="327"/>
        <v>6.2023087458421111E-2</v>
      </c>
      <c r="LP97">
        <f t="shared" si="328"/>
        <v>1.6932455248716671E-2</v>
      </c>
      <c r="LQ97">
        <f t="shared" si="329"/>
        <v>1.8222097413337135E-2</v>
      </c>
      <c r="LR97">
        <f t="shared" si="330"/>
        <v>7.1270494729075651E-2</v>
      </c>
      <c r="LS97" t="str">
        <f t="shared" si="331"/>
        <v/>
      </c>
      <c r="LT97">
        <f t="shared" si="332"/>
        <v>1.5943857921138394E-2</v>
      </c>
      <c r="LU97">
        <f t="shared" si="333"/>
        <v>1.3735474331565856E-2</v>
      </c>
      <c r="LV97">
        <f t="shared" si="334"/>
        <v>8.0322364002686442E-2</v>
      </c>
      <c r="LW97">
        <f t="shared" si="335"/>
        <v>-2.670323699122501E-2</v>
      </c>
      <c r="LX97">
        <f t="shared" si="336"/>
        <v>0.53623769321341941</v>
      </c>
      <c r="LY97">
        <f t="shared" si="337"/>
        <v>4.0133960570778227E-2</v>
      </c>
      <c r="LZ97" t="str">
        <f t="shared" si="338"/>
        <v/>
      </c>
      <c r="MA97">
        <f t="shared" si="339"/>
        <v>6.4136328427575995E-2</v>
      </c>
      <c r="MB97">
        <f t="shared" si="340"/>
        <v>5.2941503249819277E-2</v>
      </c>
      <c r="MC97">
        <f t="shared" si="341"/>
        <v>4.9282762810098024E-2</v>
      </c>
      <c r="MD97">
        <f t="shared" si="342"/>
        <v>5.6333644568941521E-2</v>
      </c>
      <c r="ME97">
        <f t="shared" si="343"/>
        <v>8.3073850502770608E-3</v>
      </c>
      <c r="MF97">
        <f t="shared" si="344"/>
        <v>3.2670812354512746E-2</v>
      </c>
      <c r="MG97">
        <f t="shared" si="345"/>
        <v>2.6730865017433381E-2</v>
      </c>
      <c r="MH97">
        <f t="shared" si="346"/>
        <v>2.2905146103406882E-2</v>
      </c>
      <c r="MI97">
        <f t="shared" si="347"/>
        <v>2.41659474420437E-2</v>
      </c>
      <c r="MJ97">
        <f t="shared" si="348"/>
        <v>3.6632039365774416E-2</v>
      </c>
      <c r="MK97" t="str">
        <f t="shared" si="349"/>
        <v/>
      </c>
      <c r="ML97">
        <f t="shared" si="350"/>
        <v>0.37937944016030412</v>
      </c>
      <c r="MM97">
        <f t="shared" si="351"/>
        <v>5.5508463692177212E-2</v>
      </c>
      <c r="MN97" t="str">
        <f t="shared" si="352"/>
        <v/>
      </c>
      <c r="MO97" t="str">
        <f t="shared" si="353"/>
        <v/>
      </c>
      <c r="MP97">
        <f t="shared" si="354"/>
        <v>3.1381518755718929E-2</v>
      </c>
      <c r="MQ97">
        <f t="shared" si="355"/>
        <v>-5.2803853754892494E-3</v>
      </c>
      <c r="MR97">
        <f t="shared" si="356"/>
        <v>8.809801633605896E-2</v>
      </c>
      <c r="MS97">
        <f t="shared" si="357"/>
        <v>4.1419141914186497E-2</v>
      </c>
      <c r="MT97">
        <f t="shared" si="358"/>
        <v>5.9345535219075929E-2</v>
      </c>
      <c r="MU97">
        <f t="shared" si="359"/>
        <v>1.0314875135720269E-2</v>
      </c>
      <c r="MV97">
        <f t="shared" si="360"/>
        <v>8.3262531860661237E-2</v>
      </c>
      <c r="MW97">
        <f t="shared" si="361"/>
        <v>0.62724215751973245</v>
      </c>
      <c r="MX97" t="str">
        <f t="shared" si="362"/>
        <v/>
      </c>
      <c r="MY97">
        <f t="shared" si="363"/>
        <v>2.5472134120459122E-2</v>
      </c>
      <c r="MZ97">
        <f t="shared" si="364"/>
        <v>5.1475519785378676E-2</v>
      </c>
      <c r="NA97">
        <f t="shared" si="365"/>
        <v>1.8677790893295576E-2</v>
      </c>
      <c r="NB97">
        <f t="shared" si="366"/>
        <v>4.3536324786324965E-2</v>
      </c>
      <c r="NC97">
        <f t="shared" si="367"/>
        <v>3.2434007081074245E-2</v>
      </c>
      <c r="ND97">
        <f t="shared" si="368"/>
        <v>4.7896432984158688E-2</v>
      </c>
      <c r="NE97">
        <f t="shared" si="369"/>
        <v>8.815444698998709E-2</v>
      </c>
      <c r="NF97" t="str">
        <f t="shared" si="370"/>
        <v/>
      </c>
      <c r="NG97" t="str">
        <f t="shared" si="371"/>
        <v/>
      </c>
      <c r="NH97">
        <f t="shared" si="372"/>
        <v>3.5401584051707014E-2</v>
      </c>
      <c r="NI97">
        <f t="shared" si="373"/>
        <v>0.11262341282971255</v>
      </c>
      <c r="NJ97" t="str">
        <f t="shared" si="374"/>
        <v/>
      </c>
      <c r="NK97">
        <f t="shared" si="375"/>
        <v>0.12864216599282408</v>
      </c>
      <c r="NL97" t="str">
        <f t="shared" si="376"/>
        <v/>
      </c>
    </row>
    <row r="98" spans="1:376" x14ac:dyDescent="0.4">
      <c r="A98" s="1" t="s">
        <v>96</v>
      </c>
      <c r="B98" s="3">
        <v>140.80594240876201</v>
      </c>
      <c r="C98" s="4">
        <v>201.65651227091399</v>
      </c>
      <c r="D98" s="3">
        <v>936.95417818506803</v>
      </c>
      <c r="E98" s="4">
        <v>117.00363780345999</v>
      </c>
      <c r="F98" s="3">
        <v>138.92608960268899</v>
      </c>
      <c r="G98" s="4">
        <v>99.158381561163196</v>
      </c>
      <c r="H98" s="3"/>
      <c r="I98" s="4">
        <v>142.97606659729499</v>
      </c>
      <c r="J98" s="3">
        <v>147.33769551456399</v>
      </c>
      <c r="K98" s="4">
        <v>215.27129366666699</v>
      </c>
      <c r="L98" s="3">
        <v>130.92188070072299</v>
      </c>
      <c r="M98" s="4">
        <v>120.398532443131</v>
      </c>
      <c r="N98" s="3">
        <v>250.39146182364499</v>
      </c>
      <c r="O98" s="4">
        <v>171.133215898354</v>
      </c>
      <c r="P98" s="3">
        <v>739.94754238835901</v>
      </c>
      <c r="Q98" s="4">
        <v>140.96748726046101</v>
      </c>
      <c r="R98" s="3">
        <v>124.57572443127999</v>
      </c>
      <c r="S98" s="4">
        <v>122.331137330826</v>
      </c>
      <c r="T98" s="3">
        <v>217.600102025789</v>
      </c>
      <c r="U98" s="4">
        <v>159.90059380861899</v>
      </c>
      <c r="V98" s="3">
        <v>129.78796342482599</v>
      </c>
      <c r="W98" s="4">
        <v>194.76552259365801</v>
      </c>
      <c r="X98" s="3">
        <v>219.71426698471299</v>
      </c>
      <c r="Y98" s="4">
        <v>106.363387394762</v>
      </c>
      <c r="Z98" s="3">
        <v>155.12286501996601</v>
      </c>
      <c r="AA98" s="4">
        <v>132.866900723844</v>
      </c>
      <c r="AB98" s="3">
        <v>347.907939965141</v>
      </c>
      <c r="AC98" s="4">
        <v>126.782487322294</v>
      </c>
      <c r="AD98" s="3">
        <v>145.924164128538</v>
      </c>
      <c r="AE98" s="4">
        <v>145.23468532352999</v>
      </c>
      <c r="AF98" s="3">
        <v>136.49112764739601</v>
      </c>
      <c r="AG98" s="4"/>
      <c r="AH98" s="3">
        <v>176.752921774258</v>
      </c>
      <c r="AI98" s="4">
        <v>150.84668955410501</v>
      </c>
      <c r="AJ98" s="3">
        <v>175.10970470739099</v>
      </c>
      <c r="AK98" s="4">
        <v>144.537057895922</v>
      </c>
      <c r="AL98" s="3">
        <v>148.40492758409201</v>
      </c>
      <c r="AM98" s="4">
        <v>132.72055123895601</v>
      </c>
      <c r="AN98" s="3">
        <v>192.84155305074199</v>
      </c>
      <c r="AO98" s="4"/>
      <c r="AP98" s="3"/>
      <c r="AQ98" s="4">
        <v>139.48452409786699</v>
      </c>
      <c r="AR98" s="3">
        <v>142.908610910231</v>
      </c>
      <c r="AS98" s="4">
        <v>133.10430908929601</v>
      </c>
      <c r="AT98" s="3">
        <v>136.793128131711</v>
      </c>
      <c r="AU98" s="4"/>
      <c r="AV98" s="3">
        <v>116.730097194431</v>
      </c>
      <c r="AW98" s="4">
        <v>161.40476617093699</v>
      </c>
      <c r="AX98" s="3">
        <v>126.631550754397</v>
      </c>
      <c r="AY98" s="4"/>
      <c r="AZ98" s="3">
        <v>120.02208133408</v>
      </c>
      <c r="BA98" s="4">
        <v>173.154036954802</v>
      </c>
      <c r="BB98" s="3">
        <v>131.84845517580399</v>
      </c>
      <c r="BC98" s="4">
        <v>584.481320750451</v>
      </c>
      <c r="BD98" s="3">
        <v>128.541281983646</v>
      </c>
      <c r="BE98" s="4"/>
      <c r="BF98" s="3">
        <v>169.289388454944</v>
      </c>
      <c r="BG98" s="4"/>
      <c r="BH98" s="3">
        <v>985.66418649330205</v>
      </c>
      <c r="BI98" s="4"/>
      <c r="BJ98" s="3">
        <v>132.987343573007</v>
      </c>
      <c r="BK98" s="4">
        <v>125.59432684017</v>
      </c>
      <c r="BL98" s="3">
        <v>136.90139929681499</v>
      </c>
      <c r="BM98" s="4">
        <v>275.089152207751</v>
      </c>
      <c r="BN98" s="3">
        <v>178.172666666667</v>
      </c>
      <c r="BO98" s="4">
        <v>133.474705512013</v>
      </c>
      <c r="BP98" s="3">
        <v>688.31896117408803</v>
      </c>
      <c r="BQ98" s="4">
        <v>116.955416009074</v>
      </c>
      <c r="BR98" s="3">
        <v>115.291277759897</v>
      </c>
      <c r="BS98" s="4"/>
      <c r="BT98" s="3">
        <v>178.052798641393</v>
      </c>
      <c r="BU98" s="4">
        <v>411.66373918792601</v>
      </c>
      <c r="BV98" s="3"/>
      <c r="BW98" s="4">
        <v>136.126167308823</v>
      </c>
      <c r="BX98" s="3">
        <v>650.77097082179</v>
      </c>
      <c r="BY98" s="4">
        <v>194.91409975024601</v>
      </c>
      <c r="BZ98" s="3">
        <v>181.16111301958099</v>
      </c>
      <c r="CA98" s="4">
        <v>169.13364911299499</v>
      </c>
      <c r="CB98" s="3">
        <v>221.42283462594099</v>
      </c>
      <c r="CC98" s="4"/>
      <c r="CD98" s="3"/>
      <c r="CE98" s="4">
        <v>120.99231143714999</v>
      </c>
      <c r="CF98" s="3">
        <v>125.805772066568</v>
      </c>
      <c r="CG98" s="4">
        <v>112.849358410969</v>
      </c>
      <c r="CH98" s="3">
        <v>137.266287897768</v>
      </c>
      <c r="CI98" s="4">
        <v>302.52441386437198</v>
      </c>
      <c r="CJ98" s="3">
        <v>254.951654572759</v>
      </c>
      <c r="CK98" s="4">
        <v>122.068652714349</v>
      </c>
      <c r="CL98" s="3">
        <v>131.56168232234</v>
      </c>
      <c r="CM98" s="4">
        <v>145.58317250675699</v>
      </c>
      <c r="CN98" s="3">
        <v>146.862558313747</v>
      </c>
      <c r="CO98" s="4"/>
      <c r="CP98" s="3">
        <v>271.782675725888</v>
      </c>
      <c r="CQ98" s="4">
        <v>154.776678951995</v>
      </c>
      <c r="CR98" s="3"/>
      <c r="CS98" s="4">
        <v>209.10787182213801</v>
      </c>
      <c r="CT98" s="3">
        <v>437.45681774670697</v>
      </c>
      <c r="CU98" s="4">
        <v>280.90390273539998</v>
      </c>
      <c r="CV98" s="3">
        <v>164.25789901682001</v>
      </c>
      <c r="CW98" s="4">
        <v>133.05305305305299</v>
      </c>
      <c r="CX98" s="3"/>
      <c r="CY98" s="4">
        <v>962.69876594088601</v>
      </c>
      <c r="CZ98" s="3">
        <v>131.878020329945</v>
      </c>
      <c r="DA98" s="4">
        <v>142.949477388357</v>
      </c>
      <c r="DB98" s="3">
        <v>125.603875896719</v>
      </c>
      <c r="DC98" s="4">
        <v>130.131417221992</v>
      </c>
      <c r="DD98" s="3"/>
      <c r="DE98" s="4"/>
      <c r="DF98" s="3">
        <v>171.88176225133401</v>
      </c>
      <c r="DG98" s="4">
        <v>182.22903930797301</v>
      </c>
      <c r="DH98" s="3"/>
      <c r="DI98" s="4">
        <v>270.15765115768397</v>
      </c>
      <c r="DJ98" s="3">
        <v>287.89456775181498</v>
      </c>
      <c r="DK98" s="4">
        <v>150.10890470430701</v>
      </c>
      <c r="DL98" s="3">
        <v>113.685346938636</v>
      </c>
      <c r="DM98" s="4">
        <v>128.33864134194101</v>
      </c>
      <c r="DN98" s="3">
        <v>245.88880094002201</v>
      </c>
      <c r="DO98" s="4"/>
      <c r="DP98" s="3">
        <v>193.979921058949</v>
      </c>
      <c r="DQ98" s="4"/>
      <c r="DR98" s="3">
        <v>241.114284347774</v>
      </c>
      <c r="DS98" s="4"/>
      <c r="DT98" s="3"/>
      <c r="DU98" s="4">
        <v>139.81476474813999</v>
      </c>
      <c r="DV98" s="3">
        <v>219.206195039222</v>
      </c>
      <c r="DW98" s="4">
        <v>131.475645702017</v>
      </c>
      <c r="DX98" s="3">
        <v>625.52481234763604</v>
      </c>
      <c r="DY98" s="4">
        <v>149.84333333333299</v>
      </c>
      <c r="DZ98" s="3">
        <v>143.661207130576</v>
      </c>
      <c r="EA98" s="4">
        <v>119.556222593442</v>
      </c>
      <c r="EB98" s="3">
        <v>386.711597767537</v>
      </c>
      <c r="EC98" s="4">
        <v>160.121724755808</v>
      </c>
      <c r="ED98" s="3">
        <v>128.72158570019701</v>
      </c>
      <c r="EE98" s="4">
        <v>183.967701970603</v>
      </c>
      <c r="EF98" s="3">
        <v>180.646555924696</v>
      </c>
      <c r="EG98" s="4">
        <v>161.92025670889899</v>
      </c>
      <c r="EH98" s="3">
        <v>158.64846007057699</v>
      </c>
      <c r="EI98" s="4">
        <v>160.77453425260401</v>
      </c>
      <c r="EJ98" s="3">
        <v>127.209649985619</v>
      </c>
      <c r="EK98" s="4">
        <v>125.732753978063</v>
      </c>
      <c r="EL98" s="3">
        <v>173.854616746293</v>
      </c>
      <c r="EM98" s="4"/>
      <c r="EN98" s="3">
        <v>133.67345133032299</v>
      </c>
      <c r="EO98" s="4">
        <v>133.43506979535101</v>
      </c>
      <c r="EP98" s="3">
        <v>197.14892326357301</v>
      </c>
      <c r="EQ98" s="4">
        <v>147.125076765606</v>
      </c>
      <c r="ER98" s="3">
        <v>673.57776745178705</v>
      </c>
      <c r="ES98" s="4">
        <v>131.95029449955999</v>
      </c>
      <c r="ET98" s="3"/>
      <c r="EU98" s="4">
        <v>153.86662231830999</v>
      </c>
      <c r="EV98" s="3">
        <v>132.94486381494701</v>
      </c>
      <c r="EW98" s="4">
        <v>159.45063497747199</v>
      </c>
      <c r="EX98" s="3">
        <v>200.85031520304901</v>
      </c>
      <c r="EY98" s="4">
        <v>22281.7557656514</v>
      </c>
      <c r="EZ98" s="3">
        <v>129.94402355742599</v>
      </c>
      <c r="FA98" s="4">
        <v>322.46771161819402</v>
      </c>
      <c r="FB98" s="3">
        <v>111.749073132321</v>
      </c>
      <c r="FC98" s="4">
        <v>123.713584495234</v>
      </c>
      <c r="FD98" s="3">
        <v>126.679907315458</v>
      </c>
      <c r="FE98" s="4"/>
      <c r="FF98" s="3">
        <v>1632.5912645083999</v>
      </c>
      <c r="FG98" s="4">
        <v>136.73529549518301</v>
      </c>
      <c r="FH98" s="3"/>
      <c r="FI98" s="4"/>
      <c r="FJ98" s="3">
        <v>222.15292117670199</v>
      </c>
      <c r="FK98" s="4">
        <v>121.367025644278</v>
      </c>
      <c r="FL98" s="3">
        <v>180.69580932010899</v>
      </c>
      <c r="FM98" s="4">
        <v>137.93683684258599</v>
      </c>
      <c r="FN98" s="3">
        <v>163.63925994454701</v>
      </c>
      <c r="FO98" s="4">
        <v>163.555551851399</v>
      </c>
      <c r="FP98" s="3"/>
      <c r="FQ98" s="4">
        <v>1157.95403587444</v>
      </c>
      <c r="FR98" s="3"/>
      <c r="FS98" s="4">
        <v>214.432732578116</v>
      </c>
      <c r="FT98" s="3">
        <v>439.95157384987903</v>
      </c>
      <c r="FU98" s="4">
        <v>121.354826004068</v>
      </c>
      <c r="FV98" s="3">
        <v>145.14518217125999</v>
      </c>
      <c r="FW98" s="4">
        <v>142.32997256814599</v>
      </c>
      <c r="FX98" s="3">
        <v>286.06328311842799</v>
      </c>
      <c r="FY98" s="4">
        <v>459.23343520388801</v>
      </c>
      <c r="FZ98" s="3"/>
      <c r="GA98" s="4"/>
      <c r="GB98" s="3">
        <v>188.218432332839</v>
      </c>
      <c r="GC98" s="4"/>
      <c r="GD98" s="3"/>
      <c r="GE98" s="4">
        <v>402.25868577151198</v>
      </c>
      <c r="GF98" s="3"/>
      <c r="GG98" s="1" t="s">
        <v>96</v>
      </c>
      <c r="GH98">
        <f t="shared" si="190"/>
        <v>2.7380043399287457E-2</v>
      </c>
      <c r="GI98">
        <f t="shared" si="191"/>
        <v>4.9805744857013945E-2</v>
      </c>
      <c r="GJ98">
        <f t="shared" si="192"/>
        <v>0.24060229636289088</v>
      </c>
      <c r="GK98">
        <f t="shared" si="193"/>
        <v>-1.2283780396088129E-2</v>
      </c>
      <c r="GL98">
        <f t="shared" si="194"/>
        <v>6.4394713039418017E-2</v>
      </c>
      <c r="GM98">
        <f t="shared" si="195"/>
        <v>-0.37513853469148073</v>
      </c>
      <c r="GN98" t="str">
        <f t="shared" si="196"/>
        <v/>
      </c>
      <c r="GO98">
        <f t="shared" si="197"/>
        <v>3.6199095022628969E-2</v>
      </c>
      <c r="GP98">
        <f t="shared" si="198"/>
        <v>4.2925727195711527E-2</v>
      </c>
      <c r="GQ98">
        <f t="shared" si="199"/>
        <v>9.6292235164134876E-3</v>
      </c>
      <c r="GR98">
        <f t="shared" si="200"/>
        <v>1.9665271966525122E-2</v>
      </c>
      <c r="GS98">
        <f t="shared" si="201"/>
        <v>7.9628400796278864E-3</v>
      </c>
      <c r="GT98">
        <f t="shared" si="202"/>
        <v>0.10306900027405352</v>
      </c>
      <c r="GU98">
        <f t="shared" si="203"/>
        <v>2.1968101113451821E-2</v>
      </c>
      <c r="GV98">
        <f t="shared" si="204"/>
        <v>5.621651712620368E-2</v>
      </c>
      <c r="GW98">
        <f t="shared" si="205"/>
        <v>2.7087800031378562E-2</v>
      </c>
      <c r="GX98">
        <f t="shared" si="206"/>
        <v>3.8827084523243682E-2</v>
      </c>
      <c r="GY98">
        <f t="shared" si="207"/>
        <v>-3.2646884672037357E-3</v>
      </c>
      <c r="GZ98">
        <f t="shared" si="208"/>
        <v>4.6034106816420728E-2</v>
      </c>
      <c r="HA98">
        <f t="shared" si="209"/>
        <v>2.4780633761290582E-2</v>
      </c>
      <c r="HB98">
        <f t="shared" si="210"/>
        <v>2.0186702346983054E-2</v>
      </c>
      <c r="HC98">
        <f t="shared" si="211"/>
        <v>3.5807750041434883E-2</v>
      </c>
      <c r="HD98">
        <f t="shared" si="212"/>
        <v>4.3081345897649559E-2</v>
      </c>
      <c r="HE98">
        <f t="shared" si="213"/>
        <v>-3.1218713928037323E-3</v>
      </c>
      <c r="HF98">
        <f t="shared" si="214"/>
        <v>3.4833741036510046E-2</v>
      </c>
      <c r="HG98">
        <f t="shared" si="215"/>
        <v>3.2007010264017088E-2</v>
      </c>
      <c r="HH98">
        <f t="shared" si="216"/>
        <v>0.16394944128961275</v>
      </c>
      <c r="HI98">
        <f t="shared" si="217"/>
        <v>-7.1785447653893719E-4</v>
      </c>
      <c r="HJ98">
        <f t="shared" si="218"/>
        <v>-2.4680671875683124E-3</v>
      </c>
      <c r="HK98">
        <f t="shared" si="219"/>
        <v>4.9684400957483943E-2</v>
      </c>
      <c r="HL98">
        <f t="shared" si="220"/>
        <v>2.8466681043781028E-2</v>
      </c>
      <c r="HM98" t="str">
        <f t="shared" si="221"/>
        <v/>
      </c>
      <c r="HN98">
        <f t="shared" si="222"/>
        <v>-5.7686760888386868E-4</v>
      </c>
      <c r="HO98">
        <f t="shared" si="223"/>
        <v>0.12414855091919574</v>
      </c>
      <c r="HP98">
        <f t="shared" si="224"/>
        <v>4.0412923599995265E-2</v>
      </c>
      <c r="HQ98">
        <f t="shared" si="225"/>
        <v>1.9383539879244127E-2</v>
      </c>
      <c r="HR98">
        <f t="shared" si="226"/>
        <v>9.2754171900255589E-3</v>
      </c>
      <c r="HS98">
        <f t="shared" si="227"/>
        <v>-3.2185387834537948E-4</v>
      </c>
      <c r="HT98">
        <f t="shared" si="228"/>
        <v>7.811032519652783E-2</v>
      </c>
      <c r="HU98" t="str">
        <f t="shared" si="229"/>
        <v/>
      </c>
      <c r="HV98" t="str">
        <f t="shared" si="230"/>
        <v/>
      </c>
      <c r="HW98">
        <f t="shared" si="231"/>
        <v>2.3796468496424916E-2</v>
      </c>
      <c r="HX98">
        <f t="shared" si="232"/>
        <v>-1.3968762895094522E-2</v>
      </c>
      <c r="HY98">
        <f t="shared" si="233"/>
        <v>3.5107272220671115E-2</v>
      </c>
      <c r="HZ98">
        <f t="shared" si="234"/>
        <v>4.0849673202617787E-2</v>
      </c>
      <c r="IA98" t="str">
        <f t="shared" si="235"/>
        <v/>
      </c>
      <c r="IB98">
        <f t="shared" si="236"/>
        <v>1.5696919627050221E-2</v>
      </c>
      <c r="IC98">
        <f t="shared" si="237"/>
        <v>2.0852221214866518E-2</v>
      </c>
      <c r="ID98">
        <f t="shared" si="238"/>
        <v>9.6810933940796318E-3</v>
      </c>
      <c r="IE98" t="str">
        <f t="shared" si="239"/>
        <v/>
      </c>
      <c r="IF98">
        <f t="shared" si="240"/>
        <v>9.0375817451995299E-3</v>
      </c>
      <c r="IG98">
        <f t="shared" si="241"/>
        <v>3.3339020737356506E-2</v>
      </c>
      <c r="IH98">
        <f t="shared" si="242"/>
        <v>1.4821146628095416E-2</v>
      </c>
      <c r="II98">
        <f t="shared" si="243"/>
        <v>0.33014048531289819</v>
      </c>
      <c r="IJ98">
        <f t="shared" si="244"/>
        <v>9.2562497284309764E-3</v>
      </c>
      <c r="IK98" t="str">
        <f t="shared" si="245"/>
        <v/>
      </c>
      <c r="IL98">
        <f t="shared" si="246"/>
        <v>4.259063709961497E-2</v>
      </c>
      <c r="IM98" t="str">
        <f t="shared" si="247"/>
        <v/>
      </c>
      <c r="IN98">
        <f t="shared" si="248"/>
        <v>0.27889234881788205</v>
      </c>
      <c r="IO98" t="str">
        <f t="shared" si="249"/>
        <v/>
      </c>
      <c r="IP98">
        <f t="shared" si="250"/>
        <v>2.800515810719939E-2</v>
      </c>
      <c r="IQ98">
        <f t="shared" si="251"/>
        <v>2.7940202206413245E-2</v>
      </c>
      <c r="IR98">
        <f t="shared" si="252"/>
        <v>2.0596403458945645E-2</v>
      </c>
      <c r="IS98">
        <f t="shared" si="253"/>
        <v>0.1590899570884956</v>
      </c>
      <c r="IT98">
        <f t="shared" si="254"/>
        <v>2.6918885051709918E-3</v>
      </c>
      <c r="IU98">
        <f t="shared" si="255"/>
        <v>2.517361111111116E-2</v>
      </c>
      <c r="IV98">
        <f t="shared" si="256"/>
        <v>0.24136554202435478</v>
      </c>
      <c r="IW98">
        <f t="shared" si="257"/>
        <v>3.0938524078549356E-2</v>
      </c>
      <c r="IX98">
        <f t="shared" si="258"/>
        <v>1.209278670923708E-2</v>
      </c>
      <c r="IY98" t="str">
        <f t="shared" si="259"/>
        <v/>
      </c>
      <c r="IZ98">
        <f t="shared" si="260"/>
        <v>3.446399189927396E-2</v>
      </c>
      <c r="JA98">
        <f t="shared" si="261"/>
        <v>9.0023201856148649E-2</v>
      </c>
      <c r="JB98" t="str">
        <f t="shared" si="262"/>
        <v/>
      </c>
      <c r="JC98">
        <f t="shared" si="263"/>
        <v>1.447864703735724E-2</v>
      </c>
      <c r="JD98">
        <f t="shared" si="264"/>
        <v>0.23604867887293102</v>
      </c>
      <c r="JE98">
        <f t="shared" si="265"/>
        <v>4.7506711136419799E-2</v>
      </c>
      <c r="JF98">
        <f t="shared" si="266"/>
        <v>3.6967122856691903E-2</v>
      </c>
      <c r="JG98">
        <f t="shared" si="267"/>
        <v>6.6877966344934592E-2</v>
      </c>
      <c r="JH98">
        <f t="shared" si="268"/>
        <v>5.0141376060319987E-2</v>
      </c>
      <c r="JI98" t="str">
        <f t="shared" si="269"/>
        <v/>
      </c>
      <c r="JJ98" t="str">
        <f t="shared" si="270"/>
        <v/>
      </c>
      <c r="JK98">
        <f t="shared" si="271"/>
        <v>-0.13690800217746613</v>
      </c>
      <c r="JL98">
        <f t="shared" si="272"/>
        <v>3.4650034650031136E-2</v>
      </c>
      <c r="JM98">
        <f t="shared" si="273"/>
        <v>2.5231555413611995E-2</v>
      </c>
      <c r="JN98">
        <f t="shared" si="274"/>
        <v>1.7186163527916687E-2</v>
      </c>
      <c r="JO98">
        <f t="shared" si="275"/>
        <v>8.6140768153283975E-2</v>
      </c>
      <c r="JP98">
        <f t="shared" si="276"/>
        <v>6.2869601272179443E-2</v>
      </c>
      <c r="JQ98">
        <f t="shared" si="277"/>
        <v>-3.5982136258212671E-2</v>
      </c>
      <c r="JR98">
        <f t="shared" si="278"/>
        <v>3.0158346428141192E-2</v>
      </c>
      <c r="JS98">
        <f t="shared" si="279"/>
        <v>2.1023363409444773E-2</v>
      </c>
      <c r="JT98">
        <f t="shared" si="280"/>
        <v>3.2207792207790353E-2</v>
      </c>
      <c r="JU98" t="str">
        <f t="shared" si="281"/>
        <v/>
      </c>
      <c r="JV98">
        <f t="shared" si="282"/>
        <v>0.24929961682742507</v>
      </c>
      <c r="JW98">
        <f t="shared" si="283"/>
        <v>7.5457176914430768E-3</v>
      </c>
      <c r="JX98" t="str">
        <f t="shared" si="284"/>
        <v/>
      </c>
      <c r="JY98">
        <f t="shared" si="285"/>
        <v>7.6265398985150501E-2</v>
      </c>
      <c r="JZ98">
        <f t="shared" si="286"/>
        <v>0.10233763416256414</v>
      </c>
      <c r="KA98">
        <f t="shared" si="287"/>
        <v>1.5105053946619762E-2</v>
      </c>
      <c r="KB98">
        <f t="shared" si="288"/>
        <v>5.0193656155825828E-3</v>
      </c>
      <c r="KC98">
        <f t="shared" si="289"/>
        <v>3.2453960004517723E-2</v>
      </c>
      <c r="KD98" t="str">
        <f t="shared" si="290"/>
        <v/>
      </c>
      <c r="KE98">
        <f t="shared" si="291"/>
        <v>0.33391261171797448</v>
      </c>
      <c r="KF98">
        <f t="shared" si="292"/>
        <v>1.670092497430864E-2</v>
      </c>
      <c r="KG98">
        <f t="shared" si="293"/>
        <v>6.1183396020114689E-3</v>
      </c>
      <c r="KH98">
        <f t="shared" si="294"/>
        <v>-5.4084827782533429E-3</v>
      </c>
      <c r="KI98">
        <f t="shared" si="295"/>
        <v>2.4604530105637235E-2</v>
      </c>
      <c r="KJ98" t="str">
        <f t="shared" si="296"/>
        <v/>
      </c>
      <c r="KK98" t="str">
        <f t="shared" si="297"/>
        <v/>
      </c>
      <c r="KL98">
        <f t="shared" si="298"/>
        <v>5.460138426044514E-2</v>
      </c>
      <c r="KM98">
        <f t="shared" si="299"/>
        <v>4.5678282100522383E-2</v>
      </c>
      <c r="KN98" t="str">
        <f t="shared" si="300"/>
        <v/>
      </c>
      <c r="KO98">
        <f t="shared" si="301"/>
        <v>4.2663965289019057E-2</v>
      </c>
      <c r="KP98">
        <f t="shared" si="302"/>
        <v>7.2017529159108307E-2</v>
      </c>
      <c r="KQ98">
        <f t="shared" si="303"/>
        <v>4.7134972993276181E-2</v>
      </c>
      <c r="KR98">
        <f t="shared" si="304"/>
        <v>2.058870838016702E-3</v>
      </c>
      <c r="KS98">
        <f t="shared" si="305"/>
        <v>1.1761331038437239E-2</v>
      </c>
      <c r="KT98">
        <f t="shared" si="306"/>
        <v>4.4411484272217194E-2</v>
      </c>
      <c r="KU98" t="str">
        <f t="shared" si="307"/>
        <v/>
      </c>
      <c r="KV98">
        <f t="shared" si="308"/>
        <v>4.9816364311716432E-2</v>
      </c>
      <c r="KW98" t="str">
        <f t="shared" si="309"/>
        <v/>
      </c>
      <c r="KX98">
        <f t="shared" si="310"/>
        <v>5.0273130761349982E-2</v>
      </c>
      <c r="KY98" t="str">
        <f t="shared" si="311"/>
        <v/>
      </c>
      <c r="KZ98" t="str">
        <f t="shared" si="312"/>
        <v/>
      </c>
      <c r="LA98">
        <f t="shared" si="313"/>
        <v>4.022988505747005E-2</v>
      </c>
      <c r="LB98">
        <f t="shared" si="314"/>
        <v>5.3856223704931816E-2</v>
      </c>
      <c r="LC98">
        <f t="shared" si="315"/>
        <v>7.8645066273938635E-2</v>
      </c>
      <c r="LD98">
        <f t="shared" si="316"/>
        <v>0.31618998422870948</v>
      </c>
      <c r="LE98">
        <f t="shared" si="317"/>
        <v>3.4186854395286126E-2</v>
      </c>
      <c r="LF98">
        <f t="shared" si="318"/>
        <v>4.3649750197213066E-2</v>
      </c>
      <c r="LG98">
        <f t="shared" si="319"/>
        <v>3.1625553447023336E-4</v>
      </c>
      <c r="LH98">
        <f t="shared" si="320"/>
        <v>0.23926311041568193</v>
      </c>
      <c r="LI98">
        <f t="shared" si="321"/>
        <v>1.716417910447654E-2</v>
      </c>
      <c r="LJ98">
        <f t="shared" si="322"/>
        <v>1.4839745737224908E-2</v>
      </c>
      <c r="LK98">
        <f t="shared" si="323"/>
        <v>2.5472707984634857E-2</v>
      </c>
      <c r="LL98">
        <f t="shared" si="324"/>
        <v>3.3001571503406879E-2</v>
      </c>
      <c r="LM98">
        <f t="shared" si="325"/>
        <v>2.8496789641370146E-2</v>
      </c>
      <c r="LN98">
        <f t="shared" si="326"/>
        <v>3.2976092333063534E-2</v>
      </c>
      <c r="LO98">
        <f t="shared" si="327"/>
        <v>3.0462579917262422E-2</v>
      </c>
      <c r="LP98">
        <f t="shared" si="328"/>
        <v>2.2199141709281056E-2</v>
      </c>
      <c r="LQ98">
        <f t="shared" si="329"/>
        <v>2.3706419698454662E-2</v>
      </c>
      <c r="LR98">
        <f t="shared" si="330"/>
        <v>6.5364966057807949E-2</v>
      </c>
      <c r="LS98" t="str">
        <f t="shared" si="331"/>
        <v/>
      </c>
      <c r="LT98">
        <f t="shared" si="332"/>
        <v>1.6709590385084683E-2</v>
      </c>
      <c r="LU98">
        <f t="shared" si="333"/>
        <v>2.5500273527636397E-2</v>
      </c>
      <c r="LV98">
        <f t="shared" si="334"/>
        <v>5.6841831425596512E-2</v>
      </c>
      <c r="LW98">
        <f t="shared" si="335"/>
        <v>-8.1733907820830121E-3</v>
      </c>
      <c r="LX98">
        <f t="shared" si="336"/>
        <v>0.43805164768866378</v>
      </c>
      <c r="LY98">
        <f t="shared" si="337"/>
        <v>2.9782826734594758E-2</v>
      </c>
      <c r="LZ98" t="str">
        <f t="shared" si="338"/>
        <v/>
      </c>
      <c r="MA98">
        <f t="shared" si="339"/>
        <v>3.2128514056220414E-2</v>
      </c>
      <c r="MB98">
        <f t="shared" si="340"/>
        <v>3.4459069550160759E-2</v>
      </c>
      <c r="MC98">
        <f t="shared" si="341"/>
        <v>5.3723730876460429E-2</v>
      </c>
      <c r="MD98">
        <f t="shared" si="342"/>
        <v>5.4170514004304282E-2</v>
      </c>
      <c r="ME98">
        <f t="shared" si="343"/>
        <v>2.2425898467754779E-2</v>
      </c>
      <c r="MF98">
        <f t="shared" si="344"/>
        <v>3.1383302864104623E-2</v>
      </c>
      <c r="MG98">
        <f t="shared" si="345"/>
        <v>4.7158997871297403E-2</v>
      </c>
      <c r="MH98">
        <f t="shared" si="346"/>
        <v>1.0352703865212254E-2</v>
      </c>
      <c r="MI98">
        <f t="shared" si="347"/>
        <v>1.1415863602668441E-2</v>
      </c>
      <c r="MJ98">
        <f t="shared" si="348"/>
        <v>4.9355634768295298E-2</v>
      </c>
      <c r="MK98" t="str">
        <f t="shared" si="349"/>
        <v/>
      </c>
      <c r="ML98">
        <f t="shared" si="350"/>
        <v>0.27053323911506655</v>
      </c>
      <c r="MM98">
        <f t="shared" si="351"/>
        <v>4.6701535346717504E-2</v>
      </c>
      <c r="MN98" t="str">
        <f t="shared" si="352"/>
        <v/>
      </c>
      <c r="MO98" t="str">
        <f t="shared" si="353"/>
        <v/>
      </c>
      <c r="MP98">
        <f t="shared" si="354"/>
        <v>3.0010172939980206E-2</v>
      </c>
      <c r="MQ98">
        <f t="shared" si="355"/>
        <v>-7.8397481403801317E-3</v>
      </c>
      <c r="MR98">
        <f t="shared" si="356"/>
        <v>3.6429365962178606E-2</v>
      </c>
      <c r="MS98">
        <f t="shared" si="357"/>
        <v>2.7235882194000416E-2</v>
      </c>
      <c r="MT98">
        <f t="shared" si="358"/>
        <v>4.4347111962771413E-2</v>
      </c>
      <c r="MU98">
        <f t="shared" si="359"/>
        <v>6.4952638700925824E-3</v>
      </c>
      <c r="MV98" t="str">
        <f t="shared" si="360"/>
        <v/>
      </c>
      <c r="MW98">
        <f t="shared" si="361"/>
        <v>0.66839948742246791</v>
      </c>
      <c r="MX98" t="str">
        <f t="shared" si="362"/>
        <v/>
      </c>
      <c r="MY98">
        <f t="shared" si="363"/>
        <v>3.1682683398821965E-2</v>
      </c>
      <c r="MZ98">
        <f t="shared" si="364"/>
        <v>4.040899795500974E-2</v>
      </c>
      <c r="NA98">
        <f t="shared" si="365"/>
        <v>1.8987221860306214E-2</v>
      </c>
      <c r="NB98">
        <f t="shared" si="366"/>
        <v>3.919491525424168E-2</v>
      </c>
      <c r="NC98">
        <f t="shared" si="367"/>
        <v>3.2410189766325592E-2</v>
      </c>
      <c r="ND98">
        <f t="shared" si="368"/>
        <v>4.5288263550153252E-2</v>
      </c>
      <c r="NE98">
        <f t="shared" si="369"/>
        <v>8.2726355784736638E-2</v>
      </c>
      <c r="NF98" t="str">
        <f t="shared" si="370"/>
        <v/>
      </c>
      <c r="NG98" t="str">
        <f t="shared" si="371"/>
        <v/>
      </c>
      <c r="NH98">
        <f t="shared" si="372"/>
        <v>3.7726932895914E-2</v>
      </c>
      <c r="NI98" t="str">
        <f t="shared" si="373"/>
        <v/>
      </c>
      <c r="NJ98" t="str">
        <f t="shared" si="374"/>
        <v/>
      </c>
      <c r="NK98">
        <f t="shared" si="375"/>
        <v>0.13470264068285775</v>
      </c>
      <c r="NL98" t="str">
        <f t="shared" si="376"/>
        <v/>
      </c>
    </row>
    <row r="99" spans="1:376" x14ac:dyDescent="0.4">
      <c r="A99" s="1" t="s">
        <v>97</v>
      </c>
      <c r="B99" s="3">
        <v>140.727633486965</v>
      </c>
      <c r="C99" s="4">
        <v>205.064963664391</v>
      </c>
      <c r="D99" s="3">
        <v>1009.08345870177</v>
      </c>
      <c r="E99" s="4">
        <v>118.16179563958499</v>
      </c>
      <c r="F99" s="3">
        <v>143.19517256443899</v>
      </c>
      <c r="G99" s="4">
        <v>100.397024409834</v>
      </c>
      <c r="H99" s="3"/>
      <c r="I99" s="4">
        <v>144.432882414152</v>
      </c>
      <c r="J99" s="3">
        <v>148.21541804403</v>
      </c>
      <c r="K99" s="4">
        <v>215.637662866667</v>
      </c>
      <c r="L99" s="3">
        <v>130.943369725048</v>
      </c>
      <c r="M99" s="4">
        <v>120.794840976519</v>
      </c>
      <c r="N99" s="3">
        <v>254.847763131531</v>
      </c>
      <c r="O99" s="4">
        <v>169.77261612531001</v>
      </c>
      <c r="P99" s="3">
        <v>749.82969660499805</v>
      </c>
      <c r="Q99" s="4">
        <v>141.58831550994</v>
      </c>
      <c r="R99" s="3">
        <v>125.1751547498</v>
      </c>
      <c r="S99" s="4">
        <v>123.316532800069</v>
      </c>
      <c r="T99" s="3">
        <v>216.45901261805301</v>
      </c>
      <c r="U99" s="4">
        <v>162.37784707891601</v>
      </c>
      <c r="V99" s="3">
        <v>130.03330922609101</v>
      </c>
      <c r="W99" s="4">
        <v>197.97397128089901</v>
      </c>
      <c r="X99" s="3">
        <v>222.225956245042</v>
      </c>
      <c r="Y99" s="4">
        <v>106.484959657293</v>
      </c>
      <c r="Z99" s="3">
        <v>154.62631509786999</v>
      </c>
      <c r="AA99" s="4">
        <v>135.84821422607399</v>
      </c>
      <c r="AB99" s="3">
        <v>362.52730099294899</v>
      </c>
      <c r="AC99" s="4">
        <v>127.76975935655599</v>
      </c>
      <c r="AD99" s="3">
        <v>148.87483072350099</v>
      </c>
      <c r="AE99" s="4">
        <v>147.74797893995799</v>
      </c>
      <c r="AF99" s="3">
        <v>138.380080137378</v>
      </c>
      <c r="AG99" s="4"/>
      <c r="AH99" s="3">
        <v>176.803932718493</v>
      </c>
      <c r="AI99" s="4">
        <v>156.09466236493</v>
      </c>
      <c r="AJ99" s="3"/>
      <c r="AK99" s="4">
        <v>143.86123000675801</v>
      </c>
      <c r="AL99" s="3">
        <v>148.38887855828699</v>
      </c>
      <c r="AM99" s="4">
        <v>132.16505633679699</v>
      </c>
      <c r="AN99" s="3">
        <v>196.35981914541799</v>
      </c>
      <c r="AO99" s="4"/>
      <c r="AP99" s="3"/>
      <c r="AQ99" s="4">
        <v>142.98860280508899</v>
      </c>
      <c r="AR99" s="3">
        <v>143.20005576224401</v>
      </c>
      <c r="AS99" s="4">
        <v>135.659052656429</v>
      </c>
      <c r="AT99" s="3">
        <v>138.6542591267</v>
      </c>
      <c r="AU99" s="4"/>
      <c r="AV99" s="3">
        <v>119.58188698470801</v>
      </c>
      <c r="AW99" s="4">
        <v>162.623185808995</v>
      </c>
      <c r="AX99" s="3">
        <v>126.95295062940799</v>
      </c>
      <c r="AY99" s="4"/>
      <c r="AZ99" s="3">
        <v>121.43760141657199</v>
      </c>
      <c r="BA99" s="4">
        <v>173.611216219292</v>
      </c>
      <c r="BB99" s="3">
        <v>133.29162379487499</v>
      </c>
      <c r="BC99" s="4">
        <v>615.72100088017601</v>
      </c>
      <c r="BD99" s="3">
        <v>129.33592719599099</v>
      </c>
      <c r="BE99" s="4"/>
      <c r="BF99" s="3">
        <v>171.556486949895</v>
      </c>
      <c r="BG99" s="4"/>
      <c r="BH99" s="3"/>
      <c r="BI99" s="4"/>
      <c r="BJ99" s="3">
        <v>133.04536755645901</v>
      </c>
      <c r="BK99" s="4">
        <v>126.829611641943</v>
      </c>
      <c r="BL99" s="3">
        <v>137.13140389250199</v>
      </c>
      <c r="BM99" s="4">
        <v>282.96176560116101</v>
      </c>
      <c r="BN99" s="3">
        <v>178.77113333333301</v>
      </c>
      <c r="BO99" s="4">
        <v>134.83092605912901</v>
      </c>
      <c r="BP99" s="3">
        <v>730.273429859354</v>
      </c>
      <c r="BQ99" s="4">
        <v>118.752166707591</v>
      </c>
      <c r="BR99" s="3">
        <v>115.870614740908</v>
      </c>
      <c r="BS99" s="4"/>
      <c r="BT99" s="3">
        <v>179.159383126032</v>
      </c>
      <c r="BU99" s="4">
        <v>421.39014937308099</v>
      </c>
      <c r="BV99" s="3"/>
      <c r="BW99" s="4">
        <v>137.61836348200899</v>
      </c>
      <c r="BX99" s="3">
        <v>699.60476905801704</v>
      </c>
      <c r="BY99" s="4">
        <v>196.95754181487899</v>
      </c>
      <c r="BZ99" s="3">
        <v>183.68945379594601</v>
      </c>
      <c r="CA99" s="4">
        <v>172.66087670348</v>
      </c>
      <c r="CB99" s="3">
        <v>224.40375593216001</v>
      </c>
      <c r="CC99" s="4"/>
      <c r="CD99" s="3"/>
      <c r="CE99" s="4">
        <v>122.09883210308401</v>
      </c>
      <c r="CF99" s="3">
        <v>127.491046977038</v>
      </c>
      <c r="CG99" s="4">
        <v>113.904025312006</v>
      </c>
      <c r="CH99" s="3">
        <v>137.880022664671</v>
      </c>
      <c r="CI99" s="4">
        <v>301.32471361110902</v>
      </c>
      <c r="CJ99" s="3">
        <v>256.861849782126</v>
      </c>
      <c r="CK99" s="4">
        <v>123.976975922094</v>
      </c>
      <c r="CL99" s="3">
        <v>131.96690310977999</v>
      </c>
      <c r="CM99" s="4">
        <v>145.096735554341</v>
      </c>
      <c r="CN99" s="3">
        <v>148.04514559760199</v>
      </c>
      <c r="CO99" s="4"/>
      <c r="CP99" s="3">
        <v>288.57000721989903</v>
      </c>
      <c r="CQ99" s="4">
        <v>157.08193911863299</v>
      </c>
      <c r="CR99" s="3"/>
      <c r="CS99" s="4">
        <v>211.65465169535901</v>
      </c>
      <c r="CT99" s="3">
        <v>440.44669561188698</v>
      </c>
      <c r="CU99" s="4">
        <v>283.79528325136101</v>
      </c>
      <c r="CV99" s="3">
        <v>164.95365806692999</v>
      </c>
      <c r="CW99" s="4">
        <v>134.378014378014</v>
      </c>
      <c r="CX99" s="3"/>
      <c r="CY99" s="4">
        <v>975.59925191664297</v>
      </c>
      <c r="CZ99" s="3">
        <v>132.71121479753401</v>
      </c>
      <c r="DA99" s="4">
        <v>143.01061120747099</v>
      </c>
      <c r="DB99" s="3">
        <v>129.306565998998</v>
      </c>
      <c r="DC99" s="4">
        <v>131.46545927751501</v>
      </c>
      <c r="DD99" s="3"/>
      <c r="DE99" s="4"/>
      <c r="DF99" s="3">
        <v>170.314982708765</v>
      </c>
      <c r="DG99" s="4">
        <v>183.00826744708101</v>
      </c>
      <c r="DH99" s="3"/>
      <c r="DI99" s="4">
        <v>276.825065049145</v>
      </c>
      <c r="DJ99" s="3">
        <v>294.21295706964099</v>
      </c>
      <c r="DK99" s="4">
        <v>151.07842766323</v>
      </c>
      <c r="DL99" s="3">
        <v>114.900706036218</v>
      </c>
      <c r="DM99" s="4">
        <v>129.61220313580799</v>
      </c>
      <c r="DN99" s="3">
        <v>246.43107370592699</v>
      </c>
      <c r="DO99" s="4"/>
      <c r="DP99" s="3">
        <v>195.67907461993801</v>
      </c>
      <c r="DQ99" s="4"/>
      <c r="DR99" s="3">
        <v>245.797446798739</v>
      </c>
      <c r="DS99" s="4"/>
      <c r="DT99" s="3"/>
      <c r="DU99" s="4">
        <v>140.36651993657</v>
      </c>
      <c r="DV99" s="3">
        <v>222.881421953748</v>
      </c>
      <c r="DW99" s="4">
        <v>139.374237196949</v>
      </c>
      <c r="DX99" s="3">
        <v>673.75163945380302</v>
      </c>
      <c r="DY99" s="4">
        <v>152.72</v>
      </c>
      <c r="DZ99" s="3">
        <v>145.14523572527401</v>
      </c>
      <c r="EA99" s="4">
        <v>119.89640786165</v>
      </c>
      <c r="EB99" s="3">
        <v>381.61198076796097</v>
      </c>
      <c r="EC99" s="4">
        <v>162.47127317482199</v>
      </c>
      <c r="ED99" s="3"/>
      <c r="EE99" s="4">
        <v>182.70720731068599</v>
      </c>
      <c r="EF99" s="3">
        <v>183.532137320044</v>
      </c>
      <c r="EG99" s="4">
        <v>163.044208609197</v>
      </c>
      <c r="EH99" s="3">
        <v>158.98609978341699</v>
      </c>
      <c r="EI99" s="4">
        <v>163.09226932668301</v>
      </c>
      <c r="EJ99" s="3">
        <v>129.63457461729899</v>
      </c>
      <c r="EK99" s="4">
        <v>125.286301181957</v>
      </c>
      <c r="EL99" s="3">
        <v>174.520813902583</v>
      </c>
      <c r="EM99" s="4"/>
      <c r="EN99" s="3">
        <v>134.30632524422401</v>
      </c>
      <c r="EO99" s="4">
        <v>133.36482869008901</v>
      </c>
      <c r="EP99" s="3">
        <v>199.74522292993601</v>
      </c>
      <c r="EQ99" s="4">
        <v>147.00499679667999</v>
      </c>
      <c r="ER99" s="3">
        <v>711.62601247215105</v>
      </c>
      <c r="ES99" s="4">
        <v>132.96278570461601</v>
      </c>
      <c r="ET99" s="3"/>
      <c r="EU99" s="4">
        <v>154.86446033593899</v>
      </c>
      <c r="EV99" s="3">
        <v>135.420474109389</v>
      </c>
      <c r="EW99" s="4"/>
      <c r="EX99" s="3">
        <v>203.31329717050301</v>
      </c>
      <c r="EY99" s="4">
        <v>37456.140708675601</v>
      </c>
      <c r="EZ99" s="3">
        <v>132.06297563585201</v>
      </c>
      <c r="FA99" s="4">
        <v>313.94589093586802</v>
      </c>
      <c r="FB99" s="3">
        <v>111.758915974934</v>
      </c>
      <c r="FC99" s="4">
        <v>123.093384467422</v>
      </c>
      <c r="FD99" s="3">
        <v>128.103277060576</v>
      </c>
      <c r="FE99" s="4"/>
      <c r="FF99" s="3">
        <v>1701.3900321793501</v>
      </c>
      <c r="FG99" s="4">
        <v>137.48247085823201</v>
      </c>
      <c r="FH99" s="3"/>
      <c r="FI99" s="4"/>
      <c r="FJ99" s="3">
        <v>224.92136280879501</v>
      </c>
      <c r="FK99" s="4">
        <v>124.35730980387601</v>
      </c>
      <c r="FL99" s="3">
        <v>181.66546754023301</v>
      </c>
      <c r="FM99" s="4">
        <v>142.744199376555</v>
      </c>
      <c r="FN99" s="3">
        <v>166.85628340348299</v>
      </c>
      <c r="FO99" s="4">
        <v>163.02781143133501</v>
      </c>
      <c r="FP99" s="3"/>
      <c r="FQ99" s="4">
        <v>1272.1674140508201</v>
      </c>
      <c r="FR99" s="3"/>
      <c r="FS99" s="4">
        <v>216.58183956565301</v>
      </c>
      <c r="FT99" s="3">
        <v>447.734347976479</v>
      </c>
      <c r="FU99" s="4">
        <v>122.314346531551</v>
      </c>
      <c r="FV99" s="3">
        <v>147.179582023303</v>
      </c>
      <c r="FW99" s="4">
        <v>143.96824050146299</v>
      </c>
      <c r="FX99" s="3">
        <v>289.62369376228099</v>
      </c>
      <c r="FY99" s="4">
        <v>474.381035837924</v>
      </c>
      <c r="FZ99" s="3"/>
      <c r="GA99" s="4"/>
      <c r="GB99" s="3">
        <v>188.87304585420301</v>
      </c>
      <c r="GC99" s="4"/>
      <c r="GD99" s="3"/>
      <c r="GE99" s="4">
        <v>418.21431322702398</v>
      </c>
      <c r="GF99" s="3"/>
      <c r="GG99" s="1" t="s">
        <v>97</v>
      </c>
      <c r="GH99">
        <f t="shared" si="190"/>
        <v>2.1344863552783533E-2</v>
      </c>
      <c r="GI99">
        <f t="shared" si="191"/>
        <v>3.1648140625578192E-2</v>
      </c>
      <c r="GJ99">
        <f t="shared" si="192"/>
        <v>0.29797175594909864</v>
      </c>
      <c r="GK99">
        <f t="shared" si="193"/>
        <v>3.9529015979808957E-3</v>
      </c>
      <c r="GL99">
        <f t="shared" si="194"/>
        <v>6.4249525912086547E-2</v>
      </c>
      <c r="GM99">
        <f t="shared" si="195"/>
        <v>-0.35456968374988118</v>
      </c>
      <c r="GN99" t="str">
        <f t="shared" si="196"/>
        <v/>
      </c>
      <c r="GO99">
        <f t="shared" si="197"/>
        <v>3.8145100972323043E-2</v>
      </c>
      <c r="GP99">
        <f t="shared" si="198"/>
        <v>3.2518065591994327E-2</v>
      </c>
      <c r="GQ99">
        <f t="shared" si="199"/>
        <v>4.3073255361056884E-3</v>
      </c>
      <c r="GR99">
        <f t="shared" si="200"/>
        <v>7.8008710513235435E-3</v>
      </c>
      <c r="GS99">
        <f t="shared" si="201"/>
        <v>1.7017017017022074E-2</v>
      </c>
      <c r="GT99">
        <f t="shared" si="202"/>
        <v>9.7769949547720447E-2</v>
      </c>
      <c r="GU99">
        <f t="shared" si="203"/>
        <v>-2.5757172040197229E-3</v>
      </c>
      <c r="GV99">
        <f t="shared" si="204"/>
        <v>5.9223177133969296E-2</v>
      </c>
      <c r="GW99">
        <f t="shared" si="205"/>
        <v>3.4939537811815802E-2</v>
      </c>
      <c r="GX99">
        <f t="shared" si="206"/>
        <v>3.8992974949748849E-2</v>
      </c>
      <c r="GY99">
        <f t="shared" si="207"/>
        <v>2.0832679777844421E-2</v>
      </c>
      <c r="GZ99">
        <f t="shared" si="208"/>
        <v>2.9607662557893821E-2</v>
      </c>
      <c r="HA99">
        <f t="shared" si="209"/>
        <v>3.6075761258041794E-2</v>
      </c>
      <c r="HB99">
        <f t="shared" si="210"/>
        <v>1.887917904840597E-2</v>
      </c>
      <c r="HC99">
        <f t="shared" si="211"/>
        <v>2.9990530465541454E-2</v>
      </c>
      <c r="HD99">
        <f t="shared" si="212"/>
        <v>3.9473407551956941E-2</v>
      </c>
      <c r="HE99">
        <f t="shared" si="213"/>
        <v>-2.0898666236450758E-3</v>
      </c>
      <c r="HF99">
        <f t="shared" si="214"/>
        <v>2.3881810834764039E-2</v>
      </c>
      <c r="HG99">
        <f t="shared" si="215"/>
        <v>3.1843573447859486E-2</v>
      </c>
      <c r="HH99">
        <f t="shared" si="216"/>
        <v>0.13489886870071799</v>
      </c>
      <c r="HI99">
        <f t="shared" si="217"/>
        <v>1.5020403438192442E-2</v>
      </c>
      <c r="HJ99">
        <f t="shared" si="218"/>
        <v>7.657053986529494E-3</v>
      </c>
      <c r="HK99">
        <f t="shared" si="219"/>
        <v>4.468940060240989E-2</v>
      </c>
      <c r="HL99">
        <f t="shared" si="220"/>
        <v>2.7411814704630499E-2</v>
      </c>
      <c r="HM99" t="str">
        <f t="shared" si="221"/>
        <v/>
      </c>
      <c r="HN99">
        <f t="shared" si="222"/>
        <v>9.6125837459957175E-3</v>
      </c>
      <c r="HO99">
        <f t="shared" si="223"/>
        <v>9.5585996955863228E-2</v>
      </c>
      <c r="HP99" t="str">
        <f t="shared" si="224"/>
        <v/>
      </c>
      <c r="HQ99">
        <f t="shared" si="225"/>
        <v>1.2365250475586675E-2</v>
      </c>
      <c r="HR99">
        <f t="shared" si="226"/>
        <v>7.5505568869880246E-3</v>
      </c>
      <c r="HS99">
        <f t="shared" si="227"/>
        <v>2.2683084899530748E-3</v>
      </c>
      <c r="HT99">
        <f t="shared" si="228"/>
        <v>7.1675671026496968E-2</v>
      </c>
      <c r="HU99" t="str">
        <f t="shared" si="229"/>
        <v/>
      </c>
      <c r="HV99" t="str">
        <f t="shared" si="230"/>
        <v/>
      </c>
      <c r="HW99">
        <f t="shared" si="231"/>
        <v>3.1610366081997743E-2</v>
      </c>
      <c r="HX99">
        <f t="shared" si="232"/>
        <v>-2.9675231455128515E-3</v>
      </c>
      <c r="HY99">
        <f t="shared" si="233"/>
        <v>4.2197638386806346E-2</v>
      </c>
      <c r="HZ99">
        <f t="shared" si="234"/>
        <v>3.169107856192066E-2</v>
      </c>
      <c r="IA99" t="str">
        <f t="shared" si="235"/>
        <v/>
      </c>
      <c r="IB99">
        <f t="shared" si="236"/>
        <v>2.6667443011439973E-2</v>
      </c>
      <c r="IC99">
        <f t="shared" si="237"/>
        <v>2.46105215624286E-2</v>
      </c>
      <c r="ID99">
        <f t="shared" si="238"/>
        <v>1.5714285714282239E-2</v>
      </c>
      <c r="IE99" t="str">
        <f t="shared" si="239"/>
        <v/>
      </c>
      <c r="IF99">
        <f t="shared" si="240"/>
        <v>1.9907472311789798E-2</v>
      </c>
      <c r="IG99">
        <f t="shared" si="241"/>
        <v>3.2304234139178378E-2</v>
      </c>
      <c r="IH99">
        <f t="shared" si="242"/>
        <v>2.1533094694135224E-2</v>
      </c>
      <c r="II99">
        <f t="shared" si="243"/>
        <v>0.29382861635220281</v>
      </c>
      <c r="IJ99">
        <f t="shared" si="244"/>
        <v>1.3487326563831337E-2</v>
      </c>
      <c r="IK99" t="str">
        <f t="shared" si="245"/>
        <v/>
      </c>
      <c r="IL99">
        <f t="shared" si="246"/>
        <v>2.7381631488874403E-2</v>
      </c>
      <c r="IM99" t="str">
        <f t="shared" si="247"/>
        <v/>
      </c>
      <c r="IN99" t="str">
        <f t="shared" si="248"/>
        <v/>
      </c>
      <c r="IO99" t="str">
        <f t="shared" si="249"/>
        <v/>
      </c>
      <c r="IP99">
        <f t="shared" si="250"/>
        <v>1.5528981896698379E-2</v>
      </c>
      <c r="IQ99">
        <f t="shared" si="251"/>
        <v>2.2093649848262453E-2</v>
      </c>
      <c r="IR99">
        <f t="shared" si="252"/>
        <v>1.3121548057565047E-2</v>
      </c>
      <c r="IS99">
        <f t="shared" si="253"/>
        <v>0.10803673436613903</v>
      </c>
      <c r="IT99">
        <f t="shared" si="254"/>
        <v>1.9078504707346733E-2</v>
      </c>
      <c r="IU99">
        <f t="shared" si="255"/>
        <v>2.2863675335811573E-2</v>
      </c>
      <c r="IV99">
        <f t="shared" si="256"/>
        <v>0.23631934032983515</v>
      </c>
      <c r="IW99">
        <f t="shared" si="257"/>
        <v>2.5719772455529588E-2</v>
      </c>
      <c r="IX99">
        <f t="shared" si="258"/>
        <v>1.4112676056341922E-2</v>
      </c>
      <c r="IY99" t="str">
        <f t="shared" si="259"/>
        <v/>
      </c>
      <c r="IZ99">
        <f t="shared" si="260"/>
        <v>3.5782873414633043E-2</v>
      </c>
      <c r="JA99">
        <f t="shared" si="261"/>
        <v>7.9703637180061682E-2</v>
      </c>
      <c r="JB99" t="str">
        <f t="shared" si="262"/>
        <v/>
      </c>
      <c r="JC99">
        <f t="shared" si="263"/>
        <v>3.5145888594164898E-2</v>
      </c>
      <c r="JD99">
        <f t="shared" si="264"/>
        <v>0.28159035634979257</v>
      </c>
      <c r="JE99">
        <f t="shared" si="265"/>
        <v>4.8847331936156202E-2</v>
      </c>
      <c r="JF99">
        <f t="shared" si="266"/>
        <v>3.788819875775995E-2</v>
      </c>
      <c r="JG99">
        <f t="shared" si="267"/>
        <v>6.0225936165827942E-2</v>
      </c>
      <c r="JH99">
        <f t="shared" si="268"/>
        <v>4.9247351793347827E-2</v>
      </c>
      <c r="JI99" t="str">
        <f t="shared" si="269"/>
        <v/>
      </c>
      <c r="JJ99" t="str">
        <f t="shared" si="270"/>
        <v/>
      </c>
      <c r="JK99">
        <f t="shared" si="271"/>
        <v>-0.11724137931034573</v>
      </c>
      <c r="JL99">
        <f t="shared" si="272"/>
        <v>2.4720623095154881E-2</v>
      </c>
      <c r="JM99">
        <f t="shared" si="273"/>
        <v>2.7266962587193966E-2</v>
      </c>
      <c r="JN99">
        <f t="shared" si="274"/>
        <v>1.6186078493121814E-2</v>
      </c>
      <c r="JO99">
        <f t="shared" si="275"/>
        <v>5.5272134377983617E-2</v>
      </c>
      <c r="JP99">
        <f t="shared" si="276"/>
        <v>4.8681659058141591E-2</v>
      </c>
      <c r="JQ99">
        <f t="shared" si="277"/>
        <v>2.4955999054850242E-2</v>
      </c>
      <c r="JR99">
        <f t="shared" si="278"/>
        <v>2.6691887347627841E-2</v>
      </c>
      <c r="JS99">
        <f t="shared" si="279"/>
        <v>2.3858267800809907E-2</v>
      </c>
      <c r="JT99">
        <f t="shared" si="280"/>
        <v>3.061487007975372E-2</v>
      </c>
      <c r="JU99" t="str">
        <f t="shared" si="281"/>
        <v/>
      </c>
      <c r="JV99">
        <f t="shared" si="282"/>
        <v>0.25625450799601279</v>
      </c>
      <c r="JW99">
        <f t="shared" si="283"/>
        <v>8.4598860231763773E-3</v>
      </c>
      <c r="JX99" t="str">
        <f t="shared" si="284"/>
        <v/>
      </c>
      <c r="JY99">
        <f t="shared" si="285"/>
        <v>6.6514338215030833E-2</v>
      </c>
      <c r="JZ99">
        <f t="shared" si="286"/>
        <v>7.3371431973862311E-2</v>
      </c>
      <c r="KA99">
        <f t="shared" si="287"/>
        <v>1.9993222636395469E-2</v>
      </c>
      <c r="KB99">
        <f t="shared" si="288"/>
        <v>4.4711700519237674E-3</v>
      </c>
      <c r="KC99">
        <f t="shared" si="289"/>
        <v>2.3993121047374943E-2</v>
      </c>
      <c r="KD99" t="str">
        <f t="shared" si="290"/>
        <v/>
      </c>
      <c r="KE99">
        <f t="shared" si="291"/>
        <v>0.32804878048780495</v>
      </c>
      <c r="KF99">
        <f t="shared" si="292"/>
        <v>1.9457245263698963E-2</v>
      </c>
      <c r="KG99">
        <f t="shared" si="293"/>
        <v>3.4554003697855329E-3</v>
      </c>
      <c r="KH99">
        <f t="shared" si="294"/>
        <v>2.1294718909714572E-2</v>
      </c>
      <c r="KI99">
        <f t="shared" si="295"/>
        <v>1.4718660043510301E-2</v>
      </c>
      <c r="KJ99" t="str">
        <f t="shared" si="296"/>
        <v/>
      </c>
      <c r="KK99" t="str">
        <f t="shared" si="297"/>
        <v/>
      </c>
      <c r="KL99">
        <f t="shared" si="298"/>
        <v>3.4907093248823351E-2</v>
      </c>
      <c r="KM99">
        <f t="shared" si="299"/>
        <v>4.7719940415064555E-2</v>
      </c>
      <c r="KN99" t="str">
        <f t="shared" si="300"/>
        <v/>
      </c>
      <c r="KO99">
        <f t="shared" si="301"/>
        <v>3.5170542291323104E-2</v>
      </c>
      <c r="KP99">
        <f t="shared" si="302"/>
        <v>5.7354359876189198E-2</v>
      </c>
      <c r="KQ99">
        <f t="shared" si="303"/>
        <v>4.8231545434720635E-2</v>
      </c>
      <c r="KR99">
        <f t="shared" si="304"/>
        <v>2.4004683840749275E-2</v>
      </c>
      <c r="KS99">
        <f t="shared" si="305"/>
        <v>7.9230333899233951E-3</v>
      </c>
      <c r="KT99">
        <f t="shared" si="306"/>
        <v>3.6407588504142607E-2</v>
      </c>
      <c r="KU99" t="str">
        <f t="shared" si="307"/>
        <v/>
      </c>
      <c r="KV99">
        <f t="shared" si="308"/>
        <v>4.7692945068552373E-2</v>
      </c>
      <c r="KW99" t="str">
        <f t="shared" si="309"/>
        <v/>
      </c>
      <c r="KX99">
        <f t="shared" si="310"/>
        <v>4.3941411451397627E-2</v>
      </c>
      <c r="KY99" t="str">
        <f t="shared" si="311"/>
        <v/>
      </c>
      <c r="KZ99" t="str">
        <f t="shared" si="312"/>
        <v/>
      </c>
      <c r="LA99">
        <f t="shared" si="313"/>
        <v>3.3306255077170999E-2</v>
      </c>
      <c r="LB99">
        <f t="shared" si="314"/>
        <v>5.2308814600952047E-2</v>
      </c>
      <c r="LC99">
        <f t="shared" si="315"/>
        <v>0.13177842565597309</v>
      </c>
      <c r="LD99">
        <f t="shared" si="316"/>
        <v>0.33952207610973084</v>
      </c>
      <c r="LE99">
        <f t="shared" si="317"/>
        <v>3.9170768218832475E-2</v>
      </c>
      <c r="LF99">
        <f t="shared" si="318"/>
        <v>3.0848329048847933E-2</v>
      </c>
      <c r="LG99">
        <f t="shared" si="319"/>
        <v>7.303906001910887E-3</v>
      </c>
      <c r="LH99">
        <f t="shared" si="320"/>
        <v>0.1387253433824569</v>
      </c>
      <c r="LI99">
        <f t="shared" si="321"/>
        <v>2.2172949002216669E-2</v>
      </c>
      <c r="LJ99" t="str">
        <f t="shared" si="322"/>
        <v/>
      </c>
      <c r="LK99">
        <f t="shared" si="323"/>
        <v>1.1632223250739315E-3</v>
      </c>
      <c r="LL99">
        <f t="shared" si="324"/>
        <v>4.2132639791933268E-2</v>
      </c>
      <c r="LM99">
        <f t="shared" si="325"/>
        <v>1.8858699336403495E-2</v>
      </c>
      <c r="LN99">
        <f t="shared" si="326"/>
        <v>3.8027004684488164E-2</v>
      </c>
      <c r="LO99">
        <f t="shared" si="327"/>
        <v>2.6024363233665415E-2</v>
      </c>
      <c r="LP99">
        <f t="shared" si="328"/>
        <v>2.6873387920196334E-2</v>
      </c>
      <c r="LQ99">
        <f t="shared" si="329"/>
        <v>1.023634371576021E-2</v>
      </c>
      <c r="LR99">
        <f t="shared" si="330"/>
        <v>4.5187177967259684E-2</v>
      </c>
      <c r="LS99" t="str">
        <f t="shared" si="331"/>
        <v/>
      </c>
      <c r="LT99">
        <f t="shared" si="332"/>
        <v>1.5452134954740293E-2</v>
      </c>
      <c r="LU99">
        <f t="shared" si="333"/>
        <v>1.8947322356110297E-2</v>
      </c>
      <c r="LV99">
        <f t="shared" si="334"/>
        <v>4.4272485094507763E-2</v>
      </c>
      <c r="LW99">
        <f t="shared" si="335"/>
        <v>2.9068999233579085E-3</v>
      </c>
      <c r="LX99">
        <f t="shared" si="336"/>
        <v>0.35205073123598019</v>
      </c>
      <c r="LY99">
        <f t="shared" si="337"/>
        <v>2.7652757759837554E-2</v>
      </c>
      <c r="LZ99" t="str">
        <f t="shared" si="338"/>
        <v/>
      </c>
      <c r="MA99">
        <f t="shared" si="339"/>
        <v>2.1052631578946546E-2</v>
      </c>
      <c r="MB99">
        <f t="shared" si="340"/>
        <v>2.3542600896859778E-2</v>
      </c>
      <c r="MC99" t="str">
        <f t="shared" si="341"/>
        <v/>
      </c>
      <c r="MD99">
        <f t="shared" si="342"/>
        <v>5.0606060606058989E-2</v>
      </c>
      <c r="ME99">
        <f t="shared" si="343"/>
        <v>0.67327824645763634</v>
      </c>
      <c r="MF99">
        <f t="shared" si="344"/>
        <v>3.4581325964873955E-2</v>
      </c>
      <c r="MG99">
        <f t="shared" si="345"/>
        <v>2.2163848300773559E-2</v>
      </c>
      <c r="MH99">
        <f t="shared" si="346"/>
        <v>8.8257070931494486E-3</v>
      </c>
      <c r="MI99">
        <f t="shared" si="347"/>
        <v>3.2421598679666097E-4</v>
      </c>
      <c r="MJ99">
        <f t="shared" si="348"/>
        <v>4.1442411194829276E-2</v>
      </c>
      <c r="MK99" t="str">
        <f t="shared" si="349"/>
        <v/>
      </c>
      <c r="ML99">
        <f t="shared" si="350"/>
        <v>0.18541048226190604</v>
      </c>
      <c r="MM99">
        <f t="shared" si="351"/>
        <v>3.3921482500559819E-2</v>
      </c>
      <c r="MN99" t="str">
        <f t="shared" si="352"/>
        <v/>
      </c>
      <c r="MO99" t="str">
        <f t="shared" si="353"/>
        <v/>
      </c>
      <c r="MP99">
        <f t="shared" si="354"/>
        <v>3.0969917472714714E-2</v>
      </c>
      <c r="MQ99">
        <f t="shared" si="355"/>
        <v>1.978450678060284E-2</v>
      </c>
      <c r="MR99">
        <f t="shared" si="356"/>
        <v>3.2231404958675158E-2</v>
      </c>
      <c r="MS99">
        <f t="shared" si="357"/>
        <v>3.5614635430380348E-2</v>
      </c>
      <c r="MT99">
        <f t="shared" si="358"/>
        <v>4.710632570659623E-2</v>
      </c>
      <c r="MU99">
        <f t="shared" si="359"/>
        <v>6.7897881586096442E-3</v>
      </c>
      <c r="MV99" t="str">
        <f t="shared" si="360"/>
        <v/>
      </c>
      <c r="MW99">
        <f t="shared" si="361"/>
        <v>0.72273374778289479</v>
      </c>
      <c r="MX99" t="str">
        <f t="shared" si="362"/>
        <v/>
      </c>
      <c r="MY99">
        <f t="shared" si="363"/>
        <v>3.5746678407822641E-2</v>
      </c>
      <c r="MZ99">
        <f t="shared" si="364"/>
        <v>3.7678371011706124E-2</v>
      </c>
      <c r="NA99">
        <f t="shared" si="365"/>
        <v>2.2569984660168796E-2</v>
      </c>
      <c r="NB99">
        <f t="shared" si="366"/>
        <v>2.8697001034124092E-2</v>
      </c>
      <c r="NC99">
        <f t="shared" si="367"/>
        <v>3.198885819511621E-2</v>
      </c>
      <c r="ND99">
        <f t="shared" si="368"/>
        <v>4.2418370587725684E-2</v>
      </c>
      <c r="NE99">
        <f t="shared" si="369"/>
        <v>9.7354082357098859E-2</v>
      </c>
      <c r="NF99" t="str">
        <f t="shared" si="370"/>
        <v/>
      </c>
      <c r="NG99" t="str">
        <f t="shared" si="371"/>
        <v/>
      </c>
      <c r="NH99">
        <f t="shared" si="372"/>
        <v>4.3949277486214244E-2</v>
      </c>
      <c r="NI99" t="str">
        <f t="shared" si="373"/>
        <v/>
      </c>
      <c r="NJ99" t="str">
        <f t="shared" si="374"/>
        <v/>
      </c>
      <c r="NK99">
        <f t="shared" si="375"/>
        <v>0.14583737874323455</v>
      </c>
      <c r="NL99" t="str">
        <f t="shared" si="376"/>
        <v/>
      </c>
    </row>
    <row r="100" spans="1:376" x14ac:dyDescent="0.4">
      <c r="A100" s="1" t="s">
        <v>98</v>
      </c>
      <c r="B100" s="3"/>
      <c r="C100" s="4">
        <v>210.16907680638101</v>
      </c>
      <c r="D100" s="3">
        <v>1065.51454991177</v>
      </c>
      <c r="E100" s="4">
        <v>118.003415080799</v>
      </c>
      <c r="F100" s="3">
        <v>144.42905559709399</v>
      </c>
      <c r="G100" s="4">
        <v>101.535236757261</v>
      </c>
      <c r="H100" s="3"/>
      <c r="I100" s="4">
        <v>144.74505723204999</v>
      </c>
      <c r="J100" s="3">
        <v>148.13562508680599</v>
      </c>
      <c r="K100" s="4">
        <v>218.24049229174199</v>
      </c>
      <c r="L100" s="3">
        <v>130.40614411691999</v>
      </c>
      <c r="M100" s="4">
        <v>121.111887803229</v>
      </c>
      <c r="N100" s="3">
        <v>267.52361864027603</v>
      </c>
      <c r="O100" s="4"/>
      <c r="P100" s="3">
        <v>754.07878011338096</v>
      </c>
      <c r="Q100" s="4">
        <v>142.74384554654401</v>
      </c>
      <c r="R100" s="3">
        <v>126.33875477986901</v>
      </c>
      <c r="S100" s="4">
        <v>121.924292165463</v>
      </c>
      <c r="T100" s="3">
        <v>217.533237040584</v>
      </c>
      <c r="U100" s="4">
        <v>166.28892162791999</v>
      </c>
      <c r="V100" s="3">
        <v>129.95846147883199</v>
      </c>
      <c r="W100" s="4">
        <v>198.531630571059</v>
      </c>
      <c r="X100" s="3">
        <v>224.02217581450199</v>
      </c>
      <c r="Y100" s="4">
        <v>106.39931084859199</v>
      </c>
      <c r="Z100" s="3">
        <v>155.15802531461799</v>
      </c>
      <c r="AA100" s="4">
        <v>140.87121700469899</v>
      </c>
      <c r="AB100" s="3">
        <v>390.06864405282801</v>
      </c>
      <c r="AC100" s="4">
        <v>128.629523932518</v>
      </c>
      <c r="AD100" s="3"/>
      <c r="AE100" s="4">
        <v>149.15096293296099</v>
      </c>
      <c r="AF100" s="3">
        <v>138.809387521465</v>
      </c>
      <c r="AG100" s="4"/>
      <c r="AH100" s="3">
        <v>176.293823276143</v>
      </c>
      <c r="AI100" s="4"/>
      <c r="AJ100" s="3"/>
      <c r="AK100" s="4">
        <v>145.753548096418</v>
      </c>
      <c r="AL100" s="3"/>
      <c r="AM100" s="4">
        <v>132.891472747313</v>
      </c>
      <c r="AN100" s="3">
        <v>197.61694485056699</v>
      </c>
      <c r="AO100" s="4"/>
      <c r="AP100" s="3"/>
      <c r="AQ100" s="4">
        <v>144.249374989237</v>
      </c>
      <c r="AR100" s="3">
        <v>143.15344201162301</v>
      </c>
      <c r="AS100" s="4">
        <v>136.812212714395</v>
      </c>
      <c r="AT100" s="3">
        <v>138.90479599141</v>
      </c>
      <c r="AU100" s="4"/>
      <c r="AV100" s="3">
        <v>120.144784850566</v>
      </c>
      <c r="AW100" s="4">
        <v>163.483246729977</v>
      </c>
      <c r="AX100" s="3">
        <v>127.845728059995</v>
      </c>
      <c r="AY100" s="4"/>
      <c r="AZ100" s="3"/>
      <c r="BA100" s="4">
        <v>175.706144669498</v>
      </c>
      <c r="BB100" s="3">
        <v>133.893176299386</v>
      </c>
      <c r="BC100" s="4">
        <v>636.11097174328904</v>
      </c>
      <c r="BD100" s="3">
        <v>129.533764178317</v>
      </c>
      <c r="BE100" s="4"/>
      <c r="BF100" s="3">
        <v>172.699561821299</v>
      </c>
      <c r="BG100" s="4"/>
      <c r="BH100" s="3"/>
      <c r="BI100" s="4"/>
      <c r="BJ100" s="3">
        <v>132.961958080247</v>
      </c>
      <c r="BK100" s="4">
        <v>127.061887416636</v>
      </c>
      <c r="BL100" s="3">
        <v>137.175667734287</v>
      </c>
      <c r="BM100" s="4"/>
      <c r="BN100" s="3">
        <v>177.678233333333</v>
      </c>
      <c r="BO100" s="4">
        <v>135.32067236781</v>
      </c>
      <c r="BP100" s="3">
        <v>770.67812925281498</v>
      </c>
      <c r="BQ100" s="4">
        <v>119.072454131323</v>
      </c>
      <c r="BR100" s="3">
        <v>115.638879948503</v>
      </c>
      <c r="BS100" s="4"/>
      <c r="BT100" s="3">
        <v>180.604605923398</v>
      </c>
      <c r="BU100" s="4">
        <v>425.859040539234</v>
      </c>
      <c r="BV100" s="3"/>
      <c r="BW100" s="4">
        <v>139.40116241102299</v>
      </c>
      <c r="BX100" s="3">
        <v>722.69403536356299</v>
      </c>
      <c r="BY100" s="4">
        <v>199.36426246878099</v>
      </c>
      <c r="BZ100" s="3">
        <v>184.87117828924801</v>
      </c>
      <c r="CA100" s="4">
        <v>174.30889594177199</v>
      </c>
      <c r="CB100" s="3">
        <v>230.60407224909599</v>
      </c>
      <c r="CC100" s="4"/>
      <c r="CD100" s="3"/>
      <c r="CE100" s="4">
        <v>123.739535159469</v>
      </c>
      <c r="CF100" s="3">
        <v>127.996629450179</v>
      </c>
      <c r="CG100" s="4">
        <v>114.81806995957101</v>
      </c>
      <c r="CH100" s="3"/>
      <c r="CI100" s="4">
        <v>301.624638674425</v>
      </c>
      <c r="CJ100" s="3">
        <v>257.89150073167599</v>
      </c>
      <c r="CK100" s="4">
        <v>125.417089702482</v>
      </c>
      <c r="CL100" s="3">
        <v>132.49561975624999</v>
      </c>
      <c r="CM100" s="4">
        <v>145.345427558197</v>
      </c>
      <c r="CN100" s="3">
        <v>148.71035094477</v>
      </c>
      <c r="CO100" s="4"/>
      <c r="CP100" s="3">
        <v>306.169986701943</v>
      </c>
      <c r="CQ100" s="4">
        <v>156.79447167739499</v>
      </c>
      <c r="CR100" s="3"/>
      <c r="CS100" s="4">
        <v>212.996478322135</v>
      </c>
      <c r="CT100" s="3"/>
      <c r="CU100" s="4">
        <v>285.74382229472502</v>
      </c>
      <c r="CV100" s="3">
        <v>164.79652572499501</v>
      </c>
      <c r="CW100" s="4">
        <v>134.44353444353499</v>
      </c>
      <c r="CX100" s="3"/>
      <c r="CY100" s="4">
        <v>1037.23490713415</v>
      </c>
      <c r="CZ100" s="3">
        <v>133.14447592068001</v>
      </c>
      <c r="DA100" s="4">
        <v>144.81920487444901</v>
      </c>
      <c r="DB100" s="3">
        <v>135.27400829975801</v>
      </c>
      <c r="DC100" s="4">
        <v>131.58605646803699</v>
      </c>
      <c r="DD100" s="3"/>
      <c r="DE100" s="4"/>
      <c r="DF100" s="3">
        <v>170.70118448361401</v>
      </c>
      <c r="DG100" s="4"/>
      <c r="DH100" s="3"/>
      <c r="DI100" s="4">
        <v>278.46418173609402</v>
      </c>
      <c r="DJ100" s="3">
        <v>297.34183848720897</v>
      </c>
      <c r="DK100" s="4">
        <v>151.994565318025</v>
      </c>
      <c r="DL100" s="3"/>
      <c r="DM100" s="4">
        <v>130.339952732303</v>
      </c>
      <c r="DN100" s="3"/>
      <c r="DO100" s="4"/>
      <c r="DP100" s="3">
        <v>196.307632763105</v>
      </c>
      <c r="DQ100" s="4"/>
      <c r="DR100" s="3"/>
      <c r="DS100" s="4"/>
      <c r="DT100" s="3"/>
      <c r="DU100" s="4">
        <v>141.24932823805801</v>
      </c>
      <c r="DV100" s="3">
        <v>222.75437618730899</v>
      </c>
      <c r="DW100" s="4">
        <v>144.07748940529601</v>
      </c>
      <c r="DX100" s="3">
        <v>720.94526372274697</v>
      </c>
      <c r="DY100" s="4">
        <v>154.65666666666601</v>
      </c>
      <c r="DZ100" s="3">
        <v>145.32621482218801</v>
      </c>
      <c r="EA100" s="4">
        <v>120.387786582394</v>
      </c>
      <c r="EB100" s="3">
        <v>386.817278048535</v>
      </c>
      <c r="EC100" s="4">
        <v>161.883886070069</v>
      </c>
      <c r="ED100" s="3"/>
      <c r="EE100" s="4">
        <v>184.31337695011001</v>
      </c>
      <c r="EF100" s="3">
        <v>183.30312292358801</v>
      </c>
      <c r="EG100" s="4">
        <v>163.61635554861499</v>
      </c>
      <c r="EH100" s="3">
        <v>160.12563381425099</v>
      </c>
      <c r="EI100" s="4">
        <v>165.73272700601399</v>
      </c>
      <c r="EJ100" s="3">
        <v>129.17153438890401</v>
      </c>
      <c r="EK100" s="4">
        <v>125.449353507491</v>
      </c>
      <c r="EL100" s="3">
        <v>176.26434703161601</v>
      </c>
      <c r="EM100" s="4"/>
      <c r="EN100" s="3">
        <v>134.79005052873401</v>
      </c>
      <c r="EO100" s="4">
        <v>134.66715842401899</v>
      </c>
      <c r="EP100" s="3">
        <v>201.540794661814</v>
      </c>
      <c r="EQ100" s="4">
        <v>146.75708976406</v>
      </c>
      <c r="ER100" s="3"/>
      <c r="ES100" s="4">
        <v>133.46578980987701</v>
      </c>
      <c r="ET100" s="3"/>
      <c r="EU100" s="4">
        <v>155.68490492821101</v>
      </c>
      <c r="EV100" s="3">
        <v>135.69593431333601</v>
      </c>
      <c r="EW100" s="4"/>
      <c r="EX100" s="3">
        <v>204.60343058202599</v>
      </c>
      <c r="EY100" s="4"/>
      <c r="EZ100" s="3">
        <v>131.65096773396601</v>
      </c>
      <c r="FA100" s="4">
        <v>303.50792122438003</v>
      </c>
      <c r="FB100" s="3">
        <v>111.81469208307399</v>
      </c>
      <c r="FC100" s="4"/>
      <c r="FD100" s="3">
        <v>128.40119165839101</v>
      </c>
      <c r="FE100" s="4"/>
      <c r="FF100" s="3">
        <v>1716.8959473295599</v>
      </c>
      <c r="FG100" s="4">
        <v>137.15516837618799</v>
      </c>
      <c r="FH100" s="3"/>
      <c r="FI100" s="4"/>
      <c r="FJ100" s="3">
        <v>224.37929032139201</v>
      </c>
      <c r="FK100" s="4">
        <v>124.16097801562</v>
      </c>
      <c r="FL100" s="3">
        <v>181.471535896208</v>
      </c>
      <c r="FM100" s="4">
        <v>142.580930460307</v>
      </c>
      <c r="FN100" s="3">
        <v>164.62581380528701</v>
      </c>
      <c r="FO100" s="4">
        <v>163.555551851399</v>
      </c>
      <c r="FP100" s="3"/>
      <c r="FQ100" s="4">
        <v>1377.72795216741</v>
      </c>
      <c r="FR100" s="3"/>
      <c r="FS100" s="4">
        <v>217.186526769609</v>
      </c>
      <c r="FT100" s="3">
        <v>459.28744379107599</v>
      </c>
      <c r="FU100" s="4">
        <v>122.573429192424</v>
      </c>
      <c r="FV100" s="3">
        <v>147.88237469946401</v>
      </c>
      <c r="FW100" s="4">
        <v>144.40314507086501</v>
      </c>
      <c r="FX100" s="3">
        <v>291.92294770536898</v>
      </c>
      <c r="FY100" s="4">
        <v>480.27469055508999</v>
      </c>
      <c r="FZ100" s="3"/>
      <c r="GA100" s="4"/>
      <c r="GB100" s="3">
        <v>190.18906718628301</v>
      </c>
      <c r="GC100" s="4"/>
      <c r="GD100" s="3"/>
      <c r="GE100" s="4">
        <v>431.53532085355499</v>
      </c>
      <c r="GF100" s="3"/>
      <c r="GG100" s="1" t="s">
        <v>98</v>
      </c>
      <c r="GH100" t="str">
        <f t="shared" si="190"/>
        <v/>
      </c>
      <c r="GI100">
        <f t="shared" si="191"/>
        <v>4.6339383603357653E-2</v>
      </c>
      <c r="GJ100">
        <f t="shared" si="192"/>
        <v>0.30512112081066967</v>
      </c>
      <c r="GK100">
        <f t="shared" si="193"/>
        <v>-5.5889222555881579E-3</v>
      </c>
      <c r="GL100">
        <f t="shared" si="194"/>
        <v>6.2771472607533019E-2</v>
      </c>
      <c r="GM100">
        <f t="shared" si="195"/>
        <v>-0.33287566284350167</v>
      </c>
      <c r="GN100" t="str">
        <f t="shared" si="196"/>
        <v/>
      </c>
      <c r="GO100">
        <f t="shared" si="197"/>
        <v>2.8085735402811229E-2</v>
      </c>
      <c r="GP100">
        <f t="shared" si="198"/>
        <v>2.3428886438807028E-2</v>
      </c>
      <c r="GQ100">
        <f t="shared" si="199"/>
        <v>3.234830766648078E-2</v>
      </c>
      <c r="GR100">
        <f t="shared" si="200"/>
        <v>-6.2228772619331574E-3</v>
      </c>
      <c r="GS100">
        <f t="shared" si="201"/>
        <v>7.9155672823212342E-3</v>
      </c>
      <c r="GT100">
        <f t="shared" si="202"/>
        <v>0.10674350593497373</v>
      </c>
      <c r="GU100" t="str">
        <f t="shared" si="203"/>
        <v/>
      </c>
      <c r="GV100">
        <f t="shared" si="204"/>
        <v>6.1030626210459182E-2</v>
      </c>
      <c r="GW100">
        <f t="shared" si="205"/>
        <v>3.1855560455523513E-2</v>
      </c>
      <c r="GX100">
        <f t="shared" si="206"/>
        <v>3.1672905269217955E-2</v>
      </c>
      <c r="GY100">
        <f t="shared" si="207"/>
        <v>2.170433110389558E-2</v>
      </c>
      <c r="GZ100">
        <f t="shared" si="208"/>
        <v>1.8090696209193347E-2</v>
      </c>
      <c r="HA100">
        <f t="shared" si="209"/>
        <v>5.1108162740803653E-2</v>
      </c>
      <c r="HB100">
        <f t="shared" si="210"/>
        <v>1.3255340771566981E-2</v>
      </c>
      <c r="HC100">
        <f t="shared" si="211"/>
        <v>3.0524913201058768E-2</v>
      </c>
      <c r="HD100">
        <f t="shared" si="212"/>
        <v>4.3869203286674763E-2</v>
      </c>
      <c r="HE100">
        <f t="shared" si="213"/>
        <v>-4.4281890944292135E-3</v>
      </c>
      <c r="HF100">
        <f t="shared" si="214"/>
        <v>1.8871862550395857E-2</v>
      </c>
      <c r="HG100">
        <f t="shared" si="215"/>
        <v>5.4015772741557555E-2</v>
      </c>
      <c r="HH100">
        <f t="shared" si="216"/>
        <v>0.20094403236682545</v>
      </c>
      <c r="HI100">
        <f t="shared" si="217"/>
        <v>1.2154576513820681E-2</v>
      </c>
      <c r="HJ100" t="str">
        <f t="shared" si="218"/>
        <v/>
      </c>
      <c r="HK100">
        <f t="shared" si="219"/>
        <v>4.0313860183269767E-2</v>
      </c>
      <c r="HL100">
        <f t="shared" si="220"/>
        <v>2.0408163265303703E-2</v>
      </c>
      <c r="HM100" t="str">
        <f t="shared" si="221"/>
        <v/>
      </c>
      <c r="HN100">
        <f t="shared" si="222"/>
        <v>1.7667844522969878E-2</v>
      </c>
      <c r="HO100" t="str">
        <f t="shared" si="223"/>
        <v/>
      </c>
      <c r="HP100" t="str">
        <f t="shared" si="224"/>
        <v/>
      </c>
      <c r="HQ100">
        <f t="shared" si="225"/>
        <v>2.3734177215189112E-2</v>
      </c>
      <c r="HR100" t="str">
        <f t="shared" si="226"/>
        <v/>
      </c>
      <c r="HS100">
        <f t="shared" si="227"/>
        <v>4.8465266558928022E-3</v>
      </c>
      <c r="HT100">
        <f t="shared" si="228"/>
        <v>6.2609034524989005E-2</v>
      </c>
      <c r="HU100" t="str">
        <f t="shared" si="229"/>
        <v/>
      </c>
      <c r="HV100" t="str">
        <f t="shared" si="230"/>
        <v/>
      </c>
      <c r="HW100">
        <f t="shared" si="231"/>
        <v>2.9917061611369089E-2</v>
      </c>
      <c r="HX100">
        <f t="shared" si="232"/>
        <v>6.9331918809312221E-4</v>
      </c>
      <c r="HY100">
        <f t="shared" si="233"/>
        <v>3.7397895733034758E-2</v>
      </c>
      <c r="HZ100">
        <f t="shared" si="234"/>
        <v>1.8635170603676032E-2</v>
      </c>
      <c r="IA100" t="str">
        <f t="shared" si="235"/>
        <v/>
      </c>
      <c r="IB100">
        <f t="shared" si="236"/>
        <v>1.4313933182564131E-2</v>
      </c>
      <c r="IC100">
        <f t="shared" si="237"/>
        <v>2.3099349629964072E-2</v>
      </c>
      <c r="ID100">
        <f t="shared" si="238"/>
        <v>1.2443438914032434E-2</v>
      </c>
      <c r="IE100" t="str">
        <f t="shared" si="239"/>
        <v/>
      </c>
      <c r="IF100" t="str">
        <f t="shared" si="240"/>
        <v/>
      </c>
      <c r="IG100">
        <f t="shared" si="241"/>
        <v>3.4159227740649944E-2</v>
      </c>
      <c r="IH100">
        <f t="shared" si="242"/>
        <v>1.4276545680066866E-2</v>
      </c>
      <c r="II100">
        <f t="shared" si="243"/>
        <v>0.26131305637982116</v>
      </c>
      <c r="IJ100">
        <f t="shared" si="244"/>
        <v>1.1769856804362711E-2</v>
      </c>
      <c r="IK100" t="str">
        <f t="shared" si="245"/>
        <v/>
      </c>
      <c r="IL100">
        <f t="shared" si="246"/>
        <v>3.2225005693464537E-2</v>
      </c>
      <c r="IM100" t="str">
        <f t="shared" si="247"/>
        <v/>
      </c>
      <c r="IN100" t="str">
        <f t="shared" si="248"/>
        <v/>
      </c>
      <c r="IO100" t="str">
        <f t="shared" si="249"/>
        <v/>
      </c>
      <c r="IP100">
        <f t="shared" si="250"/>
        <v>9.9997245254941358E-3</v>
      </c>
      <c r="IQ100">
        <f t="shared" si="251"/>
        <v>1.7415318717244777E-2</v>
      </c>
      <c r="IR100">
        <f t="shared" si="252"/>
        <v>4.7798539341659119E-3</v>
      </c>
      <c r="IS100" t="str">
        <f t="shared" si="253"/>
        <v/>
      </c>
      <c r="IT100">
        <f t="shared" si="254"/>
        <v>1.1262223524104664E-2</v>
      </c>
      <c r="IU100">
        <f t="shared" si="255"/>
        <v>1.929625425653092E-2</v>
      </c>
      <c r="IV100">
        <f t="shared" si="256"/>
        <v>0.20931040472468299</v>
      </c>
      <c r="IW100">
        <f t="shared" si="257"/>
        <v>2.8731364812315086E-2</v>
      </c>
      <c r="IX100">
        <f t="shared" si="258"/>
        <v>1.0177973964621057E-2</v>
      </c>
      <c r="IY100" t="str">
        <f t="shared" si="259"/>
        <v/>
      </c>
      <c r="IZ100">
        <f t="shared" si="260"/>
        <v>2.9839933960836618E-2</v>
      </c>
      <c r="JA100">
        <f t="shared" si="261"/>
        <v>8.1682617404851943E-2</v>
      </c>
      <c r="JB100" t="str">
        <f t="shared" si="262"/>
        <v/>
      </c>
      <c r="JC100">
        <f t="shared" si="263"/>
        <v>3.3853977479112451E-2</v>
      </c>
      <c r="JD100">
        <f t="shared" si="264"/>
        <v>0.29045557616986284</v>
      </c>
      <c r="JE100">
        <f t="shared" si="265"/>
        <v>4.8479541474286458E-2</v>
      </c>
      <c r="JF100">
        <f t="shared" si="266"/>
        <v>3.4923076923081053E-2</v>
      </c>
      <c r="JG100">
        <f t="shared" si="267"/>
        <v>5.8991021965720369E-2</v>
      </c>
      <c r="JH100">
        <f t="shared" si="268"/>
        <v>4.2400287459578134E-2</v>
      </c>
      <c r="JI100" t="str">
        <f t="shared" si="269"/>
        <v/>
      </c>
      <c r="JJ100" t="str">
        <f t="shared" si="270"/>
        <v/>
      </c>
      <c r="JK100">
        <f t="shared" si="271"/>
        <v>-0.11610793131644115</v>
      </c>
      <c r="JL100">
        <f t="shared" si="272"/>
        <v>1.5374331550800369E-2</v>
      </c>
      <c r="JM100">
        <f t="shared" si="273"/>
        <v>2.769037130270191E-2</v>
      </c>
      <c r="JN100" t="str">
        <f t="shared" si="274"/>
        <v/>
      </c>
      <c r="JO100">
        <f t="shared" si="275"/>
        <v>3.7531175405443484E-2</v>
      </c>
      <c r="JP100">
        <f t="shared" si="276"/>
        <v>4.0751733993419137E-2</v>
      </c>
      <c r="JQ100">
        <f t="shared" si="277"/>
        <v>6.6664033688631497E-2</v>
      </c>
      <c r="JR100">
        <f t="shared" si="278"/>
        <v>2.0510076689851164E-2</v>
      </c>
      <c r="JS100">
        <f t="shared" si="279"/>
        <v>1.2719019948373322E-2</v>
      </c>
      <c r="JT100">
        <f t="shared" si="280"/>
        <v>2.8892866274609519E-2</v>
      </c>
      <c r="JU100" t="str">
        <f t="shared" si="281"/>
        <v/>
      </c>
      <c r="JV100">
        <f t="shared" si="282"/>
        <v>0.23994933094161364</v>
      </c>
      <c r="JW100">
        <f t="shared" si="283"/>
        <v>9.5548972656944731E-3</v>
      </c>
      <c r="JX100" t="str">
        <f t="shared" si="284"/>
        <v/>
      </c>
      <c r="JY100">
        <f t="shared" si="285"/>
        <v>5.9774325557457431E-2</v>
      </c>
      <c r="JZ100" t="str">
        <f t="shared" si="286"/>
        <v/>
      </c>
      <c r="KA100">
        <f t="shared" si="287"/>
        <v>2.6069292404919508E-2</v>
      </c>
      <c r="KB100">
        <f t="shared" si="288"/>
        <v>6.8150605517738327E-3</v>
      </c>
      <c r="KC100">
        <f t="shared" si="289"/>
        <v>1.6652903936146934E-2</v>
      </c>
      <c r="KD100" t="str">
        <f t="shared" si="290"/>
        <v/>
      </c>
      <c r="KE100">
        <f t="shared" si="291"/>
        <v>0.33942619157797282</v>
      </c>
      <c r="KF100">
        <f t="shared" si="292"/>
        <v>1.9132653061223026E-2</v>
      </c>
      <c r="KG100">
        <f t="shared" si="293"/>
        <v>1.3317158327947887E-2</v>
      </c>
      <c r="KH100">
        <f t="shared" si="294"/>
        <v>5.7022471910114447E-2</v>
      </c>
      <c r="KI100">
        <f t="shared" si="295"/>
        <v>1.3689455215617929E-2</v>
      </c>
      <c r="KJ100" t="str">
        <f t="shared" si="296"/>
        <v/>
      </c>
      <c r="KK100" t="str">
        <f t="shared" si="297"/>
        <v/>
      </c>
      <c r="KL100">
        <f t="shared" si="298"/>
        <v>3.5413786696210092E-2</v>
      </c>
      <c r="KM100" t="str">
        <f t="shared" si="299"/>
        <v/>
      </c>
      <c r="KN100" t="str">
        <f t="shared" si="300"/>
        <v/>
      </c>
      <c r="KO100">
        <f t="shared" si="301"/>
        <v>5.0319765602631294E-2</v>
      </c>
      <c r="KP100">
        <f t="shared" si="302"/>
        <v>6.2207553528482062E-2</v>
      </c>
      <c r="KQ100">
        <f t="shared" si="303"/>
        <v>2.2131300382512542E-2</v>
      </c>
      <c r="KR100" t="str">
        <f t="shared" si="304"/>
        <v/>
      </c>
      <c r="KS100">
        <f t="shared" si="305"/>
        <v>1.2722646310429742E-2</v>
      </c>
      <c r="KT100" t="str">
        <f t="shared" si="306"/>
        <v/>
      </c>
      <c r="KU100" t="str">
        <f t="shared" si="307"/>
        <v/>
      </c>
      <c r="KV100">
        <f t="shared" si="308"/>
        <v>4.1207889387931518E-2</v>
      </c>
      <c r="KW100" t="str">
        <f t="shared" si="309"/>
        <v/>
      </c>
      <c r="KX100" t="str">
        <f t="shared" si="310"/>
        <v/>
      </c>
      <c r="KY100" t="str">
        <f t="shared" si="311"/>
        <v/>
      </c>
      <c r="KZ100" t="str">
        <f t="shared" si="312"/>
        <v/>
      </c>
      <c r="LA100">
        <f t="shared" si="313"/>
        <v>2.1548284118112715E-2</v>
      </c>
      <c r="LB100">
        <f t="shared" si="314"/>
        <v>4.5328459880898953E-2</v>
      </c>
      <c r="LC100">
        <f t="shared" si="315"/>
        <v>0.10856353591160262</v>
      </c>
      <c r="LD100">
        <f t="shared" si="316"/>
        <v>0.32741542342946306</v>
      </c>
      <c r="LE100">
        <f t="shared" si="317"/>
        <v>2.5914870093970199E-2</v>
      </c>
      <c r="LF100">
        <f t="shared" si="318"/>
        <v>2.790578597030291E-2</v>
      </c>
      <c r="LG100">
        <f t="shared" si="319"/>
        <v>9.8287888395698353E-3</v>
      </c>
      <c r="LH100">
        <f t="shared" si="320"/>
        <v>9.1922823856089853E-2</v>
      </c>
      <c r="LI100">
        <f t="shared" si="321"/>
        <v>2.1497405485542354E-2</v>
      </c>
      <c r="LJ100" t="str">
        <f t="shared" si="322"/>
        <v/>
      </c>
      <c r="LK100">
        <f t="shared" si="323"/>
        <v>-8.6293781877624376E-3</v>
      </c>
      <c r="LL100">
        <f t="shared" si="324"/>
        <v>4.2458973691065438E-2</v>
      </c>
      <c r="LM100">
        <f t="shared" si="325"/>
        <v>1.6028520690599679E-2</v>
      </c>
      <c r="LN100">
        <f t="shared" si="326"/>
        <v>3.2100108813932771E-2</v>
      </c>
      <c r="LO100">
        <f t="shared" si="327"/>
        <v>4.6304871272454085E-2</v>
      </c>
      <c r="LP100">
        <f t="shared" si="328"/>
        <v>2.1527479409048755E-2</v>
      </c>
      <c r="LQ100">
        <f t="shared" si="329"/>
        <v>9.6231956508152638E-3</v>
      </c>
      <c r="LR100">
        <f t="shared" si="330"/>
        <v>4.2462175792506773E-2</v>
      </c>
      <c r="LS100" t="str">
        <f t="shared" si="331"/>
        <v/>
      </c>
      <c r="LT100">
        <f t="shared" si="332"/>
        <v>1.6012883230532626E-2</v>
      </c>
      <c r="LU100">
        <f t="shared" si="333"/>
        <v>-1.0663296235250641E-2</v>
      </c>
      <c r="LV100">
        <f t="shared" si="334"/>
        <v>4.2550520898707811E-2</v>
      </c>
      <c r="LW100">
        <f t="shared" si="335"/>
        <v>5.9207731520836138E-3</v>
      </c>
      <c r="LX100" t="str">
        <f t="shared" si="336"/>
        <v/>
      </c>
      <c r="LY100">
        <f t="shared" si="337"/>
        <v>2.1863284397888982E-2</v>
      </c>
      <c r="LZ100" t="str">
        <f t="shared" si="338"/>
        <v/>
      </c>
      <c r="MA100">
        <f t="shared" si="339"/>
        <v>2.6762211172854711E-2</v>
      </c>
      <c r="MB100">
        <f t="shared" si="340"/>
        <v>9.5107981714057654E-3</v>
      </c>
      <c r="MC100" t="str">
        <f t="shared" si="341"/>
        <v/>
      </c>
      <c r="MD100">
        <f t="shared" si="342"/>
        <v>4.242605318195114E-2</v>
      </c>
      <c r="ME100" t="str">
        <f t="shared" si="343"/>
        <v/>
      </c>
      <c r="MF100">
        <f t="shared" si="344"/>
        <v>2.1634551573408656E-2</v>
      </c>
      <c r="MG100">
        <f t="shared" si="345"/>
        <v>-8.8918162357970454E-3</v>
      </c>
      <c r="MH100">
        <f t="shared" si="346"/>
        <v>8.7316856593215864E-3</v>
      </c>
      <c r="MI100" t="str">
        <f t="shared" si="347"/>
        <v/>
      </c>
      <c r="MJ100">
        <f t="shared" si="348"/>
        <v>3.2197977647679288E-2</v>
      </c>
      <c r="MK100" t="str">
        <f t="shared" si="349"/>
        <v/>
      </c>
      <c r="ML100">
        <f t="shared" si="350"/>
        <v>0.11518918428454961</v>
      </c>
      <c r="MM100">
        <f t="shared" si="351"/>
        <v>2.0398625880343246E-2</v>
      </c>
      <c r="MN100" t="str">
        <f t="shared" si="352"/>
        <v/>
      </c>
      <c r="MO100" t="str">
        <f t="shared" si="353"/>
        <v/>
      </c>
      <c r="MP100">
        <f t="shared" si="354"/>
        <v>3.0924778367479977E-2</v>
      </c>
      <c r="MQ100">
        <f t="shared" si="355"/>
        <v>1.4186584425599502E-2</v>
      </c>
      <c r="MR100">
        <f t="shared" si="356"/>
        <v>1.601520086862207E-2</v>
      </c>
      <c r="MS100">
        <f t="shared" si="357"/>
        <v>3.7707948243994149E-2</v>
      </c>
      <c r="MT100">
        <f t="shared" si="358"/>
        <v>2.840300107180771E-2</v>
      </c>
      <c r="MU100">
        <f t="shared" si="359"/>
        <v>3.7786774628882913E-3</v>
      </c>
      <c r="MV100" t="str">
        <f t="shared" si="360"/>
        <v/>
      </c>
      <c r="MW100">
        <f t="shared" si="361"/>
        <v>0.54092105015683312</v>
      </c>
      <c r="MX100" t="str">
        <f t="shared" si="362"/>
        <v/>
      </c>
      <c r="MY100">
        <f t="shared" si="363"/>
        <v>3.5029028135509677E-2</v>
      </c>
      <c r="MZ100">
        <f t="shared" si="364"/>
        <v>7.1670702179178702E-2</v>
      </c>
      <c r="NA100">
        <f t="shared" si="365"/>
        <v>1.503418229463982E-2</v>
      </c>
      <c r="NB100">
        <f t="shared" si="366"/>
        <v>2.9086229086234594E-2</v>
      </c>
      <c r="NC100">
        <f t="shared" si="367"/>
        <v>2.6214929614798876E-2</v>
      </c>
      <c r="ND100">
        <f t="shared" si="368"/>
        <v>5.4458352643590002E-2</v>
      </c>
      <c r="NE100">
        <f t="shared" si="369"/>
        <v>0.10454513065040971</v>
      </c>
      <c r="NF100" t="str">
        <f t="shared" si="370"/>
        <v/>
      </c>
      <c r="NG100" t="str">
        <f t="shared" si="371"/>
        <v/>
      </c>
      <c r="NH100">
        <f t="shared" si="372"/>
        <v>3.4741715616477764E-2</v>
      </c>
      <c r="NI100" t="str">
        <f t="shared" si="373"/>
        <v/>
      </c>
      <c r="NJ100" t="str">
        <f t="shared" si="374"/>
        <v/>
      </c>
      <c r="NK100">
        <f t="shared" si="375"/>
        <v>0.15469731699675138</v>
      </c>
      <c r="NL100" t="str">
        <f t="shared" si="376"/>
        <v/>
      </c>
    </row>
    <row r="101" spans="1:376" x14ac:dyDescent="0.4">
      <c r="A101" s="1" t="s">
        <v>99</v>
      </c>
      <c r="B101" s="3"/>
      <c r="C101" s="4">
        <v>209.44725831314699</v>
      </c>
      <c r="D101" s="3">
        <v>1117.6149468440201</v>
      </c>
      <c r="E101" s="4"/>
      <c r="F101" s="3"/>
      <c r="G101" s="4"/>
      <c r="H101" s="3"/>
      <c r="I101" s="4">
        <v>145.057232049948</v>
      </c>
      <c r="J101" s="3">
        <v>149.01334761627299</v>
      </c>
      <c r="K101" s="4">
        <v>221.53333333333299</v>
      </c>
      <c r="L101" s="3"/>
      <c r="M101" s="4">
        <v>120.43816329646999</v>
      </c>
      <c r="N101" s="3">
        <v>275.334274276337</v>
      </c>
      <c r="O101" s="4"/>
      <c r="P101" s="3">
        <v>762.40698378981097</v>
      </c>
      <c r="Q101" s="4">
        <v>143.307256154453</v>
      </c>
      <c r="R101" s="3">
        <v>126.867663884446</v>
      </c>
      <c r="S101" s="4"/>
      <c r="T101" s="3">
        <v>220.56634162855801</v>
      </c>
      <c r="U101" s="4">
        <v>173.16079917129599</v>
      </c>
      <c r="V101" s="3">
        <v>131.13028140371799</v>
      </c>
      <c r="W101" s="4">
        <v>198.29807043399501</v>
      </c>
      <c r="X101" s="3">
        <v>226.90182091584899</v>
      </c>
      <c r="Y101" s="4">
        <v>106.530622754581</v>
      </c>
      <c r="Z101" s="3">
        <v>156.61826439587099</v>
      </c>
      <c r="AA101" s="4">
        <v>139.538938984098</v>
      </c>
      <c r="AB101" s="3">
        <v>435.89787693775401</v>
      </c>
      <c r="AC101" s="4"/>
      <c r="AD101" s="3"/>
      <c r="AE101" s="4"/>
      <c r="AF101" s="3">
        <v>138.75214653692001</v>
      </c>
      <c r="AG101" s="4"/>
      <c r="AH101" s="3"/>
      <c r="AI101" s="4"/>
      <c r="AJ101" s="3"/>
      <c r="AK101" s="4"/>
      <c r="AL101" s="3"/>
      <c r="AM101" s="4">
        <v>132.293247468065</v>
      </c>
      <c r="AN101" s="3">
        <v>198.33339792818199</v>
      </c>
      <c r="AO101" s="4"/>
      <c r="AP101" s="3"/>
      <c r="AQ101" s="4"/>
      <c r="AR101" s="3"/>
      <c r="AS101" s="4">
        <v>135.615577005951</v>
      </c>
      <c r="AT101" s="3"/>
      <c r="AU101" s="4"/>
      <c r="AV101" s="3"/>
      <c r="AW101" s="4">
        <v>163.66242608851499</v>
      </c>
      <c r="AX101" s="3">
        <v>127.73859476832401</v>
      </c>
      <c r="AY101" s="4"/>
      <c r="AZ101" s="3"/>
      <c r="BA101" s="4">
        <v>177.05254078016799</v>
      </c>
      <c r="BB101" s="3"/>
      <c r="BC101" s="4"/>
      <c r="BD101" s="3"/>
      <c r="BE101" s="4"/>
      <c r="BF101" s="3">
        <v>173.252048009145</v>
      </c>
      <c r="BG101" s="4"/>
      <c r="BH101" s="3"/>
      <c r="BI101" s="4"/>
      <c r="BJ101" s="3"/>
      <c r="BK101" s="4">
        <v>126.541026588538</v>
      </c>
      <c r="BL101" s="3">
        <v>137.98368132714401</v>
      </c>
      <c r="BM101" s="4"/>
      <c r="BN101" s="3">
        <v>179.71010000000001</v>
      </c>
      <c r="BO101" s="4">
        <v>135.848091469466</v>
      </c>
      <c r="BP101" s="3">
        <v>808.093987869226</v>
      </c>
      <c r="BQ101" s="4">
        <v>120.33830090659499</v>
      </c>
      <c r="BR101" s="3"/>
      <c r="BS101" s="4"/>
      <c r="BT101" s="3">
        <v>180.595630911966</v>
      </c>
      <c r="BU101" s="4">
        <v>427.61154687890098</v>
      </c>
      <c r="BV101" s="3"/>
      <c r="BW101" s="4">
        <v>140.38725266113801</v>
      </c>
      <c r="BX101" s="3"/>
      <c r="BY101" s="4">
        <v>200.075683039431</v>
      </c>
      <c r="BZ101" s="3">
        <v>185.91549295774601</v>
      </c>
      <c r="CA101" s="4">
        <v>174.92830241774899</v>
      </c>
      <c r="CB101" s="3">
        <v>233.982449729477</v>
      </c>
      <c r="CC101" s="4"/>
      <c r="CD101" s="3"/>
      <c r="CE101" s="4"/>
      <c r="CF101" s="3">
        <v>127.617442595323</v>
      </c>
      <c r="CG101" s="4">
        <v>116.08367024081601</v>
      </c>
      <c r="CH101" s="3"/>
      <c r="CI101" s="4">
        <v>302.624388885477</v>
      </c>
      <c r="CJ101" s="3">
        <v>259.70856694484098</v>
      </c>
      <c r="CK101" s="4"/>
      <c r="CL101" s="3">
        <v>132.75804845668799</v>
      </c>
      <c r="CM101" s="4"/>
      <c r="CN101" s="3"/>
      <c r="CO101" s="4"/>
      <c r="CP101" s="3">
        <v>310.95794938856199</v>
      </c>
      <c r="CQ101" s="4">
        <v>157.44468796984799</v>
      </c>
      <c r="CR101" s="3"/>
      <c r="CS101" s="4">
        <v>214.14860450555199</v>
      </c>
      <c r="CT101" s="3"/>
      <c r="CU101" s="4"/>
      <c r="CV101" s="3">
        <v>165.93727782746899</v>
      </c>
      <c r="CW101" s="4">
        <v>133.828373828374</v>
      </c>
      <c r="CX101" s="3"/>
      <c r="CY101" s="4"/>
      <c r="CZ101" s="3"/>
      <c r="DA101" s="4"/>
      <c r="DB101" s="3">
        <v>133.97986418634</v>
      </c>
      <c r="DC101" s="4"/>
      <c r="DD101" s="3"/>
      <c r="DE101" s="4"/>
      <c r="DF101" s="3">
        <v>171.69427476179999</v>
      </c>
      <c r="DG101" s="4"/>
      <c r="DH101" s="3"/>
      <c r="DI101" s="4">
        <v>282.71280641730198</v>
      </c>
      <c r="DJ101" s="3">
        <v>304.62171022490099</v>
      </c>
      <c r="DK101" s="4">
        <v>151.84313865580901</v>
      </c>
      <c r="DL101" s="3"/>
      <c r="DM101" s="4"/>
      <c r="DN101" s="3"/>
      <c r="DO101" s="4"/>
      <c r="DP101" s="3">
        <v>197.52493454818401</v>
      </c>
      <c r="DQ101" s="4"/>
      <c r="DR101" s="3"/>
      <c r="DS101" s="4"/>
      <c r="DT101" s="3"/>
      <c r="DU101" s="4">
        <v>142.02178550185999</v>
      </c>
      <c r="DV101" s="3">
        <v>222.30869939893</v>
      </c>
      <c r="DW101" s="4">
        <v>135.89167640145601</v>
      </c>
      <c r="DX101" s="3"/>
      <c r="DY101" s="4">
        <v>155.26333333333301</v>
      </c>
      <c r="DZ101" s="3">
        <v>146.303501945525</v>
      </c>
      <c r="EA101" s="4"/>
      <c r="EB101" s="3">
        <v>392.07456947508899</v>
      </c>
      <c r="EC101" s="4">
        <v>161.29649896531501</v>
      </c>
      <c r="ED101" s="3"/>
      <c r="EE101" s="4"/>
      <c r="EF101" s="3">
        <v>184.127574750831</v>
      </c>
      <c r="EG101" s="4">
        <v>163.519532586163</v>
      </c>
      <c r="EH101" s="3">
        <v>160.88532316813999</v>
      </c>
      <c r="EI101" s="4">
        <v>166.964940589702</v>
      </c>
      <c r="EJ101" s="3">
        <v>130.12602222167001</v>
      </c>
      <c r="EK101" s="4">
        <v>127.61950231638799</v>
      </c>
      <c r="EL101" s="3">
        <v>115.67847421817</v>
      </c>
      <c r="EM101" s="4"/>
      <c r="EN101" s="3">
        <v>135.624476644514</v>
      </c>
      <c r="EO101" s="4"/>
      <c r="EP101" s="3">
        <v>203.65180467091301</v>
      </c>
      <c r="EQ101" s="4">
        <v>147.454328293305</v>
      </c>
      <c r="ER101" s="3"/>
      <c r="ES101" s="4">
        <v>133.75752456387599</v>
      </c>
      <c r="ET101" s="3"/>
      <c r="EU101" s="4">
        <v>156.94883308387401</v>
      </c>
      <c r="EV101" s="3">
        <v>135.45225797907599</v>
      </c>
      <c r="EW101" s="4"/>
      <c r="EX101" s="3">
        <v>204.72071543761899</v>
      </c>
      <c r="EY101" s="4"/>
      <c r="EZ101" s="3">
        <v>132.37084131899499</v>
      </c>
      <c r="FA101" s="4">
        <v>287.92660411882503</v>
      </c>
      <c r="FB101" s="3"/>
      <c r="FC101" s="4"/>
      <c r="FD101" s="3"/>
      <c r="FE101" s="4"/>
      <c r="FF101" s="3"/>
      <c r="FG101" s="4">
        <v>137.64006094217899</v>
      </c>
      <c r="FH101" s="3"/>
      <c r="FI101" s="4"/>
      <c r="FJ101" s="3">
        <v>224.86973685761299</v>
      </c>
      <c r="FK101" s="4"/>
      <c r="FL101" s="3">
        <v>180.59884349809701</v>
      </c>
      <c r="FM101" s="4"/>
      <c r="FN101" s="3">
        <v>165.226324850955</v>
      </c>
      <c r="FO101" s="4"/>
      <c r="FP101" s="3"/>
      <c r="FQ101" s="4">
        <v>1483.68647234679</v>
      </c>
      <c r="FR101" s="3"/>
      <c r="FS101" s="4">
        <v>219.43156537109601</v>
      </c>
      <c r="FT101" s="3">
        <v>481.39052231061902</v>
      </c>
      <c r="FU101" s="4"/>
      <c r="FV101" s="3">
        <v>149.43591640466099</v>
      </c>
      <c r="FW101" s="4">
        <v>144.72798591795799</v>
      </c>
      <c r="FX101" s="3"/>
      <c r="FY101" s="4"/>
      <c r="FZ101" s="3"/>
      <c r="GA101" s="4"/>
      <c r="GB101" s="3">
        <v>191.530126792283</v>
      </c>
      <c r="GC101" s="4"/>
      <c r="GD101" s="3"/>
      <c r="GE101" s="4"/>
      <c r="GF101" s="3"/>
      <c r="GG101" s="1" t="s">
        <v>99</v>
      </c>
      <c r="GH101" t="str">
        <f t="shared" si="190"/>
        <v/>
      </c>
      <c r="GI101">
        <f t="shared" si="191"/>
        <v>3.4416502519605929E-2</v>
      </c>
      <c r="GJ101">
        <f t="shared" si="192"/>
        <v>0.28346521053545137</v>
      </c>
      <c r="GK101" t="str">
        <f t="shared" si="193"/>
        <v/>
      </c>
      <c r="GL101" t="str">
        <f t="shared" si="194"/>
        <v/>
      </c>
      <c r="GM101" t="str">
        <f t="shared" si="195"/>
        <v/>
      </c>
      <c r="GN101" t="str">
        <f t="shared" si="196"/>
        <v/>
      </c>
      <c r="GO101">
        <f t="shared" si="197"/>
        <v>2.4246877296103975E-2</v>
      </c>
      <c r="GP101">
        <f t="shared" si="198"/>
        <v>1.9099590723059556E-2</v>
      </c>
      <c r="GQ101">
        <f t="shared" si="199"/>
        <v>4.2482044627917714E-2</v>
      </c>
      <c r="GR101" t="str">
        <f t="shared" si="200"/>
        <v/>
      </c>
      <c r="GS101">
        <f t="shared" si="201"/>
        <v>3.9643211100095499E-3</v>
      </c>
      <c r="GT101">
        <f t="shared" si="202"/>
        <v>0.11052719852406678</v>
      </c>
      <c r="GU101" t="str">
        <f t="shared" si="203"/>
        <v/>
      </c>
      <c r="GV101">
        <f t="shared" si="204"/>
        <v>5.4973017586184669E-2</v>
      </c>
      <c r="GW101">
        <f t="shared" si="205"/>
        <v>3.1859641869720567E-2</v>
      </c>
      <c r="GX101">
        <f t="shared" si="206"/>
        <v>2.2449559533965102E-2</v>
      </c>
      <c r="GY101" t="str">
        <f t="shared" si="207"/>
        <v/>
      </c>
      <c r="GZ101">
        <f t="shared" si="208"/>
        <v>1.7388511064255319E-2</v>
      </c>
      <c r="HA101">
        <f t="shared" si="209"/>
        <v>9.1410948633400047E-2</v>
      </c>
      <c r="HB101">
        <f t="shared" si="210"/>
        <v>1.5410385707843588E-2</v>
      </c>
      <c r="HC101">
        <f t="shared" si="211"/>
        <v>1.6739299893773874E-2</v>
      </c>
      <c r="HD101">
        <f t="shared" si="212"/>
        <v>4.8208306716846838E-2</v>
      </c>
      <c r="HE101">
        <f t="shared" si="213"/>
        <v>-5.8975544278349057E-3</v>
      </c>
      <c r="HF101">
        <f t="shared" si="214"/>
        <v>2.0462139625815556E-2</v>
      </c>
      <c r="HG101">
        <f t="shared" si="215"/>
        <v>4.9302126238399913E-2</v>
      </c>
      <c r="HH101">
        <f t="shared" si="216"/>
        <v>0.3014549615824762</v>
      </c>
      <c r="HI101" t="str">
        <f t="shared" si="217"/>
        <v/>
      </c>
      <c r="HJ101" t="str">
        <f t="shared" si="218"/>
        <v/>
      </c>
      <c r="HK101" t="str">
        <f t="shared" si="219"/>
        <v/>
      </c>
      <c r="HL101">
        <f t="shared" si="220"/>
        <v>1.9129703594698899E-2</v>
      </c>
      <c r="HM101" t="str">
        <f t="shared" si="221"/>
        <v/>
      </c>
      <c r="HN101" t="str">
        <f t="shared" si="222"/>
        <v/>
      </c>
      <c r="HO101" t="str">
        <f t="shared" si="223"/>
        <v/>
      </c>
      <c r="HP101" t="str">
        <f t="shared" si="224"/>
        <v/>
      </c>
      <c r="HQ101" t="str">
        <f t="shared" si="225"/>
        <v/>
      </c>
      <c r="HR101" t="str">
        <f t="shared" si="226"/>
        <v/>
      </c>
      <c r="HS101">
        <f t="shared" si="227"/>
        <v>1.9417475728153999E-3</v>
      </c>
      <c r="HT101">
        <f t="shared" si="228"/>
        <v>5.2685405577318267E-2</v>
      </c>
      <c r="HU101" t="str">
        <f t="shared" si="229"/>
        <v/>
      </c>
      <c r="HV101" t="str">
        <f t="shared" si="230"/>
        <v/>
      </c>
      <c r="HW101" t="str">
        <f t="shared" si="231"/>
        <v/>
      </c>
      <c r="HX101" t="str">
        <f t="shared" si="232"/>
        <v/>
      </c>
      <c r="HY101">
        <f t="shared" si="233"/>
        <v>2.4104598395687571E-2</v>
      </c>
      <c r="HZ101" t="str">
        <f t="shared" si="234"/>
        <v/>
      </c>
      <c r="IA101" t="str">
        <f t="shared" si="235"/>
        <v/>
      </c>
      <c r="IB101" t="str">
        <f t="shared" si="236"/>
        <v/>
      </c>
      <c r="IC101">
        <f t="shared" si="237"/>
        <v>2.8835323271005908E-2</v>
      </c>
      <c r="ID101">
        <f t="shared" si="238"/>
        <v>1.7059994313329385E-2</v>
      </c>
      <c r="IE101" t="str">
        <f t="shared" si="239"/>
        <v/>
      </c>
      <c r="IF101" t="str">
        <f t="shared" si="240"/>
        <v/>
      </c>
      <c r="IG101">
        <f t="shared" si="241"/>
        <v>3.2290857441627629E-2</v>
      </c>
      <c r="IH101" t="str">
        <f t="shared" si="242"/>
        <v/>
      </c>
      <c r="II101" t="str">
        <f t="shared" si="243"/>
        <v/>
      </c>
      <c r="IJ101" t="str">
        <f t="shared" si="244"/>
        <v/>
      </c>
      <c r="IK101" t="str">
        <f t="shared" si="245"/>
        <v/>
      </c>
      <c r="IL101">
        <f t="shared" si="246"/>
        <v>3.8839387708477391E-2</v>
      </c>
      <c r="IM101" t="str">
        <f t="shared" si="247"/>
        <v/>
      </c>
      <c r="IN101" t="str">
        <f t="shared" si="248"/>
        <v/>
      </c>
      <c r="IO101" t="str">
        <f t="shared" si="249"/>
        <v/>
      </c>
      <c r="IP101" t="str">
        <f t="shared" si="250"/>
        <v/>
      </c>
      <c r="IQ101">
        <f t="shared" si="251"/>
        <v>1.270243627658818E-2</v>
      </c>
      <c r="IR101">
        <f t="shared" si="252"/>
        <v>8.6002372479232481E-3</v>
      </c>
      <c r="IS101" t="str">
        <f t="shared" si="253"/>
        <v/>
      </c>
      <c r="IT101">
        <f t="shared" si="254"/>
        <v>1.1459941889815362E-2</v>
      </c>
      <c r="IU101">
        <f t="shared" si="255"/>
        <v>2.2978723404252888E-2</v>
      </c>
      <c r="IV101">
        <f t="shared" si="256"/>
        <v>0.22916315878093996</v>
      </c>
      <c r="IW101">
        <f t="shared" si="257"/>
        <v>2.4385610427287929E-2</v>
      </c>
      <c r="IX101" t="str">
        <f t="shared" si="258"/>
        <v/>
      </c>
      <c r="IY101" t="str">
        <f t="shared" si="259"/>
        <v/>
      </c>
      <c r="IZ101">
        <f t="shared" si="260"/>
        <v>1.5082263712711708E-2</v>
      </c>
      <c r="JA101">
        <f t="shared" si="261"/>
        <v>7.3943661971830554E-2</v>
      </c>
      <c r="JB101" t="str">
        <f t="shared" si="262"/>
        <v/>
      </c>
      <c r="JC101">
        <f t="shared" si="263"/>
        <v>3.2664825267203268E-2</v>
      </c>
      <c r="JD101" t="str">
        <f t="shared" si="264"/>
        <v/>
      </c>
      <c r="JE101">
        <f t="shared" si="265"/>
        <v>3.9559575304758843E-2</v>
      </c>
      <c r="JF101">
        <f t="shared" si="266"/>
        <v>3.8372985418261951E-2</v>
      </c>
      <c r="JG101">
        <f t="shared" si="267"/>
        <v>4.8636234425703861E-2</v>
      </c>
      <c r="JH101">
        <f t="shared" si="268"/>
        <v>5.6343082720257343E-2</v>
      </c>
      <c r="JI101" t="str">
        <f t="shared" si="269"/>
        <v/>
      </c>
      <c r="JJ101" t="str">
        <f t="shared" si="270"/>
        <v/>
      </c>
      <c r="JK101" t="str">
        <f t="shared" si="271"/>
        <v/>
      </c>
      <c r="JL101">
        <f t="shared" si="272"/>
        <v>1.0340226817878051E-2</v>
      </c>
      <c r="JM101">
        <f t="shared" si="273"/>
        <v>2.9301745635911258E-2</v>
      </c>
      <c r="JN101" t="str">
        <f t="shared" si="274"/>
        <v/>
      </c>
      <c r="JO101">
        <f t="shared" si="275"/>
        <v>1.7716889910439626E-2</v>
      </c>
      <c r="JP101">
        <f t="shared" si="276"/>
        <v>2.8228641318907455E-2</v>
      </c>
      <c r="JQ101" t="str">
        <f t="shared" si="277"/>
        <v/>
      </c>
      <c r="JR101">
        <f t="shared" si="278"/>
        <v>1.5708042990433047E-2</v>
      </c>
      <c r="JS101" t="str">
        <f t="shared" si="279"/>
        <v/>
      </c>
      <c r="JT101" t="str">
        <f t="shared" si="280"/>
        <v/>
      </c>
      <c r="JU101" t="str">
        <f t="shared" si="281"/>
        <v/>
      </c>
      <c r="JV101">
        <f t="shared" si="282"/>
        <v>0.18636371624544168</v>
      </c>
      <c r="JW101">
        <f t="shared" si="283"/>
        <v>2.5167413566892449E-2</v>
      </c>
      <c r="JX101" t="str">
        <f t="shared" si="284"/>
        <v/>
      </c>
      <c r="JY101">
        <f t="shared" si="285"/>
        <v>4.2642735233499041E-2</v>
      </c>
      <c r="JZ101" t="str">
        <f t="shared" si="286"/>
        <v/>
      </c>
      <c r="KA101" t="str">
        <f t="shared" si="287"/>
        <v/>
      </c>
      <c r="KB101">
        <f t="shared" si="288"/>
        <v>1.2322031335046946E-2</v>
      </c>
      <c r="KC101">
        <f t="shared" si="289"/>
        <v>9.306283800475823E-3</v>
      </c>
      <c r="KD101" t="str">
        <f t="shared" si="290"/>
        <v/>
      </c>
      <c r="KE101" t="str">
        <f t="shared" si="291"/>
        <v/>
      </c>
      <c r="KF101" t="str">
        <f t="shared" si="292"/>
        <v/>
      </c>
      <c r="KG101" t="str">
        <f t="shared" si="293"/>
        <v/>
      </c>
      <c r="KH101">
        <f t="shared" si="294"/>
        <v>5.4910840645341352E-2</v>
      </c>
      <c r="KI101" t="str">
        <f t="shared" si="295"/>
        <v/>
      </c>
      <c r="KJ101" t="str">
        <f t="shared" si="296"/>
        <v/>
      </c>
      <c r="KK101" t="str">
        <f t="shared" si="297"/>
        <v/>
      </c>
      <c r="KL101">
        <f t="shared" si="298"/>
        <v>3.9330418818334545E-2</v>
      </c>
      <c r="KM101" t="str">
        <f t="shared" si="299"/>
        <v/>
      </c>
      <c r="KN101" t="str">
        <f t="shared" si="300"/>
        <v/>
      </c>
      <c r="KO101">
        <f t="shared" si="301"/>
        <v>5.8876938336221318E-2</v>
      </c>
      <c r="KP101">
        <f t="shared" si="302"/>
        <v>8.0543921987158207E-2</v>
      </c>
      <c r="KQ101">
        <f t="shared" si="303"/>
        <v>1.6991481334615033E-2</v>
      </c>
      <c r="KR101" t="str">
        <f t="shared" si="304"/>
        <v/>
      </c>
      <c r="KS101" t="str">
        <f t="shared" si="305"/>
        <v/>
      </c>
      <c r="KT101" t="str">
        <f t="shared" si="306"/>
        <v/>
      </c>
      <c r="KU101" t="str">
        <f t="shared" si="307"/>
        <v/>
      </c>
      <c r="KV101">
        <f t="shared" si="308"/>
        <v>3.1220407878316259E-2</v>
      </c>
      <c r="KW101" t="str">
        <f t="shared" si="309"/>
        <v/>
      </c>
      <c r="KX101" t="str">
        <f t="shared" si="310"/>
        <v/>
      </c>
      <c r="KY101" t="str">
        <f t="shared" si="311"/>
        <v/>
      </c>
      <c r="KZ101" t="str">
        <f t="shared" si="312"/>
        <v/>
      </c>
      <c r="LA101">
        <f t="shared" si="313"/>
        <v>2.223987291501528E-2</v>
      </c>
      <c r="LB101">
        <f t="shared" si="314"/>
        <v>3.3827638449939412E-2</v>
      </c>
      <c r="LC101">
        <f t="shared" si="315"/>
        <v>4.5291355979009795E-2</v>
      </c>
      <c r="LD101" t="str">
        <f t="shared" si="316"/>
        <v/>
      </c>
      <c r="LE101">
        <f t="shared" si="317"/>
        <v>4.0453002144384298E-2</v>
      </c>
      <c r="LF101">
        <f t="shared" si="318"/>
        <v>2.3809523809524169E-2</v>
      </c>
      <c r="LG101" t="str">
        <f t="shared" si="319"/>
        <v/>
      </c>
      <c r="LH101">
        <f t="shared" si="320"/>
        <v>5.322971138456345E-2</v>
      </c>
      <c r="LI101">
        <f t="shared" si="321"/>
        <v>2.8464419475650926E-2</v>
      </c>
      <c r="LJ101" t="str">
        <f t="shared" si="322"/>
        <v/>
      </c>
      <c r="LK101" t="str">
        <f t="shared" si="323"/>
        <v/>
      </c>
      <c r="LL101">
        <f t="shared" si="324"/>
        <v>3.5815511466117167E-2</v>
      </c>
      <c r="LM101">
        <f t="shared" si="325"/>
        <v>1.7100050770598285E-2</v>
      </c>
      <c r="LN101">
        <f t="shared" si="326"/>
        <v>2.5558245897228771E-2</v>
      </c>
      <c r="LO101">
        <f t="shared" si="327"/>
        <v>4.8452468680909799E-2</v>
      </c>
      <c r="LP101">
        <f t="shared" si="328"/>
        <v>2.6013114350194044E-2</v>
      </c>
      <c r="LQ101">
        <f t="shared" si="329"/>
        <v>7.3545184322652002E-3</v>
      </c>
      <c r="LR101">
        <f t="shared" si="330"/>
        <v>-0.32500333200053411</v>
      </c>
      <c r="LS101" t="str">
        <f t="shared" si="331"/>
        <v/>
      </c>
      <c r="LT101">
        <f t="shared" si="332"/>
        <v>1.9329233192962203E-2</v>
      </c>
      <c r="LU101" t="str">
        <f t="shared" si="333"/>
        <v/>
      </c>
      <c r="LV101">
        <f t="shared" si="334"/>
        <v>4.3516100957353476E-2</v>
      </c>
      <c r="LW101">
        <f t="shared" si="335"/>
        <v>1.2016482786118665E-2</v>
      </c>
      <c r="LX101" t="str">
        <f t="shared" si="336"/>
        <v/>
      </c>
      <c r="LY101">
        <f t="shared" si="337"/>
        <v>1.5580662721075056E-2</v>
      </c>
      <c r="LZ101" t="str">
        <f t="shared" si="338"/>
        <v/>
      </c>
      <c r="MA101">
        <f t="shared" si="339"/>
        <v>3.0426554083563762E-2</v>
      </c>
      <c r="MB101">
        <f t="shared" si="340"/>
        <v>1.1791706236150779E-2</v>
      </c>
      <c r="MC101" t="str">
        <f t="shared" si="341"/>
        <v/>
      </c>
      <c r="MD101">
        <f t="shared" si="342"/>
        <v>2.8579846788447494E-2</v>
      </c>
      <c r="ME101" t="str">
        <f t="shared" si="343"/>
        <v/>
      </c>
      <c r="MF101">
        <f t="shared" si="344"/>
        <v>2.3528789410569573E-2</v>
      </c>
      <c r="MG101">
        <f t="shared" si="345"/>
        <v>-7.6649417852522217E-2</v>
      </c>
      <c r="MH101" t="str">
        <f t="shared" si="346"/>
        <v/>
      </c>
      <c r="MI101" t="str">
        <f t="shared" si="347"/>
        <v/>
      </c>
      <c r="MJ101" t="str">
        <f t="shared" si="348"/>
        <v/>
      </c>
      <c r="MK101" t="str">
        <f t="shared" si="349"/>
        <v/>
      </c>
      <c r="ML101" t="str">
        <f t="shared" si="350"/>
        <v/>
      </c>
      <c r="MM101">
        <f t="shared" si="351"/>
        <v>1.3149355916799665E-2</v>
      </c>
      <c r="MN101" t="str">
        <f t="shared" si="352"/>
        <v/>
      </c>
      <c r="MO101" t="str">
        <f t="shared" si="353"/>
        <v/>
      </c>
      <c r="MP101">
        <f t="shared" si="354"/>
        <v>3.0367544871223728E-2</v>
      </c>
      <c r="MQ101" t="str">
        <f t="shared" si="355"/>
        <v/>
      </c>
      <c r="MR101">
        <f t="shared" si="356"/>
        <v>-1.3404825737264314E-3</v>
      </c>
      <c r="MS101" t="str">
        <f t="shared" si="357"/>
        <v/>
      </c>
      <c r="MT101">
        <f t="shared" si="358"/>
        <v>8.3769633507870811E-3</v>
      </c>
      <c r="MU101" t="str">
        <f t="shared" si="359"/>
        <v/>
      </c>
      <c r="MV101" t="str">
        <f t="shared" si="360"/>
        <v/>
      </c>
      <c r="MW101">
        <f t="shared" si="361"/>
        <v>0.46642745415966314</v>
      </c>
      <c r="MX101" t="str">
        <f t="shared" si="362"/>
        <v/>
      </c>
      <c r="MY101">
        <f t="shared" si="363"/>
        <v>3.0511074565169549E-2</v>
      </c>
      <c r="MZ101">
        <f t="shared" si="364"/>
        <v>0.10963163769733697</v>
      </c>
      <c r="NA101" t="str">
        <f t="shared" si="365"/>
        <v/>
      </c>
      <c r="NB101">
        <f t="shared" si="366"/>
        <v>3.4041464038906177E-2</v>
      </c>
      <c r="NC101">
        <f t="shared" si="367"/>
        <v>2.7449678122296151E-2</v>
      </c>
      <c r="ND101" t="str">
        <f t="shared" si="368"/>
        <v/>
      </c>
      <c r="NE101" t="str">
        <f t="shared" si="369"/>
        <v/>
      </c>
      <c r="NF101" t="str">
        <f t="shared" si="370"/>
        <v/>
      </c>
      <c r="NG101" t="str">
        <f t="shared" si="371"/>
        <v/>
      </c>
      <c r="NH101">
        <f t="shared" si="372"/>
        <v>2.8665226887175432E-2</v>
      </c>
      <c r="NI101" t="str">
        <f t="shared" si="373"/>
        <v/>
      </c>
      <c r="NJ101" t="str">
        <f t="shared" si="374"/>
        <v/>
      </c>
      <c r="NK101" t="str">
        <f t="shared" si="375"/>
        <v/>
      </c>
      <c r="NL101" t="str">
        <f t="shared" si="376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F3E7-7A46-44CB-8C2E-3A2F1480BE49}">
  <dimension ref="G2:AC376"/>
  <sheetViews>
    <sheetView topLeftCell="U1" workbookViewId="0">
      <selection activeCell="AC32" sqref="AC32"/>
    </sheetView>
  </sheetViews>
  <sheetFormatPr defaultRowHeight="13.5" x14ac:dyDescent="0.4"/>
  <cols>
    <col min="8" max="8" width="21.234375" customWidth="1"/>
    <col min="14" max="14" width="22.5859375" customWidth="1"/>
    <col min="15" max="15" width="24.46875" customWidth="1"/>
    <col min="18" max="18" width="26.703125" customWidth="1"/>
    <col min="19" max="19" width="32.76171875" customWidth="1"/>
    <col min="20" max="20" width="19.52734375" customWidth="1"/>
    <col min="21" max="21" width="33.3515625" customWidth="1"/>
    <col min="25" max="25" width="33.52734375" customWidth="1"/>
    <col min="28" max="28" width="23.64453125" customWidth="1"/>
  </cols>
  <sheetData>
    <row r="2" spans="7:29" x14ac:dyDescent="0.4">
      <c r="H2" s="7" t="s">
        <v>296</v>
      </c>
      <c r="K2" s="7" t="s">
        <v>297</v>
      </c>
      <c r="N2" s="7" t="s">
        <v>292</v>
      </c>
      <c r="O2" s="7" t="s">
        <v>293</v>
      </c>
      <c r="R2" s="7" t="s">
        <v>295</v>
      </c>
      <c r="S2" s="7" t="s">
        <v>292</v>
      </c>
      <c r="T2" s="7" t="s">
        <v>293</v>
      </c>
      <c r="U2" s="7" t="s">
        <v>294</v>
      </c>
      <c r="Y2" s="7" t="s">
        <v>308</v>
      </c>
      <c r="AB2" s="7" t="s">
        <v>309</v>
      </c>
    </row>
    <row r="3" spans="7:29" x14ac:dyDescent="0.4">
      <c r="G3">
        <v>1</v>
      </c>
      <c r="H3" t="s">
        <v>100</v>
      </c>
      <c r="J3">
        <v>1</v>
      </c>
      <c r="K3" s="1" t="s">
        <v>4</v>
      </c>
      <c r="N3" s="2" t="s">
        <v>176</v>
      </c>
      <c r="O3" s="2" t="s">
        <v>100</v>
      </c>
      <c r="R3" t="s">
        <v>100</v>
      </c>
      <c r="S3" t="str">
        <f t="shared" ref="S3:S34" si="0">VLOOKUP(R3,$N$3:$N$376,1,FALSE)</f>
        <v>Algeria</v>
      </c>
      <c r="T3" t="str">
        <f t="shared" ref="T3:T34" si="1">VLOOKUP(R3,$O$3:$O$154,1,FALSE)</f>
        <v>Algeria</v>
      </c>
      <c r="U3">
        <f t="shared" ref="U3:U34" si="2">ISERROR(S3)+ISERROR(T3)</f>
        <v>0</v>
      </c>
      <c r="Y3" s="11" t="s">
        <v>176</v>
      </c>
      <c r="AB3" t="s">
        <v>100</v>
      </c>
      <c r="AC3" t="e">
        <f>VLOOKUP(AB3,$Y$3:$Y$137,1,FALSE)</f>
        <v>#N/A</v>
      </c>
    </row>
    <row r="4" spans="7:29" ht="40.5" x14ac:dyDescent="0.4">
      <c r="G4">
        <v>2</v>
      </c>
      <c r="H4" t="s">
        <v>101</v>
      </c>
      <c r="J4">
        <v>2</v>
      </c>
      <c r="K4" s="1" t="s">
        <v>5</v>
      </c>
      <c r="N4" s="2" t="s">
        <v>100</v>
      </c>
      <c r="O4" s="2" t="s">
        <v>101</v>
      </c>
      <c r="R4" t="s">
        <v>101</v>
      </c>
      <c r="S4" t="str">
        <f t="shared" si="0"/>
        <v>Antigua and Barbuda</v>
      </c>
      <c r="T4" t="str">
        <f t="shared" si="1"/>
        <v>Antigua and Barbuda</v>
      </c>
      <c r="U4">
        <f t="shared" si="2"/>
        <v>0</v>
      </c>
      <c r="Y4" s="11" t="s">
        <v>177</v>
      </c>
      <c r="AB4" t="s">
        <v>101</v>
      </c>
      <c r="AC4" t="str">
        <f t="shared" ref="AC4:AC67" si="3">VLOOKUP(AB4,$Y$3:$Y$137,1,FALSE)</f>
        <v>Antigua and Barbuda</v>
      </c>
    </row>
    <row r="5" spans="7:29" ht="27" x14ac:dyDescent="0.4">
      <c r="G5">
        <v>3</v>
      </c>
      <c r="H5" t="s">
        <v>102</v>
      </c>
      <c r="J5">
        <v>3</v>
      </c>
      <c r="K5" s="1" t="s">
        <v>6</v>
      </c>
      <c r="N5" s="2" t="s">
        <v>177</v>
      </c>
      <c r="O5" s="2" t="s">
        <v>102</v>
      </c>
      <c r="R5" t="s">
        <v>102</v>
      </c>
      <c r="S5" t="str">
        <f t="shared" si="0"/>
        <v>Armenia, Rep. of</v>
      </c>
      <c r="T5" t="str">
        <f t="shared" si="1"/>
        <v>Armenia, Rep. of</v>
      </c>
      <c r="U5">
        <f t="shared" si="2"/>
        <v>0</v>
      </c>
      <c r="Y5" s="11" t="s">
        <v>178</v>
      </c>
      <c r="AB5" t="s">
        <v>102</v>
      </c>
      <c r="AC5" t="str">
        <f t="shared" si="3"/>
        <v>Armenia, Rep. of</v>
      </c>
    </row>
    <row r="6" spans="7:29" x14ac:dyDescent="0.4">
      <c r="G6">
        <v>4</v>
      </c>
      <c r="H6" t="s">
        <v>103</v>
      </c>
      <c r="J6">
        <v>4</v>
      </c>
      <c r="K6" s="1" t="s">
        <v>7</v>
      </c>
      <c r="N6" s="2" t="s">
        <v>178</v>
      </c>
      <c r="O6" s="2" t="s">
        <v>103</v>
      </c>
      <c r="R6" t="s">
        <v>103</v>
      </c>
      <c r="S6" t="str">
        <f t="shared" si="0"/>
        <v>Australia</v>
      </c>
      <c r="T6" t="str">
        <f t="shared" si="1"/>
        <v>Australia</v>
      </c>
      <c r="U6">
        <f t="shared" si="2"/>
        <v>0</v>
      </c>
      <c r="Y6" s="11" t="s">
        <v>101</v>
      </c>
      <c r="AB6" t="s">
        <v>103</v>
      </c>
      <c r="AC6" t="e">
        <f t="shared" si="3"/>
        <v>#N/A</v>
      </c>
    </row>
    <row r="7" spans="7:29" x14ac:dyDescent="0.4">
      <c r="G7">
        <v>5</v>
      </c>
      <c r="H7" t="s">
        <v>104</v>
      </c>
      <c r="J7">
        <v>5</v>
      </c>
      <c r="K7" s="1" t="s">
        <v>8</v>
      </c>
      <c r="N7" s="2" t="s">
        <v>101</v>
      </c>
      <c r="O7" s="2" t="s">
        <v>104</v>
      </c>
      <c r="R7" t="s">
        <v>104</v>
      </c>
      <c r="S7" t="str">
        <f t="shared" si="0"/>
        <v>Austria</v>
      </c>
      <c r="T7" t="str">
        <f t="shared" si="1"/>
        <v>Austria</v>
      </c>
      <c r="U7">
        <f t="shared" si="2"/>
        <v>0</v>
      </c>
      <c r="Y7" s="11" t="s">
        <v>303</v>
      </c>
      <c r="AB7" t="s">
        <v>104</v>
      </c>
      <c r="AC7" t="str">
        <f t="shared" si="3"/>
        <v>Austria</v>
      </c>
    </row>
    <row r="8" spans="7:29" x14ac:dyDescent="0.4">
      <c r="G8">
        <v>6</v>
      </c>
      <c r="H8" t="s">
        <v>105</v>
      </c>
      <c r="J8">
        <v>6</v>
      </c>
      <c r="K8" s="1" t="s">
        <v>9</v>
      </c>
      <c r="N8" s="2" t="s">
        <v>102</v>
      </c>
      <c r="O8" s="2" t="s">
        <v>105</v>
      </c>
      <c r="R8" t="s">
        <v>105</v>
      </c>
      <c r="S8" t="str">
        <f t="shared" si="0"/>
        <v>Bahamas, The</v>
      </c>
      <c r="T8" t="str">
        <f t="shared" si="1"/>
        <v>Bahamas, The</v>
      </c>
      <c r="U8">
        <f t="shared" si="2"/>
        <v>0</v>
      </c>
      <c r="Y8" s="11" t="s">
        <v>102</v>
      </c>
      <c r="AB8" t="s">
        <v>105</v>
      </c>
      <c r="AC8" t="e">
        <f t="shared" si="3"/>
        <v>#N/A</v>
      </c>
    </row>
    <row r="9" spans="7:29" x14ac:dyDescent="0.4">
      <c r="G9">
        <v>7</v>
      </c>
      <c r="H9" t="s">
        <v>106</v>
      </c>
      <c r="J9">
        <v>7</v>
      </c>
      <c r="K9" s="1" t="s">
        <v>10</v>
      </c>
      <c r="N9" s="2" t="s">
        <v>179</v>
      </c>
      <c r="O9" s="2" t="s">
        <v>106</v>
      </c>
      <c r="R9" t="s">
        <v>106</v>
      </c>
      <c r="S9" t="str">
        <f t="shared" si="0"/>
        <v>Bahrain, Kingdom of</v>
      </c>
      <c r="T9" t="str">
        <f t="shared" si="1"/>
        <v>Bahrain, Kingdom of</v>
      </c>
      <c r="U9">
        <f t="shared" si="2"/>
        <v>0</v>
      </c>
      <c r="Y9" s="11" t="s">
        <v>104</v>
      </c>
      <c r="AB9" t="s">
        <v>106</v>
      </c>
      <c r="AC9" t="e">
        <f t="shared" si="3"/>
        <v>#N/A</v>
      </c>
    </row>
    <row r="10" spans="7:29" x14ac:dyDescent="0.4">
      <c r="G10">
        <v>8</v>
      </c>
      <c r="H10" t="s">
        <v>107</v>
      </c>
      <c r="J10">
        <v>8</v>
      </c>
      <c r="K10" s="1" t="s">
        <v>11</v>
      </c>
      <c r="N10" s="2" t="s">
        <v>103</v>
      </c>
      <c r="O10" s="2" t="s">
        <v>107</v>
      </c>
      <c r="R10" t="s">
        <v>107</v>
      </c>
      <c r="S10" t="str">
        <f t="shared" si="0"/>
        <v>Belgium</v>
      </c>
      <c r="T10" t="str">
        <f t="shared" si="1"/>
        <v>Belgium</v>
      </c>
      <c r="U10">
        <f t="shared" si="2"/>
        <v>0</v>
      </c>
      <c r="Y10" s="11" t="s">
        <v>180</v>
      </c>
      <c r="AB10" t="s">
        <v>107</v>
      </c>
      <c r="AC10" t="e">
        <f t="shared" si="3"/>
        <v>#N/A</v>
      </c>
    </row>
    <row r="11" spans="7:29" x14ac:dyDescent="0.4">
      <c r="G11">
        <v>9</v>
      </c>
      <c r="H11" t="s">
        <v>108</v>
      </c>
      <c r="J11">
        <v>9</v>
      </c>
      <c r="K11" s="1" t="s">
        <v>12</v>
      </c>
      <c r="N11" s="2" t="s">
        <v>104</v>
      </c>
      <c r="O11" s="2" t="s">
        <v>108</v>
      </c>
      <c r="R11" t="s">
        <v>108</v>
      </c>
      <c r="S11" t="str">
        <f t="shared" si="0"/>
        <v>Bulgaria</v>
      </c>
      <c r="T11" t="str">
        <f t="shared" si="1"/>
        <v>Bulgaria</v>
      </c>
      <c r="U11">
        <f t="shared" si="2"/>
        <v>0</v>
      </c>
      <c r="Y11" s="11" t="s">
        <v>181</v>
      </c>
      <c r="AB11" t="s">
        <v>108</v>
      </c>
      <c r="AC11" t="str">
        <f t="shared" si="3"/>
        <v>Bulgaria</v>
      </c>
    </row>
    <row r="12" spans="7:29" x14ac:dyDescent="0.4">
      <c r="G12">
        <v>10</v>
      </c>
      <c r="H12" t="s">
        <v>109</v>
      </c>
      <c r="J12">
        <v>10</v>
      </c>
      <c r="K12" s="1" t="s">
        <v>13</v>
      </c>
      <c r="N12" s="2" t="s">
        <v>180</v>
      </c>
      <c r="O12" s="2" t="s">
        <v>109</v>
      </c>
      <c r="R12" t="s">
        <v>109</v>
      </c>
      <c r="S12" t="str">
        <f t="shared" si="0"/>
        <v>Burundi</v>
      </c>
      <c r="T12" t="str">
        <f t="shared" si="1"/>
        <v>Burundi</v>
      </c>
      <c r="U12">
        <f t="shared" si="2"/>
        <v>0</v>
      </c>
      <c r="Y12" s="11" t="s">
        <v>182</v>
      </c>
      <c r="AB12" t="s">
        <v>109</v>
      </c>
      <c r="AC12" t="str">
        <f t="shared" si="3"/>
        <v>Burundi</v>
      </c>
    </row>
    <row r="13" spans="7:29" x14ac:dyDescent="0.4">
      <c r="G13">
        <v>11</v>
      </c>
      <c r="H13" t="s">
        <v>110</v>
      </c>
      <c r="J13">
        <v>11</v>
      </c>
      <c r="K13" s="1" t="s">
        <v>14</v>
      </c>
      <c r="N13" s="2" t="s">
        <v>105</v>
      </c>
      <c r="O13" s="2" t="s">
        <v>110</v>
      </c>
      <c r="R13" t="s">
        <v>110</v>
      </c>
      <c r="S13" t="str">
        <f t="shared" si="0"/>
        <v>Cameroon</v>
      </c>
      <c r="T13" t="str">
        <f t="shared" si="1"/>
        <v>Cameroon</v>
      </c>
      <c r="U13">
        <f t="shared" si="2"/>
        <v>0</v>
      </c>
      <c r="Y13" s="11" t="s">
        <v>183</v>
      </c>
      <c r="AB13" t="s">
        <v>110</v>
      </c>
      <c r="AC13" t="str">
        <f t="shared" si="3"/>
        <v>Cameroon</v>
      </c>
    </row>
    <row r="14" spans="7:29" x14ac:dyDescent="0.4">
      <c r="G14">
        <v>12</v>
      </c>
      <c r="H14" t="s">
        <v>111</v>
      </c>
      <c r="J14">
        <v>12</v>
      </c>
      <c r="K14" s="1" t="s">
        <v>15</v>
      </c>
      <c r="N14" s="2" t="s">
        <v>106</v>
      </c>
      <c r="O14" s="2" t="s">
        <v>111</v>
      </c>
      <c r="R14" t="s">
        <v>111</v>
      </c>
      <c r="S14" t="str">
        <f t="shared" si="0"/>
        <v>Canada</v>
      </c>
      <c r="T14" t="str">
        <f t="shared" si="1"/>
        <v>Canada</v>
      </c>
      <c r="U14">
        <f t="shared" si="2"/>
        <v>0</v>
      </c>
      <c r="Y14" s="11" t="s">
        <v>255</v>
      </c>
      <c r="AB14" t="s">
        <v>111</v>
      </c>
      <c r="AC14" t="str">
        <f t="shared" si="3"/>
        <v>Canada</v>
      </c>
    </row>
    <row r="15" spans="7:29" ht="40.5" x14ac:dyDescent="0.4">
      <c r="G15">
        <v>13</v>
      </c>
      <c r="H15" t="s">
        <v>112</v>
      </c>
      <c r="J15">
        <v>13</v>
      </c>
      <c r="K15" s="1" t="s">
        <v>16</v>
      </c>
      <c r="N15" s="2" t="s">
        <v>181</v>
      </c>
      <c r="O15" s="2" t="s">
        <v>112</v>
      </c>
      <c r="R15" t="s">
        <v>112</v>
      </c>
      <c r="S15" t="str">
        <f t="shared" si="0"/>
        <v>Central African Rep.</v>
      </c>
      <c r="T15" t="str">
        <f t="shared" si="1"/>
        <v>Central African Rep.</v>
      </c>
      <c r="U15">
        <f t="shared" si="2"/>
        <v>0</v>
      </c>
      <c r="Y15" s="11" t="s">
        <v>258</v>
      </c>
      <c r="AB15" t="s">
        <v>112</v>
      </c>
      <c r="AC15" t="str">
        <f t="shared" si="3"/>
        <v>Central African Rep.</v>
      </c>
    </row>
    <row r="16" spans="7:29" x14ac:dyDescent="0.4">
      <c r="G16">
        <v>14</v>
      </c>
      <c r="H16" t="s">
        <v>113</v>
      </c>
      <c r="J16">
        <v>14</v>
      </c>
      <c r="K16" s="1" t="s">
        <v>17</v>
      </c>
      <c r="N16" s="2" t="s">
        <v>182</v>
      </c>
      <c r="O16" s="2" t="s">
        <v>113</v>
      </c>
      <c r="R16" t="s">
        <v>113</v>
      </c>
      <c r="S16" t="str">
        <f t="shared" si="0"/>
        <v>Chile</v>
      </c>
      <c r="T16" t="str">
        <f t="shared" si="1"/>
        <v>Chile</v>
      </c>
      <c r="U16">
        <f t="shared" si="2"/>
        <v>0</v>
      </c>
      <c r="Y16" s="11" t="s">
        <v>259</v>
      </c>
      <c r="AB16" t="s">
        <v>113</v>
      </c>
      <c r="AC16" t="str">
        <f t="shared" si="3"/>
        <v>Chile</v>
      </c>
    </row>
    <row r="17" spans="7:29" x14ac:dyDescent="0.4">
      <c r="G17">
        <v>15</v>
      </c>
      <c r="H17" t="s">
        <v>114</v>
      </c>
      <c r="J17">
        <v>15</v>
      </c>
      <c r="K17" s="1" t="s">
        <v>18</v>
      </c>
      <c r="N17" s="2" t="s">
        <v>183</v>
      </c>
      <c r="O17" s="2" t="s">
        <v>114</v>
      </c>
      <c r="R17" t="s">
        <v>114</v>
      </c>
      <c r="S17" t="str">
        <f t="shared" si="0"/>
        <v>China, P.R.: Mainland</v>
      </c>
      <c r="T17" t="str">
        <f t="shared" si="1"/>
        <v>China, P.R.: Mainland</v>
      </c>
      <c r="U17">
        <f t="shared" si="2"/>
        <v>0</v>
      </c>
      <c r="Y17" s="11" t="s">
        <v>260</v>
      </c>
      <c r="AB17" t="s">
        <v>114</v>
      </c>
      <c r="AC17" t="e">
        <f t="shared" si="3"/>
        <v>#N/A</v>
      </c>
    </row>
    <row r="18" spans="7:29" x14ac:dyDescent="0.4">
      <c r="G18">
        <v>16</v>
      </c>
      <c r="H18" t="s">
        <v>115</v>
      </c>
      <c r="J18">
        <v>16</v>
      </c>
      <c r="K18" s="1" t="s">
        <v>19</v>
      </c>
      <c r="N18" s="2" t="s">
        <v>107</v>
      </c>
      <c r="O18" s="2" t="s">
        <v>115</v>
      </c>
      <c r="R18" t="s">
        <v>115</v>
      </c>
      <c r="S18" t="str">
        <f t="shared" si="0"/>
        <v>Colombia</v>
      </c>
      <c r="T18" t="str">
        <f t="shared" si="1"/>
        <v>Colombia</v>
      </c>
      <c r="U18">
        <f t="shared" si="2"/>
        <v>0</v>
      </c>
      <c r="Y18" s="11" t="s">
        <v>261</v>
      </c>
      <c r="AB18" t="s">
        <v>115</v>
      </c>
      <c r="AC18" t="str">
        <f t="shared" si="3"/>
        <v>Colombia</v>
      </c>
    </row>
    <row r="19" spans="7:29" ht="40.5" x14ac:dyDescent="0.4">
      <c r="G19">
        <v>17</v>
      </c>
      <c r="H19" t="s">
        <v>116</v>
      </c>
      <c r="J19">
        <v>17</v>
      </c>
      <c r="K19" s="1" t="s">
        <v>20</v>
      </c>
      <c r="N19" s="2" t="s">
        <v>255</v>
      </c>
      <c r="O19" s="2" t="s">
        <v>116</v>
      </c>
      <c r="R19" t="s">
        <v>116</v>
      </c>
      <c r="S19" t="str">
        <f t="shared" si="0"/>
        <v>Congo, Dem. Rep. of the</v>
      </c>
      <c r="T19" t="str">
        <f t="shared" si="1"/>
        <v>Congo, Dem. Rep. of the</v>
      </c>
      <c r="U19">
        <f t="shared" si="2"/>
        <v>0</v>
      </c>
      <c r="Y19" s="11" t="s">
        <v>262</v>
      </c>
      <c r="AB19" t="s">
        <v>116</v>
      </c>
      <c r="AC19" t="str">
        <f t="shared" si="3"/>
        <v>Congo, Dem. Rep. of the</v>
      </c>
    </row>
    <row r="20" spans="7:29" x14ac:dyDescent="0.4">
      <c r="G20">
        <v>18</v>
      </c>
      <c r="H20" t="s">
        <v>117</v>
      </c>
      <c r="J20">
        <v>18</v>
      </c>
      <c r="K20" s="1" t="s">
        <v>21</v>
      </c>
      <c r="N20" s="2" t="s">
        <v>256</v>
      </c>
      <c r="O20" s="2" t="s">
        <v>117</v>
      </c>
      <c r="R20" t="s">
        <v>117</v>
      </c>
      <c r="S20" t="str">
        <f t="shared" si="0"/>
        <v>Costa Rica</v>
      </c>
      <c r="T20" t="str">
        <f t="shared" si="1"/>
        <v>Costa Rica</v>
      </c>
      <c r="U20">
        <f t="shared" si="2"/>
        <v>0</v>
      </c>
      <c r="Y20" s="11" t="s">
        <v>108</v>
      </c>
      <c r="AB20" t="s">
        <v>117</v>
      </c>
      <c r="AC20" t="str">
        <f t="shared" si="3"/>
        <v>Costa Rica</v>
      </c>
    </row>
    <row r="21" spans="7:29" x14ac:dyDescent="0.4">
      <c r="G21">
        <v>19</v>
      </c>
      <c r="H21" t="s">
        <v>118</v>
      </c>
      <c r="J21">
        <v>19</v>
      </c>
      <c r="K21" s="1" t="s">
        <v>22</v>
      </c>
      <c r="N21" s="2" t="s">
        <v>257</v>
      </c>
      <c r="O21" s="2" t="s">
        <v>118</v>
      </c>
      <c r="R21" t="s">
        <v>118</v>
      </c>
      <c r="S21" t="str">
        <f t="shared" si="0"/>
        <v>Côte d'Ivoire</v>
      </c>
      <c r="T21" t="str">
        <f t="shared" si="1"/>
        <v>Côte d'Ivoire</v>
      </c>
      <c r="U21">
        <f t="shared" si="2"/>
        <v>0</v>
      </c>
      <c r="Y21" s="11" t="s">
        <v>109</v>
      </c>
      <c r="AB21" t="s">
        <v>118</v>
      </c>
      <c r="AC21" t="e">
        <f t="shared" si="3"/>
        <v>#N/A</v>
      </c>
    </row>
    <row r="22" spans="7:29" ht="40.5" x14ac:dyDescent="0.4">
      <c r="G22">
        <v>20</v>
      </c>
      <c r="H22" t="s">
        <v>119</v>
      </c>
      <c r="J22">
        <v>20</v>
      </c>
      <c r="K22" s="1" t="s">
        <v>23</v>
      </c>
      <c r="N22" s="2" t="s">
        <v>258</v>
      </c>
      <c r="O22" s="2" t="s">
        <v>119</v>
      </c>
      <c r="R22" t="s">
        <v>119</v>
      </c>
      <c r="S22" t="str">
        <f t="shared" si="0"/>
        <v>Equatorial Guinea, Rep. of</v>
      </c>
      <c r="T22" t="str">
        <f t="shared" si="1"/>
        <v>Equatorial Guinea, Rep. of</v>
      </c>
      <c r="U22">
        <f t="shared" si="2"/>
        <v>0</v>
      </c>
      <c r="Y22" s="11" t="s">
        <v>186</v>
      </c>
      <c r="AB22" t="s">
        <v>119</v>
      </c>
      <c r="AC22" t="str">
        <f t="shared" si="3"/>
        <v>Equatorial Guinea, Rep. of</v>
      </c>
    </row>
    <row r="23" spans="7:29" ht="27" x14ac:dyDescent="0.4">
      <c r="G23">
        <v>21</v>
      </c>
      <c r="H23" t="s">
        <v>121</v>
      </c>
      <c r="J23">
        <v>21</v>
      </c>
      <c r="K23" s="1" t="s">
        <v>24</v>
      </c>
      <c r="N23" s="2" t="s">
        <v>259</v>
      </c>
      <c r="O23" s="2" t="s">
        <v>120</v>
      </c>
      <c r="R23" t="s">
        <v>121</v>
      </c>
      <c r="S23" t="str">
        <f t="shared" si="0"/>
        <v>Fiji, Rep. of</v>
      </c>
      <c r="T23" t="str">
        <f t="shared" si="1"/>
        <v>Fiji, Rep. of</v>
      </c>
      <c r="U23">
        <f t="shared" si="2"/>
        <v>0</v>
      </c>
      <c r="Y23" s="11" t="s">
        <v>110</v>
      </c>
      <c r="AB23" t="s">
        <v>121</v>
      </c>
      <c r="AC23" t="str">
        <f t="shared" si="3"/>
        <v>Fiji, Rep. of</v>
      </c>
    </row>
    <row r="24" spans="7:29" x14ac:dyDescent="0.4">
      <c r="G24">
        <v>22</v>
      </c>
      <c r="H24" t="s">
        <v>122</v>
      </c>
      <c r="J24">
        <v>22</v>
      </c>
      <c r="K24" s="1" t="s">
        <v>25</v>
      </c>
      <c r="N24" s="2" t="s">
        <v>260</v>
      </c>
      <c r="O24" s="2" t="s">
        <v>121</v>
      </c>
      <c r="R24" t="s">
        <v>122</v>
      </c>
      <c r="S24" t="str">
        <f t="shared" si="0"/>
        <v>Finland</v>
      </c>
      <c r="T24" t="str">
        <f t="shared" si="1"/>
        <v>Finland</v>
      </c>
      <c r="U24">
        <f t="shared" si="2"/>
        <v>0</v>
      </c>
      <c r="Y24" s="11" t="s">
        <v>111</v>
      </c>
      <c r="AB24" t="s">
        <v>122</v>
      </c>
      <c r="AC24" t="str">
        <f t="shared" si="3"/>
        <v>Finland</v>
      </c>
    </row>
    <row r="25" spans="7:29" x14ac:dyDescent="0.4">
      <c r="G25">
        <v>23</v>
      </c>
      <c r="H25" t="s">
        <v>123</v>
      </c>
      <c r="J25">
        <v>23</v>
      </c>
      <c r="K25" s="1" t="s">
        <v>26</v>
      </c>
      <c r="N25" s="2" t="s">
        <v>261</v>
      </c>
      <c r="O25" s="2" t="s">
        <v>122</v>
      </c>
      <c r="R25" t="s">
        <v>123</v>
      </c>
      <c r="S25" t="str">
        <f t="shared" si="0"/>
        <v>France</v>
      </c>
      <c r="T25" t="str">
        <f t="shared" si="1"/>
        <v>France</v>
      </c>
      <c r="U25">
        <f t="shared" si="2"/>
        <v>0</v>
      </c>
      <c r="Y25" s="11" t="s">
        <v>112</v>
      </c>
      <c r="AB25" t="s">
        <v>123</v>
      </c>
      <c r="AC25" t="str">
        <f t="shared" si="3"/>
        <v>France</v>
      </c>
    </row>
    <row r="26" spans="7:29" x14ac:dyDescent="0.4">
      <c r="G26">
        <v>24</v>
      </c>
      <c r="H26" t="s">
        <v>124</v>
      </c>
      <c r="J26">
        <v>24</v>
      </c>
      <c r="K26" s="1" t="s">
        <v>27</v>
      </c>
      <c r="N26" s="2" t="s">
        <v>262</v>
      </c>
      <c r="O26" s="2" t="s">
        <v>123</v>
      </c>
      <c r="R26" t="s">
        <v>124</v>
      </c>
      <c r="S26" t="str">
        <f t="shared" si="0"/>
        <v>Gabon</v>
      </c>
      <c r="T26" t="str">
        <f t="shared" si="1"/>
        <v>Gabon</v>
      </c>
      <c r="U26">
        <f t="shared" si="2"/>
        <v>0</v>
      </c>
      <c r="Y26" s="11" t="s">
        <v>188</v>
      </c>
      <c r="AB26" t="s">
        <v>124</v>
      </c>
      <c r="AC26" t="str">
        <f t="shared" si="3"/>
        <v>Gabon</v>
      </c>
    </row>
    <row r="27" spans="7:29" ht="27" x14ac:dyDescent="0.4">
      <c r="G27">
        <v>25</v>
      </c>
      <c r="H27" t="s">
        <v>125</v>
      </c>
      <c r="J27">
        <v>25</v>
      </c>
      <c r="K27" s="1" t="s">
        <v>28</v>
      </c>
      <c r="N27" s="2" t="s">
        <v>108</v>
      </c>
      <c r="O27" s="2" t="s">
        <v>124</v>
      </c>
      <c r="R27" t="s">
        <v>125</v>
      </c>
      <c r="S27" t="str">
        <f t="shared" si="0"/>
        <v>Gambia, The</v>
      </c>
      <c r="T27" t="str">
        <f t="shared" si="1"/>
        <v>Gambia, The</v>
      </c>
      <c r="U27">
        <f t="shared" si="2"/>
        <v>0</v>
      </c>
      <c r="Y27" s="11" t="s">
        <v>113</v>
      </c>
      <c r="AB27" t="s">
        <v>125</v>
      </c>
      <c r="AC27" t="str">
        <f t="shared" si="3"/>
        <v>Gambia, The</v>
      </c>
    </row>
    <row r="28" spans="7:29" x14ac:dyDescent="0.4">
      <c r="G28">
        <v>26</v>
      </c>
      <c r="H28" t="s">
        <v>126</v>
      </c>
      <c r="J28">
        <v>26</v>
      </c>
      <c r="K28" s="1" t="s">
        <v>29</v>
      </c>
      <c r="N28" s="2" t="s">
        <v>184</v>
      </c>
      <c r="O28" s="2" t="s">
        <v>125</v>
      </c>
      <c r="R28" t="s">
        <v>126</v>
      </c>
      <c r="S28" t="str">
        <f t="shared" si="0"/>
        <v>Georgia</v>
      </c>
      <c r="T28" t="str">
        <f t="shared" si="1"/>
        <v>Georgia</v>
      </c>
      <c r="U28">
        <f t="shared" si="2"/>
        <v>0</v>
      </c>
      <c r="Y28" s="11" t="s">
        <v>189</v>
      </c>
      <c r="AB28" t="s">
        <v>126</v>
      </c>
      <c r="AC28" t="str">
        <f t="shared" si="3"/>
        <v>Georgia</v>
      </c>
    </row>
    <row r="29" spans="7:29" x14ac:dyDescent="0.4">
      <c r="G29">
        <v>27</v>
      </c>
      <c r="H29" t="s">
        <v>127</v>
      </c>
      <c r="J29">
        <v>27</v>
      </c>
      <c r="K29" s="1" t="s">
        <v>30</v>
      </c>
      <c r="N29" s="2" t="s">
        <v>109</v>
      </c>
      <c r="O29" s="2" t="s">
        <v>126</v>
      </c>
      <c r="R29" t="s">
        <v>127</v>
      </c>
      <c r="S29" t="str">
        <f t="shared" si="0"/>
        <v>Germany</v>
      </c>
      <c r="T29" t="str">
        <f t="shared" si="1"/>
        <v>Germany</v>
      </c>
      <c r="U29">
        <f t="shared" si="2"/>
        <v>0</v>
      </c>
      <c r="Y29" s="11" t="s">
        <v>190</v>
      </c>
      <c r="AB29" t="s">
        <v>127</v>
      </c>
      <c r="AC29" t="str">
        <f t="shared" si="3"/>
        <v>Germany</v>
      </c>
    </row>
    <row r="30" spans="7:29" x14ac:dyDescent="0.4">
      <c r="G30">
        <v>28</v>
      </c>
      <c r="H30" t="s">
        <v>128</v>
      </c>
      <c r="J30">
        <v>28</v>
      </c>
      <c r="K30" s="1" t="s">
        <v>31</v>
      </c>
      <c r="N30" s="2" t="s">
        <v>185</v>
      </c>
      <c r="O30" s="2" t="s">
        <v>127</v>
      </c>
      <c r="R30" t="s">
        <v>128</v>
      </c>
      <c r="S30" t="str">
        <f t="shared" si="0"/>
        <v>Greece</v>
      </c>
      <c r="T30" t="str">
        <f t="shared" si="1"/>
        <v>Greece</v>
      </c>
      <c r="U30">
        <f t="shared" si="2"/>
        <v>0</v>
      </c>
      <c r="Y30" s="11" t="s">
        <v>115</v>
      </c>
      <c r="AB30" t="s">
        <v>128</v>
      </c>
      <c r="AC30" t="str">
        <f t="shared" si="3"/>
        <v>Greece</v>
      </c>
    </row>
    <row r="31" spans="7:29" x14ac:dyDescent="0.4">
      <c r="G31">
        <v>29</v>
      </c>
      <c r="H31" t="s">
        <v>129</v>
      </c>
      <c r="J31">
        <v>29</v>
      </c>
      <c r="K31" s="1" t="s">
        <v>32</v>
      </c>
      <c r="N31" s="2" t="s">
        <v>186</v>
      </c>
      <c r="O31" s="2" t="s">
        <v>128</v>
      </c>
      <c r="R31" t="s">
        <v>129</v>
      </c>
      <c r="S31" t="str">
        <f t="shared" si="0"/>
        <v>Grenada</v>
      </c>
      <c r="T31" t="str">
        <f t="shared" si="1"/>
        <v>Grenada</v>
      </c>
      <c r="U31">
        <f t="shared" si="2"/>
        <v>0</v>
      </c>
      <c r="Y31" s="11" t="s">
        <v>191</v>
      </c>
      <c r="AB31" t="s">
        <v>129</v>
      </c>
      <c r="AC31" t="str">
        <f t="shared" si="3"/>
        <v>Grenada</v>
      </c>
    </row>
    <row r="32" spans="7:29" x14ac:dyDescent="0.4">
      <c r="G32">
        <v>30</v>
      </c>
      <c r="H32" t="s">
        <v>130</v>
      </c>
      <c r="J32">
        <v>30</v>
      </c>
      <c r="K32" s="1" t="s">
        <v>33</v>
      </c>
      <c r="N32" s="2" t="s">
        <v>110</v>
      </c>
      <c r="O32" s="2" t="s">
        <v>129</v>
      </c>
      <c r="R32" t="s">
        <v>130</v>
      </c>
      <c r="S32" t="str">
        <f t="shared" si="0"/>
        <v>Guyana</v>
      </c>
      <c r="T32" t="str">
        <f t="shared" si="1"/>
        <v>Guyana</v>
      </c>
      <c r="U32">
        <f t="shared" si="2"/>
        <v>0</v>
      </c>
      <c r="Y32" s="11" t="s">
        <v>116</v>
      </c>
      <c r="AB32" t="s">
        <v>130</v>
      </c>
      <c r="AC32" t="e">
        <f t="shared" si="3"/>
        <v>#N/A</v>
      </c>
    </row>
    <row r="33" spans="7:29" x14ac:dyDescent="0.4">
      <c r="G33">
        <v>31</v>
      </c>
      <c r="H33" t="s">
        <v>131</v>
      </c>
      <c r="J33">
        <v>31</v>
      </c>
      <c r="K33" s="1" t="s">
        <v>34</v>
      </c>
      <c r="N33" s="2" t="s">
        <v>111</v>
      </c>
      <c r="O33" s="2" t="s">
        <v>130</v>
      </c>
      <c r="R33" t="s">
        <v>131</v>
      </c>
      <c r="S33" t="str">
        <f t="shared" si="0"/>
        <v>Hungary</v>
      </c>
      <c r="T33" t="str">
        <f t="shared" si="1"/>
        <v>Hungary</v>
      </c>
      <c r="U33">
        <f t="shared" si="2"/>
        <v>0</v>
      </c>
      <c r="Y33" s="11" t="s">
        <v>192</v>
      </c>
      <c r="AB33" t="s">
        <v>131</v>
      </c>
      <c r="AC33" t="e">
        <f t="shared" si="3"/>
        <v>#N/A</v>
      </c>
    </row>
    <row r="34" spans="7:29" x14ac:dyDescent="0.4">
      <c r="G34">
        <v>32</v>
      </c>
      <c r="H34" t="s">
        <v>132</v>
      </c>
      <c r="J34">
        <v>32</v>
      </c>
      <c r="K34" s="1" t="s">
        <v>35</v>
      </c>
      <c r="N34" s="2" t="s">
        <v>187</v>
      </c>
      <c r="O34" s="2" t="s">
        <v>131</v>
      </c>
      <c r="R34" t="s">
        <v>132</v>
      </c>
      <c r="S34" t="str">
        <f t="shared" si="0"/>
        <v>Iceland</v>
      </c>
      <c r="T34" t="str">
        <f t="shared" si="1"/>
        <v>Iceland</v>
      </c>
      <c r="U34">
        <f t="shared" si="2"/>
        <v>0</v>
      </c>
      <c r="Y34" s="11" t="s">
        <v>117</v>
      </c>
      <c r="AB34" t="s">
        <v>132</v>
      </c>
      <c r="AC34" t="str">
        <f t="shared" si="3"/>
        <v>Iceland</v>
      </c>
    </row>
    <row r="35" spans="7:29" x14ac:dyDescent="0.4">
      <c r="G35">
        <v>33</v>
      </c>
      <c r="H35" t="s">
        <v>133</v>
      </c>
      <c r="J35">
        <v>33</v>
      </c>
      <c r="K35" s="1" t="s">
        <v>36</v>
      </c>
      <c r="N35" s="2" t="s">
        <v>112</v>
      </c>
      <c r="O35" s="2" t="s">
        <v>132</v>
      </c>
      <c r="R35" t="s">
        <v>133</v>
      </c>
      <c r="S35" t="str">
        <f t="shared" ref="S35:S66" si="4">VLOOKUP(R35,$N$3:$N$376,1,FALSE)</f>
        <v>Iran, Islamic Rep. of</v>
      </c>
      <c r="T35" t="str">
        <f t="shared" ref="T35:T66" si="5">VLOOKUP(R35,$O$3:$O$154,1,FALSE)</f>
        <v>Iran, Islamic Rep. of</v>
      </c>
      <c r="U35">
        <f t="shared" ref="U35:U66" si="6">ISERROR(S35)+ISERROR(T35)</f>
        <v>0</v>
      </c>
      <c r="Y35" s="11" t="s">
        <v>263</v>
      </c>
      <c r="AB35" t="s">
        <v>133</v>
      </c>
      <c r="AC35" t="e">
        <f t="shared" si="3"/>
        <v>#N/A</v>
      </c>
    </row>
    <row r="36" spans="7:29" x14ac:dyDescent="0.4">
      <c r="G36">
        <v>34</v>
      </c>
      <c r="H36" t="s">
        <v>134</v>
      </c>
      <c r="J36">
        <v>34</v>
      </c>
      <c r="K36" s="1" t="s">
        <v>37</v>
      </c>
      <c r="N36" s="2" t="s">
        <v>188</v>
      </c>
      <c r="O36" s="2" t="s">
        <v>133</v>
      </c>
      <c r="R36" t="s">
        <v>134</v>
      </c>
      <c r="S36" t="str">
        <f t="shared" si="4"/>
        <v>Ireland</v>
      </c>
      <c r="T36" t="str">
        <f t="shared" si="5"/>
        <v>Ireland</v>
      </c>
      <c r="U36">
        <f t="shared" si="6"/>
        <v>0</v>
      </c>
      <c r="Y36" s="11" t="s">
        <v>264</v>
      </c>
      <c r="AB36" t="s">
        <v>134</v>
      </c>
      <c r="AC36" t="e">
        <f t="shared" si="3"/>
        <v>#N/A</v>
      </c>
    </row>
    <row r="37" spans="7:29" x14ac:dyDescent="0.4">
      <c r="G37">
        <v>35</v>
      </c>
      <c r="H37" t="s">
        <v>137</v>
      </c>
      <c r="J37">
        <v>35</v>
      </c>
      <c r="K37" s="1" t="s">
        <v>38</v>
      </c>
      <c r="N37" s="2" t="s">
        <v>113</v>
      </c>
      <c r="O37" s="2" t="s">
        <v>134</v>
      </c>
      <c r="R37" t="s">
        <v>137</v>
      </c>
      <c r="S37" t="str">
        <f t="shared" si="4"/>
        <v>Japan</v>
      </c>
      <c r="T37" t="str">
        <f t="shared" si="5"/>
        <v>Japan</v>
      </c>
      <c r="U37">
        <f t="shared" si="6"/>
        <v>0</v>
      </c>
      <c r="Y37" s="11" t="s">
        <v>265</v>
      </c>
      <c r="AB37" t="s">
        <v>137</v>
      </c>
      <c r="AC37" t="e">
        <f t="shared" si="3"/>
        <v>#N/A</v>
      </c>
    </row>
    <row r="38" spans="7:29" x14ac:dyDescent="0.4">
      <c r="G38">
        <v>36</v>
      </c>
      <c r="H38" t="s">
        <v>138</v>
      </c>
      <c r="J38">
        <v>36</v>
      </c>
      <c r="K38" s="1" t="s">
        <v>39</v>
      </c>
      <c r="N38" s="2" t="s">
        <v>189</v>
      </c>
      <c r="O38" s="2" t="s">
        <v>135</v>
      </c>
      <c r="R38" t="s">
        <v>138</v>
      </c>
      <c r="S38" t="str">
        <f t="shared" si="4"/>
        <v>Latvia</v>
      </c>
      <c r="T38" t="str">
        <f t="shared" si="5"/>
        <v>Latvia</v>
      </c>
      <c r="U38">
        <f t="shared" si="6"/>
        <v>0</v>
      </c>
      <c r="Y38" s="11" t="s">
        <v>266</v>
      </c>
      <c r="AB38" t="s">
        <v>138</v>
      </c>
      <c r="AC38" t="str">
        <f t="shared" si="3"/>
        <v>Latvia</v>
      </c>
    </row>
    <row r="39" spans="7:29" ht="40.5" x14ac:dyDescent="0.4">
      <c r="G39">
        <v>37</v>
      </c>
      <c r="H39" t="s">
        <v>139</v>
      </c>
      <c r="J39">
        <v>37</v>
      </c>
      <c r="K39" s="1" t="s">
        <v>40</v>
      </c>
      <c r="N39" s="2" t="s">
        <v>190</v>
      </c>
      <c r="O39" s="2" t="s">
        <v>136</v>
      </c>
      <c r="R39" t="s">
        <v>139</v>
      </c>
      <c r="S39" t="str">
        <f t="shared" si="4"/>
        <v>Lesotho, Kingdom of</v>
      </c>
      <c r="T39" t="str">
        <f t="shared" si="5"/>
        <v>Lesotho, Kingdom of</v>
      </c>
      <c r="U39">
        <f t="shared" si="6"/>
        <v>0</v>
      </c>
      <c r="Y39" s="11" t="s">
        <v>267</v>
      </c>
      <c r="AB39" t="s">
        <v>139</v>
      </c>
      <c r="AC39" t="str">
        <f t="shared" si="3"/>
        <v>Lesotho, Kingdom of</v>
      </c>
    </row>
    <row r="40" spans="7:29" ht="27" x14ac:dyDescent="0.4">
      <c r="G40">
        <v>38</v>
      </c>
      <c r="H40" t="s">
        <v>140</v>
      </c>
      <c r="J40">
        <v>38</v>
      </c>
      <c r="K40" s="1" t="s">
        <v>41</v>
      </c>
      <c r="N40" s="2" t="s">
        <v>114</v>
      </c>
      <c r="O40" s="2" t="s">
        <v>137</v>
      </c>
      <c r="R40" t="s">
        <v>140</v>
      </c>
      <c r="S40" t="str">
        <f t="shared" si="4"/>
        <v>Luxembourg</v>
      </c>
      <c r="T40" t="str">
        <f t="shared" si="5"/>
        <v>Luxembourg</v>
      </c>
      <c r="U40">
        <f t="shared" si="6"/>
        <v>0</v>
      </c>
      <c r="Y40" s="11" t="s">
        <v>268</v>
      </c>
      <c r="AB40" t="s">
        <v>140</v>
      </c>
      <c r="AC40" t="str">
        <f t="shared" si="3"/>
        <v>Luxembourg</v>
      </c>
    </row>
    <row r="41" spans="7:29" x14ac:dyDescent="0.4">
      <c r="G41">
        <v>39</v>
      </c>
      <c r="H41" t="s">
        <v>141</v>
      </c>
      <c r="J41">
        <v>39</v>
      </c>
      <c r="K41" s="1" t="s">
        <v>42</v>
      </c>
      <c r="N41" s="2" t="s">
        <v>115</v>
      </c>
      <c r="O41" s="2" t="s">
        <v>138</v>
      </c>
      <c r="R41" t="s">
        <v>141</v>
      </c>
      <c r="S41" t="str">
        <f t="shared" si="4"/>
        <v>Malawi</v>
      </c>
      <c r="T41" t="str">
        <f t="shared" si="5"/>
        <v>Malawi</v>
      </c>
      <c r="U41">
        <f t="shared" si="6"/>
        <v>0</v>
      </c>
      <c r="Y41" s="11" t="s">
        <v>269</v>
      </c>
      <c r="AB41" t="s">
        <v>141</v>
      </c>
      <c r="AC41" t="str">
        <f t="shared" si="3"/>
        <v>Malawi</v>
      </c>
    </row>
    <row r="42" spans="7:29" x14ac:dyDescent="0.4">
      <c r="G42">
        <v>40</v>
      </c>
      <c r="H42" t="s">
        <v>142</v>
      </c>
      <c r="J42">
        <v>40</v>
      </c>
      <c r="K42" s="1" t="s">
        <v>43</v>
      </c>
      <c r="N42" s="2" t="s">
        <v>191</v>
      </c>
      <c r="O42" s="2" t="s">
        <v>139</v>
      </c>
      <c r="R42" t="s">
        <v>142</v>
      </c>
      <c r="S42" t="str">
        <f t="shared" si="4"/>
        <v>Malaysia</v>
      </c>
      <c r="T42" t="str">
        <f t="shared" si="5"/>
        <v>Malaysia</v>
      </c>
      <c r="U42">
        <f t="shared" si="6"/>
        <v>0</v>
      </c>
      <c r="Y42" s="11" t="s">
        <v>270</v>
      </c>
      <c r="AB42" t="s">
        <v>142</v>
      </c>
      <c r="AC42" t="str">
        <f t="shared" si="3"/>
        <v>Malaysia</v>
      </c>
    </row>
    <row r="43" spans="7:29" x14ac:dyDescent="0.4">
      <c r="G43">
        <v>41</v>
      </c>
      <c r="H43" t="s">
        <v>143</v>
      </c>
      <c r="J43">
        <v>41</v>
      </c>
      <c r="K43" s="1" t="s">
        <v>44</v>
      </c>
      <c r="N43" s="2" t="s">
        <v>116</v>
      </c>
      <c r="O43" s="2" t="s">
        <v>140</v>
      </c>
      <c r="R43" t="s">
        <v>143</v>
      </c>
      <c r="S43" t="str">
        <f t="shared" si="4"/>
        <v>Malta</v>
      </c>
      <c r="T43" t="str">
        <f t="shared" si="5"/>
        <v>Malta</v>
      </c>
      <c r="U43">
        <f t="shared" si="6"/>
        <v>0</v>
      </c>
      <c r="Y43" s="11" t="s">
        <v>304</v>
      </c>
      <c r="AB43" t="s">
        <v>143</v>
      </c>
      <c r="AC43" t="str">
        <f t="shared" si="3"/>
        <v>Malta</v>
      </c>
    </row>
    <row r="44" spans="7:29" x14ac:dyDescent="0.4">
      <c r="G44">
        <v>42</v>
      </c>
      <c r="H44" t="s">
        <v>144</v>
      </c>
      <c r="J44">
        <v>42</v>
      </c>
      <c r="K44" s="1" t="s">
        <v>45</v>
      </c>
      <c r="N44" s="2" t="s">
        <v>192</v>
      </c>
      <c r="O44" s="2" t="s">
        <v>141</v>
      </c>
      <c r="R44" t="s">
        <v>144</v>
      </c>
      <c r="S44" t="str">
        <f t="shared" si="4"/>
        <v>Mexico</v>
      </c>
      <c r="T44" t="str">
        <f t="shared" si="5"/>
        <v>Mexico</v>
      </c>
      <c r="U44">
        <f t="shared" si="6"/>
        <v>0</v>
      </c>
      <c r="Y44" s="11" t="s">
        <v>195</v>
      </c>
      <c r="AB44" t="s">
        <v>144</v>
      </c>
      <c r="AC44" t="str">
        <f t="shared" si="3"/>
        <v>Mexico</v>
      </c>
    </row>
    <row r="45" spans="7:29" ht="27" x14ac:dyDescent="0.4">
      <c r="G45">
        <v>43</v>
      </c>
      <c r="H45" t="s">
        <v>145</v>
      </c>
      <c r="J45">
        <v>43</v>
      </c>
      <c r="K45" s="1" t="s">
        <v>46</v>
      </c>
      <c r="N45" s="2" t="s">
        <v>117</v>
      </c>
      <c r="O45" s="2" t="s">
        <v>142</v>
      </c>
      <c r="R45" t="s">
        <v>145</v>
      </c>
      <c r="S45" t="str">
        <f t="shared" si="4"/>
        <v>Moldova, Rep. of</v>
      </c>
      <c r="T45" t="str">
        <f t="shared" si="5"/>
        <v>Moldova, Rep. of</v>
      </c>
      <c r="U45">
        <f t="shared" si="6"/>
        <v>0</v>
      </c>
      <c r="Y45" s="11" t="s">
        <v>119</v>
      </c>
      <c r="AB45" t="s">
        <v>145</v>
      </c>
      <c r="AC45" t="str">
        <f t="shared" si="3"/>
        <v>Moldova, Rep. of</v>
      </c>
    </row>
    <row r="46" spans="7:29" x14ac:dyDescent="0.4">
      <c r="G46">
        <v>44</v>
      </c>
      <c r="H46" t="s">
        <v>146</v>
      </c>
      <c r="J46">
        <v>44</v>
      </c>
      <c r="K46" s="1" t="s">
        <v>47</v>
      </c>
      <c r="N46" s="2" t="s">
        <v>118</v>
      </c>
      <c r="O46" s="2" t="s">
        <v>143</v>
      </c>
      <c r="R46" t="s">
        <v>146</v>
      </c>
      <c r="S46" t="str">
        <f t="shared" si="4"/>
        <v>Morocco</v>
      </c>
      <c r="T46" t="str">
        <f t="shared" si="5"/>
        <v>Morocco</v>
      </c>
      <c r="U46">
        <f t="shared" si="6"/>
        <v>0</v>
      </c>
      <c r="Y46" s="11" t="s">
        <v>196</v>
      </c>
      <c r="AB46" t="s">
        <v>146</v>
      </c>
      <c r="AC46" t="str">
        <f t="shared" si="3"/>
        <v>Morocco</v>
      </c>
    </row>
    <row r="47" spans="7:29" x14ac:dyDescent="0.4">
      <c r="G47">
        <v>45</v>
      </c>
      <c r="H47" t="s">
        <v>148</v>
      </c>
      <c r="J47">
        <v>45</v>
      </c>
      <c r="K47" s="1" t="s">
        <v>48</v>
      </c>
      <c r="N47" s="2" t="s">
        <v>263</v>
      </c>
      <c r="O47" s="2" t="s">
        <v>144</v>
      </c>
      <c r="R47" t="s">
        <v>148</v>
      </c>
      <c r="S47" t="str">
        <f t="shared" si="4"/>
        <v>New Zealand</v>
      </c>
      <c r="T47" t="str">
        <f t="shared" si="5"/>
        <v>New Zealand</v>
      </c>
      <c r="U47">
        <f t="shared" si="6"/>
        <v>0</v>
      </c>
      <c r="Y47" s="11" t="s">
        <v>197</v>
      </c>
      <c r="AB47" t="s">
        <v>148</v>
      </c>
      <c r="AC47" t="e">
        <f t="shared" si="3"/>
        <v>#N/A</v>
      </c>
    </row>
    <row r="48" spans="7:29" x14ac:dyDescent="0.4">
      <c r="G48">
        <v>46</v>
      </c>
      <c r="H48" t="s">
        <v>149</v>
      </c>
      <c r="J48">
        <v>46</v>
      </c>
      <c r="K48" s="1" t="s">
        <v>49</v>
      </c>
      <c r="N48" s="2" t="s">
        <v>264</v>
      </c>
      <c r="O48" s="2" t="s">
        <v>145</v>
      </c>
      <c r="R48" t="s">
        <v>149</v>
      </c>
      <c r="S48" t="str">
        <f t="shared" si="4"/>
        <v>Nicaragua</v>
      </c>
      <c r="T48" t="str">
        <f t="shared" si="5"/>
        <v>Nicaragua</v>
      </c>
      <c r="U48">
        <f t="shared" si="6"/>
        <v>0</v>
      </c>
      <c r="Y48" s="11" t="s">
        <v>121</v>
      </c>
      <c r="AB48" t="s">
        <v>149</v>
      </c>
      <c r="AC48" t="str">
        <f t="shared" si="3"/>
        <v>Nicaragua</v>
      </c>
    </row>
    <row r="49" spans="7:29" x14ac:dyDescent="0.4">
      <c r="G49">
        <v>47</v>
      </c>
      <c r="H49" t="s">
        <v>150</v>
      </c>
      <c r="J49">
        <v>47</v>
      </c>
      <c r="K49" s="1" t="s">
        <v>50</v>
      </c>
      <c r="N49" s="2" t="s">
        <v>265</v>
      </c>
      <c r="O49" s="2" t="s">
        <v>146</v>
      </c>
      <c r="R49" t="s">
        <v>150</v>
      </c>
      <c r="S49" t="str">
        <f t="shared" si="4"/>
        <v>Nigeria</v>
      </c>
      <c r="T49" t="str">
        <f t="shared" si="5"/>
        <v>Nigeria</v>
      </c>
      <c r="U49">
        <f t="shared" si="6"/>
        <v>0</v>
      </c>
      <c r="Y49" s="11" t="s">
        <v>122</v>
      </c>
      <c r="AB49" t="s">
        <v>150</v>
      </c>
      <c r="AC49" t="str">
        <f t="shared" si="3"/>
        <v>Nigeria</v>
      </c>
    </row>
    <row r="50" spans="7:29" ht="67.5" x14ac:dyDescent="0.4">
      <c r="G50">
        <v>48</v>
      </c>
      <c r="H50" t="s">
        <v>151</v>
      </c>
      <c r="J50">
        <v>48</v>
      </c>
      <c r="K50" s="1" t="s">
        <v>51</v>
      </c>
      <c r="N50" s="2" t="s">
        <v>266</v>
      </c>
      <c r="O50" s="2" t="s">
        <v>147</v>
      </c>
      <c r="R50" t="s">
        <v>151</v>
      </c>
      <c r="S50" t="str">
        <f t="shared" si="4"/>
        <v>North Macedonia, Republic of</v>
      </c>
      <c r="T50" t="str">
        <f t="shared" si="5"/>
        <v>North Macedonia, Republic of</v>
      </c>
      <c r="U50">
        <f t="shared" si="6"/>
        <v>0</v>
      </c>
      <c r="Y50" s="11" t="s">
        <v>123</v>
      </c>
      <c r="AB50" t="s">
        <v>151</v>
      </c>
      <c r="AC50" t="str">
        <f t="shared" si="3"/>
        <v>North Macedonia, Republic of</v>
      </c>
    </row>
    <row r="51" spans="7:29" x14ac:dyDescent="0.4">
      <c r="G51">
        <v>49</v>
      </c>
      <c r="H51" t="s">
        <v>152</v>
      </c>
      <c r="J51">
        <v>49</v>
      </c>
      <c r="K51" s="1" t="s">
        <v>52</v>
      </c>
      <c r="N51" s="2" t="s">
        <v>267</v>
      </c>
      <c r="O51" s="2" t="s">
        <v>148</v>
      </c>
      <c r="R51" t="s">
        <v>152</v>
      </c>
      <c r="S51" t="str">
        <f t="shared" si="4"/>
        <v>Norway</v>
      </c>
      <c r="T51" t="str">
        <f t="shared" si="5"/>
        <v>Norway</v>
      </c>
      <c r="U51">
        <f t="shared" si="6"/>
        <v>0</v>
      </c>
      <c r="Y51" s="11" t="s">
        <v>124</v>
      </c>
      <c r="AB51" t="s">
        <v>152</v>
      </c>
      <c r="AC51" t="str">
        <f t="shared" si="3"/>
        <v>Norway</v>
      </c>
    </row>
    <row r="52" spans="7:29" x14ac:dyDescent="0.4">
      <c r="G52">
        <v>50</v>
      </c>
      <c r="H52" t="s">
        <v>153</v>
      </c>
      <c r="J52">
        <v>50</v>
      </c>
      <c r="K52" s="1" t="s">
        <v>53</v>
      </c>
      <c r="N52" s="2" t="s">
        <v>268</v>
      </c>
      <c r="O52" s="2" t="s">
        <v>149</v>
      </c>
      <c r="R52" t="s">
        <v>153</v>
      </c>
      <c r="S52" t="str">
        <f t="shared" si="4"/>
        <v>Pakistan</v>
      </c>
      <c r="T52" t="str">
        <f t="shared" si="5"/>
        <v>Pakistan</v>
      </c>
      <c r="U52">
        <f t="shared" si="6"/>
        <v>0</v>
      </c>
      <c r="Y52" s="11" t="s">
        <v>125</v>
      </c>
      <c r="AB52" t="s">
        <v>153</v>
      </c>
      <c r="AC52" t="str">
        <f t="shared" si="3"/>
        <v>Pakistan</v>
      </c>
    </row>
    <row r="53" spans="7:29" ht="40.5" x14ac:dyDescent="0.4">
      <c r="G53">
        <v>51</v>
      </c>
      <c r="H53" t="s">
        <v>154</v>
      </c>
      <c r="J53">
        <v>51</v>
      </c>
      <c r="K53" s="1" t="s">
        <v>54</v>
      </c>
      <c r="N53" s="2" t="s">
        <v>269</v>
      </c>
      <c r="O53" s="2" t="s">
        <v>150</v>
      </c>
      <c r="R53" t="s">
        <v>154</v>
      </c>
      <c r="S53" t="str">
        <f t="shared" si="4"/>
        <v>Papua New Guinea</v>
      </c>
      <c r="T53" t="str">
        <f t="shared" si="5"/>
        <v>Papua New Guinea</v>
      </c>
      <c r="U53">
        <f t="shared" si="6"/>
        <v>0</v>
      </c>
      <c r="Y53" s="11" t="s">
        <v>126</v>
      </c>
      <c r="AB53" t="s">
        <v>154</v>
      </c>
      <c r="AC53" t="str">
        <f t="shared" si="3"/>
        <v>Papua New Guinea</v>
      </c>
    </row>
    <row r="54" spans="7:29" x14ac:dyDescent="0.4">
      <c r="G54">
        <v>52</v>
      </c>
      <c r="H54" t="s">
        <v>155</v>
      </c>
      <c r="J54">
        <v>52</v>
      </c>
      <c r="K54" s="1" t="s">
        <v>55</v>
      </c>
      <c r="N54" s="2" t="s">
        <v>270</v>
      </c>
      <c r="O54" s="2" t="s">
        <v>151</v>
      </c>
      <c r="R54" t="s">
        <v>155</v>
      </c>
      <c r="S54" t="str">
        <f t="shared" si="4"/>
        <v>Paraguay</v>
      </c>
      <c r="T54" t="str">
        <f t="shared" si="5"/>
        <v>Paraguay</v>
      </c>
      <c r="U54">
        <f t="shared" si="6"/>
        <v>0</v>
      </c>
      <c r="Y54" s="11" t="s">
        <v>127</v>
      </c>
      <c r="AB54" t="s">
        <v>155</v>
      </c>
      <c r="AC54" t="str">
        <f t="shared" si="3"/>
        <v>Paraguay</v>
      </c>
    </row>
    <row r="55" spans="7:29" ht="27" x14ac:dyDescent="0.4">
      <c r="G55">
        <v>53</v>
      </c>
      <c r="H55" t="s">
        <v>156</v>
      </c>
      <c r="J55">
        <v>53</v>
      </c>
      <c r="K55" s="1" t="s">
        <v>56</v>
      </c>
      <c r="N55" s="2" t="s">
        <v>193</v>
      </c>
      <c r="O55" s="2" t="s">
        <v>152</v>
      </c>
      <c r="R55" t="s">
        <v>156</v>
      </c>
      <c r="S55" t="str">
        <f t="shared" si="4"/>
        <v>Philippines</v>
      </c>
      <c r="T55" t="str">
        <f t="shared" si="5"/>
        <v>Philippines</v>
      </c>
      <c r="U55">
        <f t="shared" si="6"/>
        <v>0</v>
      </c>
      <c r="Y55" s="11" t="s">
        <v>271</v>
      </c>
      <c r="AB55" t="s">
        <v>156</v>
      </c>
      <c r="AC55" t="str">
        <f t="shared" si="3"/>
        <v>Philippines</v>
      </c>
    </row>
    <row r="56" spans="7:29" ht="27" x14ac:dyDescent="0.4">
      <c r="G56">
        <v>54</v>
      </c>
      <c r="H56" t="s">
        <v>157</v>
      </c>
      <c r="J56">
        <v>54</v>
      </c>
      <c r="K56" s="1" t="s">
        <v>57</v>
      </c>
      <c r="N56" s="2" t="s">
        <v>194</v>
      </c>
      <c r="O56" s="2" t="s">
        <v>153</v>
      </c>
      <c r="R56" t="s">
        <v>157</v>
      </c>
      <c r="S56" t="str">
        <f t="shared" si="4"/>
        <v>Poland, Rep. of</v>
      </c>
      <c r="T56" t="str">
        <f t="shared" si="5"/>
        <v>Poland, Rep. of</v>
      </c>
      <c r="U56">
        <f t="shared" si="6"/>
        <v>0</v>
      </c>
      <c r="Y56" s="11" t="s">
        <v>128</v>
      </c>
      <c r="AB56" t="s">
        <v>157</v>
      </c>
      <c r="AC56" t="str">
        <f t="shared" si="3"/>
        <v>Poland, Rep. of</v>
      </c>
    </row>
    <row r="57" spans="7:29" x14ac:dyDescent="0.4">
      <c r="G57">
        <v>55</v>
      </c>
      <c r="H57" t="s">
        <v>158</v>
      </c>
      <c r="J57">
        <v>55</v>
      </c>
      <c r="K57" s="1" t="s">
        <v>58</v>
      </c>
      <c r="N57" s="2" t="s">
        <v>195</v>
      </c>
      <c r="O57" s="2" t="s">
        <v>154</v>
      </c>
      <c r="R57" t="s">
        <v>158</v>
      </c>
      <c r="S57" t="str">
        <f t="shared" si="4"/>
        <v>Portugal</v>
      </c>
      <c r="T57" t="str">
        <f t="shared" si="5"/>
        <v>Portugal</v>
      </c>
      <c r="U57">
        <f t="shared" si="6"/>
        <v>0</v>
      </c>
      <c r="Y57" s="11" t="s">
        <v>129</v>
      </c>
      <c r="AB57" t="s">
        <v>158</v>
      </c>
      <c r="AC57" t="str">
        <f t="shared" si="3"/>
        <v>Portugal</v>
      </c>
    </row>
    <row r="58" spans="7:29" ht="27" x14ac:dyDescent="0.4">
      <c r="G58">
        <v>56</v>
      </c>
      <c r="H58" t="s">
        <v>160</v>
      </c>
      <c r="J58">
        <v>56</v>
      </c>
      <c r="K58" s="1" t="s">
        <v>59</v>
      </c>
      <c r="N58" s="2" t="s">
        <v>119</v>
      </c>
      <c r="O58" s="2" t="s">
        <v>155</v>
      </c>
      <c r="R58" t="s">
        <v>160</v>
      </c>
      <c r="S58" t="str">
        <f t="shared" si="4"/>
        <v>Saudi Arabia</v>
      </c>
      <c r="T58" t="str">
        <f t="shared" si="5"/>
        <v>Saudi Arabia</v>
      </c>
      <c r="U58">
        <f t="shared" si="6"/>
        <v>0</v>
      </c>
      <c r="Y58" s="11" t="s">
        <v>200</v>
      </c>
      <c r="AB58" t="s">
        <v>160</v>
      </c>
      <c r="AC58" t="str">
        <f t="shared" si="3"/>
        <v>Saudi Arabia</v>
      </c>
    </row>
    <row r="59" spans="7:29" x14ac:dyDescent="0.4">
      <c r="G59">
        <v>57</v>
      </c>
      <c r="H59" t="s">
        <v>161</v>
      </c>
      <c r="J59">
        <v>57</v>
      </c>
      <c r="K59" s="1" t="s">
        <v>60</v>
      </c>
      <c r="N59" s="2" t="s">
        <v>196</v>
      </c>
      <c r="O59" s="2" t="s">
        <v>156</v>
      </c>
      <c r="R59" t="s">
        <v>161</v>
      </c>
      <c r="S59" t="str">
        <f t="shared" si="4"/>
        <v>Sierra Leone</v>
      </c>
      <c r="T59" t="str">
        <f t="shared" si="5"/>
        <v>Sierra Leone</v>
      </c>
      <c r="U59">
        <f t="shared" si="6"/>
        <v>0</v>
      </c>
      <c r="Y59" s="11" t="s">
        <v>201</v>
      </c>
      <c r="AB59" t="s">
        <v>161</v>
      </c>
      <c r="AC59" t="e">
        <f t="shared" si="3"/>
        <v>#N/A</v>
      </c>
    </row>
    <row r="60" spans="7:29" x14ac:dyDescent="0.4">
      <c r="G60">
        <v>58</v>
      </c>
      <c r="H60" t="s">
        <v>162</v>
      </c>
      <c r="J60">
        <v>58</v>
      </c>
      <c r="K60" s="1" t="s">
        <v>61</v>
      </c>
      <c r="N60" s="2" t="s">
        <v>197</v>
      </c>
      <c r="O60" s="2" t="s">
        <v>157</v>
      </c>
      <c r="R60" t="s">
        <v>162</v>
      </c>
      <c r="S60" t="str">
        <f t="shared" si="4"/>
        <v>Singapore</v>
      </c>
      <c r="T60" t="str">
        <f t="shared" si="5"/>
        <v>Singapore</v>
      </c>
      <c r="U60">
        <f t="shared" si="6"/>
        <v>0</v>
      </c>
      <c r="Y60" s="11" t="s">
        <v>204</v>
      </c>
      <c r="AB60" t="s">
        <v>162</v>
      </c>
      <c r="AC60" t="str">
        <f t="shared" si="3"/>
        <v>Singapore</v>
      </c>
    </row>
    <row r="61" spans="7:29" ht="27" x14ac:dyDescent="0.4">
      <c r="G61">
        <v>59</v>
      </c>
      <c r="H61" t="s">
        <v>163</v>
      </c>
      <c r="J61">
        <v>59</v>
      </c>
      <c r="K61" s="1" t="s">
        <v>62</v>
      </c>
      <c r="N61" s="2" t="s">
        <v>198</v>
      </c>
      <c r="O61" s="2" t="s">
        <v>158</v>
      </c>
      <c r="R61" t="s">
        <v>163</v>
      </c>
      <c r="S61" t="str">
        <f t="shared" si="4"/>
        <v>Slovak Rep.</v>
      </c>
      <c r="T61" t="str">
        <f t="shared" si="5"/>
        <v>Slovak Rep.</v>
      </c>
      <c r="U61">
        <f t="shared" si="6"/>
        <v>0</v>
      </c>
      <c r="Y61" s="11" t="s">
        <v>132</v>
      </c>
      <c r="AB61" t="s">
        <v>163</v>
      </c>
      <c r="AC61" t="str">
        <f t="shared" si="3"/>
        <v>Slovak Rep.</v>
      </c>
    </row>
    <row r="62" spans="7:29" ht="27" x14ac:dyDescent="0.4">
      <c r="G62">
        <v>60</v>
      </c>
      <c r="H62" t="s">
        <v>164</v>
      </c>
      <c r="J62">
        <v>60</v>
      </c>
      <c r="K62" s="1" t="s">
        <v>63</v>
      </c>
      <c r="N62" s="2" t="s">
        <v>121</v>
      </c>
      <c r="O62" s="2" t="s">
        <v>159</v>
      </c>
      <c r="R62" t="s">
        <v>164</v>
      </c>
      <c r="S62" t="str">
        <f t="shared" si="4"/>
        <v>Solomon Islands</v>
      </c>
      <c r="T62" t="str">
        <f t="shared" si="5"/>
        <v>Solomon Islands</v>
      </c>
      <c r="U62">
        <f t="shared" si="6"/>
        <v>0</v>
      </c>
      <c r="Y62" s="11" t="s">
        <v>205</v>
      </c>
      <c r="AB62" t="s">
        <v>164</v>
      </c>
      <c r="AC62" t="str">
        <f t="shared" si="3"/>
        <v>Solomon Islands</v>
      </c>
    </row>
    <row r="63" spans="7:29" ht="27" x14ac:dyDescent="0.4">
      <c r="G63">
        <v>61</v>
      </c>
      <c r="H63" t="s">
        <v>165</v>
      </c>
      <c r="J63">
        <v>61</v>
      </c>
      <c r="K63" s="1" t="s">
        <v>64</v>
      </c>
      <c r="N63" s="2" t="s">
        <v>122</v>
      </c>
      <c r="O63" s="2" t="s">
        <v>160</v>
      </c>
      <c r="R63" t="s">
        <v>165</v>
      </c>
      <c r="S63" t="str">
        <f t="shared" si="4"/>
        <v>South Africa</v>
      </c>
      <c r="T63" t="str">
        <f t="shared" si="5"/>
        <v>South Africa</v>
      </c>
      <c r="U63">
        <f t="shared" si="6"/>
        <v>0</v>
      </c>
      <c r="Y63" s="11" t="s">
        <v>206</v>
      </c>
      <c r="AB63" t="s">
        <v>165</v>
      </c>
      <c r="AC63" t="str">
        <f t="shared" si="3"/>
        <v>South Africa</v>
      </c>
    </row>
    <row r="64" spans="7:29" x14ac:dyDescent="0.4">
      <c r="G64">
        <v>62</v>
      </c>
      <c r="H64" t="s">
        <v>166</v>
      </c>
      <c r="J64">
        <v>62</v>
      </c>
      <c r="K64" s="1" t="s">
        <v>65</v>
      </c>
      <c r="N64" s="2" t="s">
        <v>123</v>
      </c>
      <c r="O64" s="2" t="s">
        <v>161</v>
      </c>
      <c r="R64" t="s">
        <v>166</v>
      </c>
      <c r="S64" t="str">
        <f t="shared" si="4"/>
        <v>Spain</v>
      </c>
      <c r="T64" t="str">
        <f t="shared" si="5"/>
        <v>Spain</v>
      </c>
      <c r="U64">
        <f t="shared" si="6"/>
        <v>0</v>
      </c>
      <c r="Y64" s="11" t="s">
        <v>207</v>
      </c>
      <c r="AB64" t="s">
        <v>166</v>
      </c>
      <c r="AC64" t="str">
        <f t="shared" si="3"/>
        <v>Spain</v>
      </c>
    </row>
    <row r="65" spans="7:29" ht="27" x14ac:dyDescent="0.4">
      <c r="G65">
        <v>63</v>
      </c>
      <c r="H65" t="s">
        <v>167</v>
      </c>
      <c r="J65">
        <v>63</v>
      </c>
      <c r="K65" s="1" t="s">
        <v>66</v>
      </c>
      <c r="N65" s="2" t="s">
        <v>124</v>
      </c>
      <c r="O65" s="2" t="s">
        <v>162</v>
      </c>
      <c r="R65" t="s">
        <v>167</v>
      </c>
      <c r="S65" t="str">
        <f t="shared" si="4"/>
        <v>St. Kitts and Nevis</v>
      </c>
      <c r="T65" t="str">
        <f t="shared" si="5"/>
        <v>St. Kitts and Nevis</v>
      </c>
      <c r="U65">
        <f t="shared" si="6"/>
        <v>0</v>
      </c>
      <c r="Y65" s="11" t="s">
        <v>135</v>
      </c>
      <c r="AB65" t="s">
        <v>167</v>
      </c>
      <c r="AC65" t="str">
        <f t="shared" si="3"/>
        <v>St. Kitts and Nevis</v>
      </c>
    </row>
    <row r="66" spans="7:29" x14ac:dyDescent="0.4">
      <c r="G66">
        <v>64</v>
      </c>
      <c r="H66" t="s">
        <v>168</v>
      </c>
      <c r="J66">
        <v>64</v>
      </c>
      <c r="K66" s="1" t="s">
        <v>67</v>
      </c>
      <c r="N66" s="2" t="s">
        <v>125</v>
      </c>
      <c r="O66" s="2" t="s">
        <v>163</v>
      </c>
      <c r="R66" t="s">
        <v>168</v>
      </c>
      <c r="S66" t="str">
        <f t="shared" si="4"/>
        <v>St. Lucia</v>
      </c>
      <c r="T66" t="str">
        <f t="shared" si="5"/>
        <v>St. Lucia</v>
      </c>
      <c r="U66">
        <f t="shared" si="6"/>
        <v>0</v>
      </c>
      <c r="Y66" s="11" t="s">
        <v>136</v>
      </c>
      <c r="AB66" t="s">
        <v>168</v>
      </c>
      <c r="AC66" t="str">
        <f t="shared" si="3"/>
        <v>St. Lucia</v>
      </c>
    </row>
    <row r="67" spans="7:29" x14ac:dyDescent="0.4">
      <c r="G67">
        <v>65</v>
      </c>
      <c r="H67" t="s">
        <v>169</v>
      </c>
      <c r="J67">
        <v>65</v>
      </c>
      <c r="K67" s="1" t="s">
        <v>68</v>
      </c>
      <c r="N67" s="2" t="s">
        <v>126</v>
      </c>
      <c r="O67" s="2" t="s">
        <v>164</v>
      </c>
      <c r="R67" t="s">
        <v>169</v>
      </c>
      <c r="S67" t="str">
        <f t="shared" ref="S67:S98" si="7">VLOOKUP(R67,$N$3:$N$376,1,FALSE)</f>
        <v>Uganda</v>
      </c>
      <c r="T67" t="str">
        <f t="shared" ref="T67:T98" si="8">VLOOKUP(R67,$O$3:$O$154,1,FALSE)</f>
        <v>Uganda</v>
      </c>
      <c r="U67">
        <f t="shared" ref="U67:U98" si="9">ISERROR(S67)+ISERROR(T67)</f>
        <v>0</v>
      </c>
      <c r="Y67" s="11" t="s">
        <v>208</v>
      </c>
      <c r="AB67" t="s">
        <v>169</v>
      </c>
      <c r="AC67" t="str">
        <f t="shared" si="3"/>
        <v>Uganda</v>
      </c>
    </row>
    <row r="68" spans="7:29" x14ac:dyDescent="0.4">
      <c r="G68">
        <v>66</v>
      </c>
      <c r="H68" t="s">
        <v>170</v>
      </c>
      <c r="J68">
        <v>66</v>
      </c>
      <c r="K68" s="1" t="s">
        <v>69</v>
      </c>
      <c r="N68" s="2" t="s">
        <v>127</v>
      </c>
      <c r="O68" s="2" t="s">
        <v>165</v>
      </c>
      <c r="R68" t="s">
        <v>170</v>
      </c>
      <c r="S68" t="str">
        <f t="shared" si="7"/>
        <v>Ukraine</v>
      </c>
      <c r="T68" t="str">
        <f t="shared" si="8"/>
        <v>Ukraine</v>
      </c>
      <c r="U68">
        <f t="shared" si="9"/>
        <v>0</v>
      </c>
      <c r="Y68" s="11" t="s">
        <v>209</v>
      </c>
      <c r="AB68" t="s">
        <v>170</v>
      </c>
      <c r="AC68" t="str">
        <f t="shared" ref="AC68:AC73" si="10">VLOOKUP(AB68,$Y$3:$Y$137,1,FALSE)</f>
        <v>Ukraine</v>
      </c>
    </row>
    <row r="69" spans="7:29" ht="27" x14ac:dyDescent="0.4">
      <c r="G69">
        <v>67</v>
      </c>
      <c r="H69" t="s">
        <v>171</v>
      </c>
      <c r="J69">
        <v>67</v>
      </c>
      <c r="K69" s="1" t="s">
        <v>70</v>
      </c>
      <c r="N69" s="2" t="s">
        <v>271</v>
      </c>
      <c r="O69" s="2" t="s">
        <v>166</v>
      </c>
      <c r="R69" t="s">
        <v>171</v>
      </c>
      <c r="S69" t="str">
        <f t="shared" si="7"/>
        <v>United Kingdom</v>
      </c>
      <c r="T69" t="str">
        <f t="shared" si="8"/>
        <v>United Kingdom</v>
      </c>
      <c r="U69">
        <f t="shared" si="9"/>
        <v>0</v>
      </c>
      <c r="Y69" s="11" t="s">
        <v>210</v>
      </c>
      <c r="AB69" t="s">
        <v>171</v>
      </c>
      <c r="AC69" t="str">
        <f t="shared" si="10"/>
        <v>United Kingdom</v>
      </c>
    </row>
    <row r="70" spans="7:29" x14ac:dyDescent="0.4">
      <c r="G70">
        <v>68</v>
      </c>
      <c r="H70" t="s">
        <v>172</v>
      </c>
      <c r="J70">
        <v>68</v>
      </c>
      <c r="K70" s="1" t="s">
        <v>71</v>
      </c>
      <c r="N70" s="2" t="s">
        <v>128</v>
      </c>
      <c r="O70" s="2" t="s">
        <v>167</v>
      </c>
      <c r="R70" t="s">
        <v>172</v>
      </c>
      <c r="S70" t="str">
        <f t="shared" si="7"/>
        <v>United States</v>
      </c>
      <c r="T70" t="str">
        <f t="shared" si="8"/>
        <v>United States</v>
      </c>
      <c r="U70">
        <f t="shared" si="9"/>
        <v>0</v>
      </c>
      <c r="Y70" s="11" t="s">
        <v>212</v>
      </c>
      <c r="AB70" t="s">
        <v>172</v>
      </c>
      <c r="AC70" t="e">
        <f t="shared" si="10"/>
        <v>#N/A</v>
      </c>
    </row>
    <row r="71" spans="7:29" x14ac:dyDescent="0.4">
      <c r="G71">
        <v>69</v>
      </c>
      <c r="H71" t="s">
        <v>173</v>
      </c>
      <c r="J71">
        <v>69</v>
      </c>
      <c r="K71" s="1" t="s">
        <v>72</v>
      </c>
      <c r="N71" s="2" t="s">
        <v>129</v>
      </c>
      <c r="O71" s="2" t="s">
        <v>168</v>
      </c>
      <c r="R71" t="s">
        <v>173</v>
      </c>
      <c r="S71" t="str">
        <f t="shared" si="7"/>
        <v>Uruguay</v>
      </c>
      <c r="T71" t="str">
        <f t="shared" si="8"/>
        <v>Uruguay</v>
      </c>
      <c r="U71">
        <f t="shared" si="9"/>
        <v>0</v>
      </c>
      <c r="Y71" s="11" t="s">
        <v>272</v>
      </c>
      <c r="AB71" t="s">
        <v>173</v>
      </c>
      <c r="AC71" t="str">
        <f t="shared" si="10"/>
        <v>Uruguay</v>
      </c>
    </row>
    <row r="72" spans="7:29" ht="27" x14ac:dyDescent="0.4">
      <c r="G72">
        <v>70</v>
      </c>
      <c r="H72" t="s">
        <v>174</v>
      </c>
      <c r="J72">
        <v>70</v>
      </c>
      <c r="K72" s="1" t="s">
        <v>73</v>
      </c>
      <c r="N72" s="2" t="s">
        <v>199</v>
      </c>
      <c r="O72" s="2" t="s">
        <v>169</v>
      </c>
      <c r="R72" t="s">
        <v>174</v>
      </c>
      <c r="S72" t="str">
        <f t="shared" si="7"/>
        <v>Venezuela, Rep. Bolivariana de</v>
      </c>
      <c r="T72" t="str">
        <f t="shared" si="8"/>
        <v>Venezuela, Rep. Bolivariana de</v>
      </c>
      <c r="U72">
        <f t="shared" si="9"/>
        <v>0</v>
      </c>
      <c r="Y72" s="11" t="s">
        <v>273</v>
      </c>
      <c r="AB72" t="s">
        <v>174</v>
      </c>
      <c r="AC72" t="e">
        <f t="shared" si="10"/>
        <v>#N/A</v>
      </c>
    </row>
    <row r="73" spans="7:29" x14ac:dyDescent="0.4">
      <c r="J73">
        <v>71</v>
      </c>
      <c r="K73" s="1" t="s">
        <v>74</v>
      </c>
      <c r="N73" s="2" t="s">
        <v>200</v>
      </c>
      <c r="O73" s="2" t="s">
        <v>170</v>
      </c>
      <c r="R73" t="s">
        <v>175</v>
      </c>
      <c r="S73" t="str">
        <f t="shared" si="7"/>
        <v>Zambia</v>
      </c>
      <c r="T73" t="str">
        <f t="shared" si="8"/>
        <v>Zambia</v>
      </c>
      <c r="U73">
        <f t="shared" si="9"/>
        <v>0</v>
      </c>
      <c r="Y73" s="11" t="s">
        <v>274</v>
      </c>
      <c r="AB73" t="s">
        <v>175</v>
      </c>
      <c r="AC73" t="str">
        <f t="shared" si="10"/>
        <v>Zambia</v>
      </c>
    </row>
    <row r="74" spans="7:29" x14ac:dyDescent="0.4">
      <c r="J74">
        <v>72</v>
      </c>
      <c r="K74" s="1" t="s">
        <v>75</v>
      </c>
      <c r="N74" s="2" t="s">
        <v>201</v>
      </c>
      <c r="O74" s="2" t="s">
        <v>171</v>
      </c>
      <c r="R74" t="s">
        <v>176</v>
      </c>
      <c r="S74" t="str">
        <f t="shared" si="7"/>
        <v>Albania</v>
      </c>
      <c r="T74" t="e">
        <f t="shared" si="8"/>
        <v>#N/A</v>
      </c>
      <c r="U74">
        <f t="shared" si="9"/>
        <v>1</v>
      </c>
      <c r="Y74" s="11" t="s">
        <v>138</v>
      </c>
    </row>
    <row r="75" spans="7:29" x14ac:dyDescent="0.4">
      <c r="J75">
        <v>73</v>
      </c>
      <c r="K75" s="1" t="s">
        <v>76</v>
      </c>
      <c r="N75" s="2" t="s">
        <v>202</v>
      </c>
      <c r="O75" s="2" t="s">
        <v>172</v>
      </c>
      <c r="R75" t="s">
        <v>177</v>
      </c>
      <c r="S75" t="str">
        <f t="shared" si="7"/>
        <v>Angola</v>
      </c>
      <c r="T75" t="e">
        <f t="shared" si="8"/>
        <v>#N/A</v>
      </c>
      <c r="U75">
        <f t="shared" si="9"/>
        <v>1</v>
      </c>
      <c r="Y75" s="11" t="s">
        <v>214</v>
      </c>
    </row>
    <row r="76" spans="7:29" x14ac:dyDescent="0.4">
      <c r="J76">
        <v>74</v>
      </c>
      <c r="K76" s="1" t="s">
        <v>77</v>
      </c>
      <c r="N76" s="2" t="s">
        <v>130</v>
      </c>
      <c r="O76" s="2" t="s">
        <v>173</v>
      </c>
      <c r="R76" t="s">
        <v>178</v>
      </c>
      <c r="S76" t="str">
        <f t="shared" si="7"/>
        <v>Anguilla</v>
      </c>
      <c r="T76" t="e">
        <f t="shared" si="8"/>
        <v>#N/A</v>
      </c>
      <c r="U76">
        <f t="shared" si="9"/>
        <v>1</v>
      </c>
      <c r="Y76" s="11" t="s">
        <v>139</v>
      </c>
    </row>
    <row r="77" spans="7:29" ht="27" x14ac:dyDescent="0.4">
      <c r="J77">
        <v>75</v>
      </c>
      <c r="K77" s="1" t="s">
        <v>78</v>
      </c>
      <c r="N77" s="2" t="s">
        <v>203</v>
      </c>
      <c r="O77" s="2" t="s">
        <v>174</v>
      </c>
      <c r="R77" t="s">
        <v>179</v>
      </c>
      <c r="S77" t="str">
        <f t="shared" si="7"/>
        <v>Aruba, Kingdom of the Netherlands</v>
      </c>
      <c r="T77" t="e">
        <f t="shared" si="8"/>
        <v>#N/A</v>
      </c>
      <c r="U77">
        <f t="shared" si="9"/>
        <v>1</v>
      </c>
      <c r="Y77" s="11" t="s">
        <v>217</v>
      </c>
    </row>
    <row r="78" spans="7:29" x14ac:dyDescent="0.4">
      <c r="J78">
        <v>76</v>
      </c>
      <c r="K78" s="1" t="s">
        <v>79</v>
      </c>
      <c r="N78" s="2" t="s">
        <v>204</v>
      </c>
      <c r="O78" s="2" t="s">
        <v>175</v>
      </c>
      <c r="R78" t="s">
        <v>180</v>
      </c>
      <c r="S78" t="str">
        <f t="shared" si="7"/>
        <v>Azerbaijan, Rep. of</v>
      </c>
      <c r="T78" t="e">
        <f t="shared" si="8"/>
        <v>#N/A</v>
      </c>
      <c r="U78">
        <f t="shared" si="9"/>
        <v>1</v>
      </c>
      <c r="Y78" s="11" t="s">
        <v>140</v>
      </c>
    </row>
    <row r="79" spans="7:29" x14ac:dyDescent="0.4">
      <c r="J79">
        <v>77</v>
      </c>
      <c r="K79" s="1" t="s">
        <v>80</v>
      </c>
      <c r="N79" s="2" t="s">
        <v>131</v>
      </c>
      <c r="O79" s="2" t="s">
        <v>100</v>
      </c>
      <c r="R79" t="s">
        <v>181</v>
      </c>
      <c r="S79" t="str">
        <f t="shared" si="7"/>
        <v>Bangladesh</v>
      </c>
      <c r="T79" t="e">
        <f t="shared" si="8"/>
        <v>#N/A</v>
      </c>
      <c r="U79">
        <f t="shared" si="9"/>
        <v>1</v>
      </c>
      <c r="Y79" s="11" t="s">
        <v>218</v>
      </c>
    </row>
    <row r="80" spans="7:29" x14ac:dyDescent="0.4">
      <c r="J80">
        <v>78</v>
      </c>
      <c r="K80" s="1" t="s">
        <v>81</v>
      </c>
      <c r="N80" s="2" t="s">
        <v>132</v>
      </c>
      <c r="O80" s="2" t="s">
        <v>101</v>
      </c>
      <c r="R80" t="s">
        <v>182</v>
      </c>
      <c r="S80" t="str">
        <f t="shared" si="7"/>
        <v>Barbados</v>
      </c>
      <c r="T80" t="e">
        <f t="shared" si="8"/>
        <v>#N/A</v>
      </c>
      <c r="U80">
        <f t="shared" si="9"/>
        <v>1</v>
      </c>
      <c r="Y80" s="11" t="s">
        <v>141</v>
      </c>
    </row>
    <row r="81" spans="10:25" x14ac:dyDescent="0.4">
      <c r="J81">
        <v>79</v>
      </c>
      <c r="K81" s="1" t="s">
        <v>82</v>
      </c>
      <c r="N81" s="2" t="s">
        <v>205</v>
      </c>
      <c r="O81" s="2" t="s">
        <v>102</v>
      </c>
      <c r="R81" t="s">
        <v>183</v>
      </c>
      <c r="S81" t="str">
        <f t="shared" si="7"/>
        <v>Belarus, Rep. of</v>
      </c>
      <c r="T81" t="e">
        <f t="shared" si="8"/>
        <v>#N/A</v>
      </c>
      <c r="U81">
        <f t="shared" si="9"/>
        <v>1</v>
      </c>
      <c r="Y81" s="11" t="s">
        <v>142</v>
      </c>
    </row>
    <row r="82" spans="10:25" x14ac:dyDescent="0.4">
      <c r="J82">
        <v>80</v>
      </c>
      <c r="K82" s="1" t="s">
        <v>83</v>
      </c>
      <c r="N82" s="2" t="s">
        <v>206</v>
      </c>
      <c r="O82" s="2" t="s">
        <v>103</v>
      </c>
      <c r="R82" t="s">
        <v>255</v>
      </c>
      <c r="S82" t="str">
        <f t="shared" si="7"/>
        <v>Belize</v>
      </c>
      <c r="T82" t="e">
        <f t="shared" si="8"/>
        <v>#N/A</v>
      </c>
      <c r="U82">
        <f t="shared" si="9"/>
        <v>1</v>
      </c>
      <c r="Y82" s="11" t="s">
        <v>219</v>
      </c>
    </row>
    <row r="83" spans="10:25" x14ac:dyDescent="0.4">
      <c r="J83">
        <v>81</v>
      </c>
      <c r="K83" s="1" t="s">
        <v>84</v>
      </c>
      <c r="N83" s="2" t="s">
        <v>133</v>
      </c>
      <c r="O83" s="2" t="s">
        <v>104</v>
      </c>
      <c r="R83" t="s">
        <v>256</v>
      </c>
      <c r="S83" t="str">
        <f t="shared" si="7"/>
        <v>Benin</v>
      </c>
      <c r="T83" t="e">
        <f t="shared" si="8"/>
        <v>#N/A</v>
      </c>
      <c r="U83">
        <f t="shared" si="9"/>
        <v>1</v>
      </c>
      <c r="Y83" s="11" t="s">
        <v>143</v>
      </c>
    </row>
    <row r="84" spans="10:25" x14ac:dyDescent="0.4">
      <c r="J84">
        <v>82</v>
      </c>
      <c r="K84" s="1" t="s">
        <v>85</v>
      </c>
      <c r="N84" s="2" t="s">
        <v>207</v>
      </c>
      <c r="O84" s="2" t="s">
        <v>105</v>
      </c>
      <c r="R84" t="s">
        <v>257</v>
      </c>
      <c r="S84" t="str">
        <f t="shared" si="7"/>
        <v>Bhutan</v>
      </c>
      <c r="T84" t="e">
        <f t="shared" si="8"/>
        <v>#N/A</v>
      </c>
      <c r="U84">
        <f t="shared" si="9"/>
        <v>1</v>
      </c>
      <c r="Y84" s="11" t="s">
        <v>223</v>
      </c>
    </row>
    <row r="85" spans="10:25" x14ac:dyDescent="0.4">
      <c r="J85">
        <v>83</v>
      </c>
      <c r="K85" s="1" t="s">
        <v>86</v>
      </c>
      <c r="N85" s="2" t="s">
        <v>134</v>
      </c>
      <c r="O85" s="2" t="s">
        <v>106</v>
      </c>
      <c r="R85" t="s">
        <v>258</v>
      </c>
      <c r="S85" t="str">
        <f t="shared" si="7"/>
        <v>Bolivia</v>
      </c>
      <c r="T85" t="e">
        <f t="shared" si="8"/>
        <v>#N/A</v>
      </c>
      <c r="U85">
        <f t="shared" si="9"/>
        <v>1</v>
      </c>
      <c r="Y85" s="11" t="s">
        <v>144</v>
      </c>
    </row>
    <row r="86" spans="10:25" x14ac:dyDescent="0.4">
      <c r="J86">
        <v>84</v>
      </c>
      <c r="K86" s="1" t="s">
        <v>87</v>
      </c>
      <c r="N86" s="2" t="s">
        <v>137</v>
      </c>
      <c r="O86" s="2" t="s">
        <v>107</v>
      </c>
      <c r="R86" t="s">
        <v>259</v>
      </c>
      <c r="S86" t="str">
        <f t="shared" si="7"/>
        <v>Bosnia and Herzegovina</v>
      </c>
      <c r="T86" t="e">
        <f t="shared" si="8"/>
        <v>#N/A</v>
      </c>
      <c r="U86">
        <f t="shared" si="9"/>
        <v>1</v>
      </c>
      <c r="Y86" s="11" t="s">
        <v>224</v>
      </c>
    </row>
    <row r="87" spans="10:25" x14ac:dyDescent="0.4">
      <c r="J87">
        <v>85</v>
      </c>
      <c r="K87" s="1" t="s">
        <v>88</v>
      </c>
      <c r="N87" s="2" t="s">
        <v>208</v>
      </c>
      <c r="O87" s="2" t="s">
        <v>108</v>
      </c>
      <c r="R87" t="s">
        <v>260</v>
      </c>
      <c r="S87" t="str">
        <f t="shared" si="7"/>
        <v>Botswana</v>
      </c>
      <c r="T87" t="e">
        <f t="shared" si="8"/>
        <v>#N/A</v>
      </c>
      <c r="U87">
        <f t="shared" si="9"/>
        <v>1</v>
      </c>
      <c r="Y87" s="11" t="s">
        <v>145</v>
      </c>
    </row>
    <row r="88" spans="10:25" x14ac:dyDescent="0.4">
      <c r="J88">
        <v>86</v>
      </c>
      <c r="K88" s="1" t="s">
        <v>89</v>
      </c>
      <c r="N88" s="2" t="s">
        <v>209</v>
      </c>
      <c r="O88" s="2" t="s">
        <v>109</v>
      </c>
      <c r="R88" t="s">
        <v>261</v>
      </c>
      <c r="S88" t="str">
        <f t="shared" si="7"/>
        <v>Brazil</v>
      </c>
      <c r="T88" t="e">
        <f t="shared" si="8"/>
        <v>#N/A</v>
      </c>
      <c r="U88">
        <f t="shared" si="9"/>
        <v>1</v>
      </c>
      <c r="Y88" s="11" t="s">
        <v>226</v>
      </c>
    </row>
    <row r="89" spans="10:25" x14ac:dyDescent="0.4">
      <c r="J89">
        <v>87</v>
      </c>
      <c r="K89" s="1" t="s">
        <v>90</v>
      </c>
      <c r="N89" s="2" t="s">
        <v>210</v>
      </c>
      <c r="O89" s="2" t="s">
        <v>110</v>
      </c>
      <c r="R89" t="s">
        <v>262</v>
      </c>
      <c r="S89" t="str">
        <f t="shared" si="7"/>
        <v>Brunei Darussalam</v>
      </c>
      <c r="T89" t="e">
        <f t="shared" si="8"/>
        <v>#N/A</v>
      </c>
      <c r="U89">
        <f t="shared" si="9"/>
        <v>1</v>
      </c>
      <c r="Y89" s="11" t="s">
        <v>227</v>
      </c>
    </row>
    <row r="90" spans="10:25" x14ac:dyDescent="0.4">
      <c r="J90">
        <v>88</v>
      </c>
      <c r="K90" s="1" t="s">
        <v>91</v>
      </c>
      <c r="N90" s="2" t="s">
        <v>211</v>
      </c>
      <c r="O90" s="2" t="s">
        <v>111</v>
      </c>
      <c r="R90" t="s">
        <v>184</v>
      </c>
      <c r="S90" t="str">
        <f t="shared" si="7"/>
        <v>Burkina Faso</v>
      </c>
      <c r="T90" t="e">
        <f t="shared" si="8"/>
        <v>#N/A</v>
      </c>
      <c r="U90">
        <f t="shared" si="9"/>
        <v>1</v>
      </c>
      <c r="Y90" s="11" t="s">
        <v>146</v>
      </c>
    </row>
    <row r="91" spans="10:25" x14ac:dyDescent="0.4">
      <c r="J91">
        <v>89</v>
      </c>
      <c r="K91" s="1" t="s">
        <v>92</v>
      </c>
      <c r="N91" s="2" t="s">
        <v>212</v>
      </c>
      <c r="O91" s="2" t="s">
        <v>112</v>
      </c>
      <c r="R91" t="s">
        <v>185</v>
      </c>
      <c r="S91" t="str">
        <f t="shared" si="7"/>
        <v>Cabo Verde</v>
      </c>
      <c r="T91" t="e">
        <f t="shared" si="8"/>
        <v>#N/A</v>
      </c>
      <c r="U91">
        <f t="shared" si="9"/>
        <v>1</v>
      </c>
      <c r="Y91" s="11" t="s">
        <v>228</v>
      </c>
    </row>
    <row r="92" spans="10:25" x14ac:dyDescent="0.4">
      <c r="J92">
        <v>90</v>
      </c>
      <c r="K92" s="1" t="s">
        <v>93</v>
      </c>
      <c r="N92" s="2" t="s">
        <v>272</v>
      </c>
      <c r="O92" s="2" t="s">
        <v>113</v>
      </c>
      <c r="R92" t="s">
        <v>186</v>
      </c>
      <c r="S92" t="str">
        <f t="shared" si="7"/>
        <v>Cambodia</v>
      </c>
      <c r="T92" t="e">
        <f t="shared" si="8"/>
        <v>#N/A</v>
      </c>
      <c r="U92">
        <f t="shared" si="9"/>
        <v>1</v>
      </c>
      <c r="Y92" s="11" t="s">
        <v>230</v>
      </c>
    </row>
    <row r="93" spans="10:25" x14ac:dyDescent="0.4">
      <c r="J93">
        <v>91</v>
      </c>
      <c r="K93" s="1" t="s">
        <v>94</v>
      </c>
      <c r="N93" s="2" t="s">
        <v>273</v>
      </c>
      <c r="O93" s="2" t="s">
        <v>114</v>
      </c>
      <c r="R93" t="s">
        <v>187</v>
      </c>
      <c r="S93" t="str">
        <f t="shared" si="7"/>
        <v>Cayman Islands</v>
      </c>
      <c r="T93" t="e">
        <f t="shared" si="8"/>
        <v>#N/A</v>
      </c>
      <c r="U93">
        <f t="shared" si="9"/>
        <v>1</v>
      </c>
      <c r="Y93" s="11" t="s">
        <v>232</v>
      </c>
    </row>
    <row r="94" spans="10:25" x14ac:dyDescent="0.4">
      <c r="J94">
        <v>92</v>
      </c>
      <c r="K94" s="1" t="s">
        <v>95</v>
      </c>
      <c r="N94" s="2" t="s">
        <v>274</v>
      </c>
      <c r="O94" s="2" t="s">
        <v>115</v>
      </c>
      <c r="R94" t="s">
        <v>188</v>
      </c>
      <c r="S94" t="str">
        <f t="shared" si="7"/>
        <v>Chad</v>
      </c>
      <c r="T94" t="e">
        <f t="shared" si="8"/>
        <v>#N/A</v>
      </c>
      <c r="U94">
        <f t="shared" si="9"/>
        <v>1</v>
      </c>
      <c r="Y94" s="11" t="s">
        <v>147</v>
      </c>
    </row>
    <row r="95" spans="10:25" x14ac:dyDescent="0.4">
      <c r="J95">
        <v>93</v>
      </c>
      <c r="K95" s="1" t="s">
        <v>96</v>
      </c>
      <c r="N95" s="2" t="s">
        <v>213</v>
      </c>
      <c r="O95" s="2" t="s">
        <v>116</v>
      </c>
      <c r="R95" t="s">
        <v>189</v>
      </c>
      <c r="S95" t="str">
        <f t="shared" si="7"/>
        <v>China, P.R.: Hong Kong</v>
      </c>
      <c r="T95" t="e">
        <f t="shared" si="8"/>
        <v>#N/A</v>
      </c>
      <c r="U95">
        <f t="shared" si="9"/>
        <v>1</v>
      </c>
      <c r="Y95" s="11" t="s">
        <v>149</v>
      </c>
    </row>
    <row r="96" spans="10:25" x14ac:dyDescent="0.4">
      <c r="J96">
        <v>94</v>
      </c>
      <c r="K96" s="1" t="s">
        <v>97</v>
      </c>
      <c r="N96" s="2" t="s">
        <v>138</v>
      </c>
      <c r="O96" s="2" t="s">
        <v>117</v>
      </c>
      <c r="R96" t="s">
        <v>190</v>
      </c>
      <c r="S96" t="str">
        <f t="shared" si="7"/>
        <v>China, P.R.: Macao</v>
      </c>
      <c r="T96" t="e">
        <f t="shared" si="8"/>
        <v>#N/A</v>
      </c>
      <c r="U96">
        <f t="shared" si="9"/>
        <v>1</v>
      </c>
      <c r="Y96" s="11" t="s">
        <v>150</v>
      </c>
    </row>
    <row r="97" spans="10:25" x14ac:dyDescent="0.4">
      <c r="J97">
        <v>95</v>
      </c>
      <c r="K97" s="1" t="s">
        <v>98</v>
      </c>
      <c r="N97" s="2" t="s">
        <v>214</v>
      </c>
      <c r="O97" s="2" t="s">
        <v>118</v>
      </c>
      <c r="R97" t="s">
        <v>191</v>
      </c>
      <c r="S97" t="str">
        <f t="shared" si="7"/>
        <v>Comoros, Union of the</v>
      </c>
      <c r="T97" t="e">
        <f t="shared" si="8"/>
        <v>#N/A</v>
      </c>
      <c r="U97">
        <f t="shared" si="9"/>
        <v>1</v>
      </c>
      <c r="Y97" s="11" t="s">
        <v>151</v>
      </c>
    </row>
    <row r="98" spans="10:25" x14ac:dyDescent="0.4">
      <c r="J98">
        <v>96</v>
      </c>
      <c r="K98" s="1" t="s">
        <v>99</v>
      </c>
      <c r="N98" s="2" t="s">
        <v>139</v>
      </c>
      <c r="O98" s="2" t="s">
        <v>119</v>
      </c>
      <c r="R98" t="s">
        <v>192</v>
      </c>
      <c r="S98" t="str">
        <f t="shared" si="7"/>
        <v>Congo, Rep. of</v>
      </c>
      <c r="T98" t="e">
        <f t="shared" si="8"/>
        <v>#N/A</v>
      </c>
      <c r="U98">
        <f t="shared" si="9"/>
        <v>1</v>
      </c>
      <c r="Y98" s="11" t="s">
        <v>152</v>
      </c>
    </row>
    <row r="99" spans="10:25" x14ac:dyDescent="0.4">
      <c r="N99" s="2" t="s">
        <v>215</v>
      </c>
      <c r="O99" s="2" t="s">
        <v>120</v>
      </c>
      <c r="R99" t="s">
        <v>263</v>
      </c>
      <c r="S99" t="str">
        <f t="shared" ref="S99:S130" si="11">VLOOKUP(R99,$N$3:$N$376,1,FALSE)</f>
        <v>Croatia, Rep. of</v>
      </c>
      <c r="T99" t="e">
        <f t="shared" ref="T99:T130" si="12">VLOOKUP(R99,$O$3:$O$154,1,FALSE)</f>
        <v>#N/A</v>
      </c>
      <c r="U99">
        <f t="shared" ref="U99:U130" si="13">ISERROR(S99)+ISERROR(T99)</f>
        <v>1</v>
      </c>
      <c r="Y99" s="11" t="s">
        <v>153</v>
      </c>
    </row>
    <row r="100" spans="10:25" ht="27" x14ac:dyDescent="0.4">
      <c r="N100" s="2" t="s">
        <v>216</v>
      </c>
      <c r="O100" s="2" t="s">
        <v>121</v>
      </c>
      <c r="R100" t="s">
        <v>264</v>
      </c>
      <c r="S100" t="str">
        <f t="shared" si="11"/>
        <v>Curaçao, Kingdom of the Netherlands</v>
      </c>
      <c r="T100" t="e">
        <f t="shared" si="12"/>
        <v>#N/A</v>
      </c>
      <c r="U100">
        <f t="shared" si="13"/>
        <v>1</v>
      </c>
      <c r="Y100" s="11" t="s">
        <v>154</v>
      </c>
    </row>
    <row r="101" spans="10:25" x14ac:dyDescent="0.4">
      <c r="N101" s="2" t="s">
        <v>217</v>
      </c>
      <c r="O101" s="2" t="s">
        <v>122</v>
      </c>
      <c r="R101" t="s">
        <v>265</v>
      </c>
      <c r="S101" t="str">
        <f t="shared" si="11"/>
        <v>Cyprus</v>
      </c>
      <c r="T101" t="e">
        <f t="shared" si="12"/>
        <v>#N/A</v>
      </c>
      <c r="U101">
        <f t="shared" si="13"/>
        <v>1</v>
      </c>
      <c r="Y101" s="11" t="s">
        <v>155</v>
      </c>
    </row>
    <row r="102" spans="10:25" x14ac:dyDescent="0.4">
      <c r="N102" s="2" t="s">
        <v>140</v>
      </c>
      <c r="O102" s="2" t="s">
        <v>123</v>
      </c>
      <c r="R102" t="s">
        <v>266</v>
      </c>
      <c r="S102" t="str">
        <f t="shared" si="11"/>
        <v>Czech Rep.</v>
      </c>
      <c r="T102" t="e">
        <f t="shared" si="12"/>
        <v>#N/A</v>
      </c>
      <c r="U102">
        <f t="shared" si="13"/>
        <v>1</v>
      </c>
      <c r="Y102" s="11" t="s">
        <v>239</v>
      </c>
    </row>
    <row r="103" spans="10:25" x14ac:dyDescent="0.4">
      <c r="N103" s="2" t="s">
        <v>218</v>
      </c>
      <c r="O103" s="2" t="s">
        <v>124</v>
      </c>
      <c r="R103" t="s">
        <v>267</v>
      </c>
      <c r="S103" t="str">
        <f t="shared" si="11"/>
        <v>Denmark</v>
      </c>
      <c r="T103" t="e">
        <f t="shared" si="12"/>
        <v>#N/A</v>
      </c>
      <c r="U103">
        <f t="shared" si="13"/>
        <v>1</v>
      </c>
      <c r="Y103" s="11" t="s">
        <v>156</v>
      </c>
    </row>
    <row r="104" spans="10:25" x14ac:dyDescent="0.4">
      <c r="N104" s="2" t="s">
        <v>141</v>
      </c>
      <c r="O104" s="2" t="s">
        <v>125</v>
      </c>
      <c r="R104" t="s">
        <v>268</v>
      </c>
      <c r="S104" t="str">
        <f t="shared" si="11"/>
        <v>Djibouti</v>
      </c>
      <c r="T104" t="e">
        <f t="shared" si="12"/>
        <v>#N/A</v>
      </c>
      <c r="U104">
        <f t="shared" si="13"/>
        <v>1</v>
      </c>
      <c r="Y104" s="11" t="s">
        <v>157</v>
      </c>
    </row>
    <row r="105" spans="10:25" x14ac:dyDescent="0.4">
      <c r="N105" s="2" t="s">
        <v>142</v>
      </c>
      <c r="O105" s="2" t="s">
        <v>126</v>
      </c>
      <c r="R105" t="s">
        <v>269</v>
      </c>
      <c r="S105" t="str">
        <f t="shared" si="11"/>
        <v>Dominica</v>
      </c>
      <c r="T105" t="e">
        <f t="shared" si="12"/>
        <v>#N/A</v>
      </c>
      <c r="U105">
        <f t="shared" si="13"/>
        <v>1</v>
      </c>
      <c r="Y105" s="11" t="s">
        <v>158</v>
      </c>
    </row>
    <row r="106" spans="10:25" x14ac:dyDescent="0.4">
      <c r="N106" s="2" t="s">
        <v>219</v>
      </c>
      <c r="O106" s="2" t="s">
        <v>127</v>
      </c>
      <c r="R106" t="s">
        <v>270</v>
      </c>
      <c r="S106" t="str">
        <f t="shared" si="11"/>
        <v>Dominican Rep.</v>
      </c>
      <c r="T106" t="e">
        <f t="shared" si="12"/>
        <v>#N/A</v>
      </c>
      <c r="U106">
        <f t="shared" si="13"/>
        <v>1</v>
      </c>
      <c r="Y106" s="11" t="s">
        <v>276</v>
      </c>
    </row>
    <row r="107" spans="10:25" x14ac:dyDescent="0.4">
      <c r="N107" s="2" t="s">
        <v>220</v>
      </c>
      <c r="O107" s="2" t="s">
        <v>128</v>
      </c>
      <c r="R107" t="s">
        <v>193</v>
      </c>
      <c r="S107" t="str">
        <f t="shared" si="11"/>
        <v>Ecuador</v>
      </c>
      <c r="T107" t="e">
        <f t="shared" si="12"/>
        <v>#N/A</v>
      </c>
      <c r="U107">
        <f t="shared" si="13"/>
        <v>1</v>
      </c>
      <c r="Y107" s="11" t="s">
        <v>277</v>
      </c>
    </row>
    <row r="108" spans="10:25" x14ac:dyDescent="0.4">
      <c r="N108" s="2" t="s">
        <v>143</v>
      </c>
      <c r="O108" s="2" t="s">
        <v>129</v>
      </c>
      <c r="R108" t="s">
        <v>194</v>
      </c>
      <c r="S108" t="str">
        <f t="shared" si="11"/>
        <v>Egypt, Arab Rep. of</v>
      </c>
      <c r="T108" t="e">
        <f t="shared" si="12"/>
        <v>#N/A</v>
      </c>
      <c r="U108">
        <f t="shared" si="13"/>
        <v>1</v>
      </c>
      <c r="Y108" s="11" t="s">
        <v>305</v>
      </c>
    </row>
    <row r="109" spans="10:25" x14ac:dyDescent="0.4">
      <c r="N109" s="2" t="s">
        <v>221</v>
      </c>
      <c r="O109" s="2" t="s">
        <v>130</v>
      </c>
      <c r="R109" t="s">
        <v>195</v>
      </c>
      <c r="S109" t="str">
        <f t="shared" si="11"/>
        <v>El Salvador</v>
      </c>
      <c r="T109" t="e">
        <f t="shared" si="12"/>
        <v>#N/A</v>
      </c>
      <c r="U109">
        <f t="shared" si="13"/>
        <v>1</v>
      </c>
      <c r="Y109" s="11" t="s">
        <v>159</v>
      </c>
    </row>
    <row r="110" spans="10:25" x14ac:dyDescent="0.4">
      <c r="N110" s="2" t="s">
        <v>222</v>
      </c>
      <c r="O110" s="2" t="s">
        <v>131</v>
      </c>
      <c r="R110" t="s">
        <v>196</v>
      </c>
      <c r="S110" t="str">
        <f t="shared" si="11"/>
        <v>Estonia, Rep. of</v>
      </c>
      <c r="T110" t="e">
        <f t="shared" si="12"/>
        <v>#N/A</v>
      </c>
      <c r="U110">
        <f t="shared" si="13"/>
        <v>1</v>
      </c>
      <c r="Y110" s="11" t="s">
        <v>160</v>
      </c>
    </row>
    <row r="111" spans="10:25" x14ac:dyDescent="0.4">
      <c r="N111" s="2" t="s">
        <v>223</v>
      </c>
      <c r="O111" s="2" t="s">
        <v>132</v>
      </c>
      <c r="R111" t="s">
        <v>197</v>
      </c>
      <c r="S111" t="str">
        <f t="shared" si="11"/>
        <v>Eswatini, Kingdom of</v>
      </c>
      <c r="T111" t="e">
        <f t="shared" si="12"/>
        <v>#N/A</v>
      </c>
      <c r="U111">
        <f t="shared" si="13"/>
        <v>1</v>
      </c>
      <c r="Y111" s="11" t="s">
        <v>242</v>
      </c>
    </row>
    <row r="112" spans="10:25" ht="27" x14ac:dyDescent="0.4">
      <c r="N112" s="2" t="s">
        <v>144</v>
      </c>
      <c r="O112" s="2" t="s">
        <v>133</v>
      </c>
      <c r="R112" t="s">
        <v>198</v>
      </c>
      <c r="S112" t="str">
        <f t="shared" si="11"/>
        <v>Ethiopia, The Federal Dem. Rep. of</v>
      </c>
      <c r="T112" t="e">
        <f t="shared" si="12"/>
        <v>#N/A</v>
      </c>
      <c r="U112">
        <f t="shared" si="13"/>
        <v>1</v>
      </c>
      <c r="Y112" s="11" t="s">
        <v>162</v>
      </c>
    </row>
    <row r="113" spans="14:25" x14ac:dyDescent="0.4">
      <c r="N113" s="2" t="s">
        <v>224</v>
      </c>
      <c r="O113" s="2" t="s">
        <v>134</v>
      </c>
      <c r="R113" t="s">
        <v>271</v>
      </c>
      <c r="S113" t="str">
        <f t="shared" si="11"/>
        <v>Ghana</v>
      </c>
      <c r="T113" t="e">
        <f t="shared" si="12"/>
        <v>#N/A</v>
      </c>
      <c r="U113">
        <f t="shared" si="13"/>
        <v>1</v>
      </c>
      <c r="Y113" s="11" t="s">
        <v>243</v>
      </c>
    </row>
    <row r="114" spans="14:25" x14ac:dyDescent="0.4">
      <c r="N114" s="2" t="s">
        <v>145</v>
      </c>
      <c r="O114" s="2" t="s">
        <v>135</v>
      </c>
      <c r="R114" t="s">
        <v>199</v>
      </c>
      <c r="S114" t="str">
        <f t="shared" si="11"/>
        <v>Guadeloupe</v>
      </c>
      <c r="T114" t="e">
        <f t="shared" si="12"/>
        <v>#N/A</v>
      </c>
      <c r="U114">
        <f t="shared" si="13"/>
        <v>1</v>
      </c>
      <c r="Y114" s="11" t="s">
        <v>163</v>
      </c>
    </row>
    <row r="115" spans="14:25" x14ac:dyDescent="0.4">
      <c r="N115" s="2" t="s">
        <v>225</v>
      </c>
      <c r="O115" s="2" t="s">
        <v>136</v>
      </c>
      <c r="R115" t="s">
        <v>200</v>
      </c>
      <c r="S115" t="str">
        <f t="shared" si="11"/>
        <v>Guatemala</v>
      </c>
      <c r="T115" t="e">
        <f t="shared" si="12"/>
        <v>#N/A</v>
      </c>
      <c r="U115">
        <f t="shared" si="13"/>
        <v>1</v>
      </c>
      <c r="Y115" s="11" t="s">
        <v>164</v>
      </c>
    </row>
    <row r="116" spans="14:25" x14ac:dyDescent="0.4">
      <c r="N116" s="2" t="s">
        <v>226</v>
      </c>
      <c r="O116" s="2" t="s">
        <v>137</v>
      </c>
      <c r="R116" t="s">
        <v>201</v>
      </c>
      <c r="S116" t="str">
        <f t="shared" si="11"/>
        <v>Guinea</v>
      </c>
      <c r="T116" t="e">
        <f t="shared" si="12"/>
        <v>#N/A</v>
      </c>
      <c r="U116">
        <f t="shared" si="13"/>
        <v>1</v>
      </c>
      <c r="Y116" s="11" t="s">
        <v>165</v>
      </c>
    </row>
    <row r="117" spans="14:25" x14ac:dyDescent="0.4">
      <c r="N117" s="2" t="s">
        <v>227</v>
      </c>
      <c r="O117" s="2" t="s">
        <v>138</v>
      </c>
      <c r="R117" t="s">
        <v>202</v>
      </c>
      <c r="S117" t="str">
        <f t="shared" si="11"/>
        <v>Guinea-Bissau</v>
      </c>
      <c r="T117" t="e">
        <f t="shared" si="12"/>
        <v>#N/A</v>
      </c>
      <c r="U117">
        <f t="shared" si="13"/>
        <v>1</v>
      </c>
      <c r="Y117" s="11" t="s">
        <v>166</v>
      </c>
    </row>
    <row r="118" spans="14:25" x14ac:dyDescent="0.4">
      <c r="N118" s="2" t="s">
        <v>146</v>
      </c>
      <c r="O118" s="2" t="s">
        <v>139</v>
      </c>
      <c r="R118" t="s">
        <v>203</v>
      </c>
      <c r="S118" t="str">
        <f t="shared" si="11"/>
        <v>Haiti</v>
      </c>
      <c r="T118" t="e">
        <f t="shared" si="12"/>
        <v>#N/A</v>
      </c>
      <c r="U118">
        <f t="shared" si="13"/>
        <v>1</v>
      </c>
      <c r="Y118" s="11" t="s">
        <v>246</v>
      </c>
    </row>
    <row r="119" spans="14:25" x14ac:dyDescent="0.4">
      <c r="N119" s="2" t="s">
        <v>228</v>
      </c>
      <c r="O119" s="2" t="s">
        <v>140</v>
      </c>
      <c r="R119" t="s">
        <v>204</v>
      </c>
      <c r="S119" t="str">
        <f t="shared" si="11"/>
        <v>Honduras</v>
      </c>
      <c r="T119" t="e">
        <f t="shared" si="12"/>
        <v>#N/A</v>
      </c>
      <c r="U119">
        <f t="shared" si="13"/>
        <v>1</v>
      </c>
      <c r="Y119" s="11" t="s">
        <v>167</v>
      </c>
    </row>
    <row r="120" spans="14:25" x14ac:dyDescent="0.4">
      <c r="N120" s="2" t="s">
        <v>229</v>
      </c>
      <c r="O120" s="2" t="s">
        <v>141</v>
      </c>
      <c r="R120" t="s">
        <v>205</v>
      </c>
      <c r="S120" t="str">
        <f t="shared" si="11"/>
        <v>India</v>
      </c>
      <c r="T120" t="e">
        <f t="shared" si="12"/>
        <v>#N/A</v>
      </c>
      <c r="U120">
        <f t="shared" si="13"/>
        <v>1</v>
      </c>
      <c r="Y120" s="11" t="s">
        <v>168</v>
      </c>
    </row>
    <row r="121" spans="14:25" x14ac:dyDescent="0.4">
      <c r="N121" s="2" t="s">
        <v>230</v>
      </c>
      <c r="O121" s="2" t="s">
        <v>142</v>
      </c>
      <c r="R121" t="s">
        <v>206</v>
      </c>
      <c r="S121" t="str">
        <f t="shared" si="11"/>
        <v>Indonesia</v>
      </c>
      <c r="T121" t="e">
        <f t="shared" si="12"/>
        <v>#N/A</v>
      </c>
      <c r="U121">
        <f t="shared" si="13"/>
        <v>1</v>
      </c>
      <c r="Y121" s="11" t="s">
        <v>278</v>
      </c>
    </row>
    <row r="122" spans="14:25" x14ac:dyDescent="0.4">
      <c r="N122" s="2" t="s">
        <v>231</v>
      </c>
      <c r="O122" s="2" t="s">
        <v>143</v>
      </c>
      <c r="R122" t="s">
        <v>207</v>
      </c>
      <c r="S122" t="str">
        <f t="shared" si="11"/>
        <v>Iraq</v>
      </c>
      <c r="T122" t="e">
        <f t="shared" si="12"/>
        <v>#N/A</v>
      </c>
      <c r="U122">
        <f t="shared" si="13"/>
        <v>1</v>
      </c>
      <c r="Y122" s="11" t="s">
        <v>306</v>
      </c>
    </row>
    <row r="123" spans="14:25" x14ac:dyDescent="0.4">
      <c r="N123" s="2" t="s">
        <v>232</v>
      </c>
      <c r="O123" s="2" t="s">
        <v>144</v>
      </c>
      <c r="R123" t="s">
        <v>208</v>
      </c>
      <c r="S123" t="str">
        <f t="shared" si="11"/>
        <v>Jordan</v>
      </c>
      <c r="T123" t="e">
        <f t="shared" si="12"/>
        <v>#N/A</v>
      </c>
      <c r="U123">
        <f t="shared" si="13"/>
        <v>1</v>
      </c>
      <c r="Y123" s="11" t="s">
        <v>283</v>
      </c>
    </row>
    <row r="124" spans="14:25" x14ac:dyDescent="0.4">
      <c r="N124" s="2" t="s">
        <v>233</v>
      </c>
      <c r="O124" s="2" t="s">
        <v>145</v>
      </c>
      <c r="R124" t="s">
        <v>209</v>
      </c>
      <c r="S124" t="str">
        <f t="shared" si="11"/>
        <v>Kazakhstan, Rep. of</v>
      </c>
      <c r="T124" t="e">
        <f t="shared" si="12"/>
        <v>#N/A</v>
      </c>
      <c r="U124">
        <f t="shared" si="13"/>
        <v>1</v>
      </c>
      <c r="Y124" s="11" t="s">
        <v>284</v>
      </c>
    </row>
    <row r="125" spans="14:25" x14ac:dyDescent="0.4">
      <c r="N125" s="2" t="s">
        <v>234</v>
      </c>
      <c r="O125" s="2" t="s">
        <v>146</v>
      </c>
      <c r="R125" t="s">
        <v>210</v>
      </c>
      <c r="S125" t="str">
        <f t="shared" si="11"/>
        <v>Kenya</v>
      </c>
      <c r="T125" t="e">
        <f t="shared" si="12"/>
        <v>#N/A</v>
      </c>
      <c r="U125">
        <f t="shared" si="13"/>
        <v>1</v>
      </c>
      <c r="Y125" s="11" t="s">
        <v>288</v>
      </c>
    </row>
    <row r="126" spans="14:25" x14ac:dyDescent="0.4">
      <c r="N126" s="2" t="s">
        <v>148</v>
      </c>
      <c r="O126" s="2" t="s">
        <v>147</v>
      </c>
      <c r="R126" t="s">
        <v>211</v>
      </c>
      <c r="S126" t="str">
        <f t="shared" si="11"/>
        <v>Kiribati</v>
      </c>
      <c r="T126" t="e">
        <f t="shared" si="12"/>
        <v>#N/A</v>
      </c>
      <c r="U126">
        <f t="shared" si="13"/>
        <v>1</v>
      </c>
      <c r="Y126" s="11" t="s">
        <v>289</v>
      </c>
    </row>
    <row r="127" spans="14:25" x14ac:dyDescent="0.4">
      <c r="N127" s="2" t="s">
        <v>149</v>
      </c>
      <c r="O127" s="2" t="s">
        <v>148</v>
      </c>
      <c r="R127" t="s">
        <v>212</v>
      </c>
      <c r="S127" t="str">
        <f t="shared" si="11"/>
        <v>Korea, Rep. of</v>
      </c>
      <c r="T127" t="e">
        <f t="shared" si="12"/>
        <v>#N/A</v>
      </c>
      <c r="U127">
        <f t="shared" si="13"/>
        <v>1</v>
      </c>
      <c r="Y127" s="11" t="s">
        <v>291</v>
      </c>
    </row>
    <row r="128" spans="14:25" x14ac:dyDescent="0.4">
      <c r="N128" s="2" t="s">
        <v>235</v>
      </c>
      <c r="O128" s="2" t="s">
        <v>149</v>
      </c>
      <c r="R128" t="s">
        <v>272</v>
      </c>
      <c r="S128" t="str">
        <f t="shared" si="11"/>
        <v>Kosovo, Rep. of</v>
      </c>
      <c r="T128" t="e">
        <f t="shared" si="12"/>
        <v>#N/A</v>
      </c>
      <c r="U128">
        <f t="shared" si="13"/>
        <v>1</v>
      </c>
      <c r="Y128" s="11" t="s">
        <v>169</v>
      </c>
    </row>
    <row r="129" spans="14:25" x14ac:dyDescent="0.4">
      <c r="N129" s="2" t="s">
        <v>150</v>
      </c>
      <c r="O129" s="2" t="s">
        <v>150</v>
      </c>
      <c r="R129" t="s">
        <v>273</v>
      </c>
      <c r="S129" t="str">
        <f t="shared" si="11"/>
        <v>Kuwait</v>
      </c>
      <c r="T129" t="e">
        <f t="shared" si="12"/>
        <v>#N/A</v>
      </c>
      <c r="U129">
        <f t="shared" si="13"/>
        <v>1</v>
      </c>
      <c r="Y129" s="11" t="s">
        <v>170</v>
      </c>
    </row>
    <row r="130" spans="14:25" x14ac:dyDescent="0.4">
      <c r="N130" s="2" t="s">
        <v>151</v>
      </c>
      <c r="O130" s="2" t="s">
        <v>151</v>
      </c>
      <c r="R130" t="s">
        <v>274</v>
      </c>
      <c r="S130" t="str">
        <f t="shared" si="11"/>
        <v>Kyrgyz Rep.</v>
      </c>
      <c r="T130" t="e">
        <f t="shared" si="12"/>
        <v>#N/A</v>
      </c>
      <c r="U130">
        <f t="shared" si="13"/>
        <v>1</v>
      </c>
      <c r="Y130" s="11" t="s">
        <v>248</v>
      </c>
    </row>
    <row r="131" spans="14:25" x14ac:dyDescent="0.4">
      <c r="N131" s="2" t="s">
        <v>152</v>
      </c>
      <c r="O131" s="2" t="s">
        <v>152</v>
      </c>
      <c r="R131" t="s">
        <v>213</v>
      </c>
      <c r="S131" t="str">
        <f t="shared" ref="S131:S162" si="14">VLOOKUP(R131,$N$3:$N$376,1,FALSE)</f>
        <v>Lao People's Dem. Rep.</v>
      </c>
      <c r="T131" t="e">
        <f t="shared" ref="T131:T162" si="15">VLOOKUP(R131,$O$3:$O$154,1,FALSE)</f>
        <v>#N/A</v>
      </c>
      <c r="U131">
        <f t="shared" ref="U131:U162" si="16">ISERROR(S131)+ISERROR(T131)</f>
        <v>1</v>
      </c>
      <c r="Y131" s="11" t="s">
        <v>171</v>
      </c>
    </row>
    <row r="132" spans="14:25" x14ac:dyDescent="0.4">
      <c r="N132" s="2" t="s">
        <v>236</v>
      </c>
      <c r="O132" s="2" t="s">
        <v>153</v>
      </c>
      <c r="R132" t="s">
        <v>214</v>
      </c>
      <c r="S132" t="str">
        <f t="shared" si="14"/>
        <v>Lebanon</v>
      </c>
      <c r="T132" t="e">
        <f t="shared" si="15"/>
        <v>#N/A</v>
      </c>
      <c r="U132">
        <f t="shared" si="16"/>
        <v>1</v>
      </c>
      <c r="Y132" s="11" t="s">
        <v>173</v>
      </c>
    </row>
    <row r="133" spans="14:25" x14ac:dyDescent="0.4">
      <c r="N133" s="2" t="s">
        <v>153</v>
      </c>
      <c r="O133" s="2" t="s">
        <v>154</v>
      </c>
      <c r="R133" t="s">
        <v>215</v>
      </c>
      <c r="S133" t="str">
        <f t="shared" si="14"/>
        <v>Liberia</v>
      </c>
      <c r="T133" t="e">
        <f t="shared" si="15"/>
        <v>#N/A</v>
      </c>
      <c r="U133">
        <f t="shared" si="16"/>
        <v>1</v>
      </c>
      <c r="Y133" s="11" t="s">
        <v>249</v>
      </c>
    </row>
    <row r="134" spans="14:25" x14ac:dyDescent="0.4">
      <c r="N134" s="2" t="s">
        <v>237</v>
      </c>
      <c r="O134" s="2" t="s">
        <v>155</v>
      </c>
      <c r="R134" t="s">
        <v>216</v>
      </c>
      <c r="S134" t="str">
        <f t="shared" si="14"/>
        <v>Libya</v>
      </c>
      <c r="T134" t="e">
        <f t="shared" si="15"/>
        <v>#N/A</v>
      </c>
      <c r="U134">
        <f t="shared" si="16"/>
        <v>1</v>
      </c>
      <c r="Y134" s="11" t="s">
        <v>250</v>
      </c>
    </row>
    <row r="135" spans="14:25" x14ac:dyDescent="0.4">
      <c r="N135" s="2" t="s">
        <v>238</v>
      </c>
      <c r="O135" s="2" t="s">
        <v>156</v>
      </c>
      <c r="R135" t="s">
        <v>217</v>
      </c>
      <c r="S135" t="str">
        <f t="shared" si="14"/>
        <v>Lithuania</v>
      </c>
      <c r="T135" t="e">
        <f t="shared" si="15"/>
        <v>#N/A</v>
      </c>
      <c r="U135">
        <f t="shared" si="16"/>
        <v>1</v>
      </c>
      <c r="Y135" s="11" t="s">
        <v>251</v>
      </c>
    </row>
    <row r="136" spans="14:25" x14ac:dyDescent="0.4">
      <c r="N136" s="2" t="s">
        <v>154</v>
      </c>
      <c r="O136" s="2" t="s">
        <v>157</v>
      </c>
      <c r="R136" t="s">
        <v>218</v>
      </c>
      <c r="S136" t="str">
        <f t="shared" si="14"/>
        <v>Madagascar, Rep. of</v>
      </c>
      <c r="T136" t="e">
        <f t="shared" si="15"/>
        <v>#N/A</v>
      </c>
      <c r="U136">
        <f t="shared" si="16"/>
        <v>1</v>
      </c>
      <c r="Y136" s="11" t="s">
        <v>252</v>
      </c>
    </row>
    <row r="137" spans="14:25" x14ac:dyDescent="0.4">
      <c r="N137" s="2" t="s">
        <v>155</v>
      </c>
      <c r="O137" s="2" t="s">
        <v>158</v>
      </c>
      <c r="R137" t="s">
        <v>219</v>
      </c>
      <c r="S137" t="str">
        <f t="shared" si="14"/>
        <v>Maldives</v>
      </c>
      <c r="T137" t="e">
        <f t="shared" si="15"/>
        <v>#N/A</v>
      </c>
      <c r="U137">
        <f t="shared" si="16"/>
        <v>1</v>
      </c>
      <c r="Y137" s="11" t="s">
        <v>175</v>
      </c>
    </row>
    <row r="138" spans="14:25" x14ac:dyDescent="0.4">
      <c r="N138" s="2" t="s">
        <v>239</v>
      </c>
      <c r="O138" s="2" t="s">
        <v>159</v>
      </c>
      <c r="R138" t="s">
        <v>220</v>
      </c>
      <c r="S138" t="str">
        <f t="shared" si="14"/>
        <v>Mali</v>
      </c>
      <c r="T138" t="e">
        <f t="shared" si="15"/>
        <v>#N/A</v>
      </c>
      <c r="U138">
        <f t="shared" si="16"/>
        <v>1</v>
      </c>
    </row>
    <row r="139" spans="14:25" x14ac:dyDescent="0.4">
      <c r="N139" s="2" t="s">
        <v>156</v>
      </c>
      <c r="O139" s="2" t="s">
        <v>160</v>
      </c>
      <c r="R139" t="s">
        <v>221</v>
      </c>
      <c r="S139" t="str">
        <f t="shared" si="14"/>
        <v>Martinique</v>
      </c>
      <c r="T139" t="e">
        <f t="shared" si="15"/>
        <v>#N/A</v>
      </c>
      <c r="U139">
        <f t="shared" si="16"/>
        <v>1</v>
      </c>
    </row>
    <row r="140" spans="14:25" x14ac:dyDescent="0.4">
      <c r="N140" s="2" t="s">
        <v>157</v>
      </c>
      <c r="O140" s="2" t="s">
        <v>161</v>
      </c>
      <c r="R140" t="s">
        <v>222</v>
      </c>
      <c r="S140" t="str">
        <f t="shared" si="14"/>
        <v>Mauritania, Islamic Rep. of</v>
      </c>
      <c r="T140" t="e">
        <f t="shared" si="15"/>
        <v>#N/A</v>
      </c>
      <c r="U140">
        <f t="shared" si="16"/>
        <v>1</v>
      </c>
    </row>
    <row r="141" spans="14:25" x14ac:dyDescent="0.4">
      <c r="N141" s="2" t="s">
        <v>158</v>
      </c>
      <c r="O141" s="2" t="s">
        <v>162</v>
      </c>
      <c r="R141" t="s">
        <v>223</v>
      </c>
      <c r="S141" t="str">
        <f t="shared" si="14"/>
        <v>Mauritius</v>
      </c>
      <c r="T141" t="e">
        <f t="shared" si="15"/>
        <v>#N/A</v>
      </c>
      <c r="U141">
        <f t="shared" si="16"/>
        <v>1</v>
      </c>
    </row>
    <row r="142" spans="14:25" x14ac:dyDescent="0.4">
      <c r="N142" s="2" t="s">
        <v>275</v>
      </c>
      <c r="O142" s="2" t="s">
        <v>163</v>
      </c>
      <c r="R142" t="s">
        <v>224</v>
      </c>
      <c r="S142" t="str">
        <f t="shared" si="14"/>
        <v>Micronesia, Federated States of</v>
      </c>
      <c r="T142" t="e">
        <f t="shared" si="15"/>
        <v>#N/A</v>
      </c>
      <c r="U142">
        <f t="shared" si="16"/>
        <v>1</v>
      </c>
    </row>
    <row r="143" spans="14:25" x14ac:dyDescent="0.4">
      <c r="N143" s="2" t="s">
        <v>276</v>
      </c>
      <c r="O143" s="2" t="s">
        <v>164</v>
      </c>
      <c r="R143" t="s">
        <v>225</v>
      </c>
      <c r="S143" t="str">
        <f t="shared" si="14"/>
        <v>Mongolia</v>
      </c>
      <c r="T143" t="e">
        <f t="shared" si="15"/>
        <v>#N/A</v>
      </c>
      <c r="U143">
        <f t="shared" si="16"/>
        <v>1</v>
      </c>
    </row>
    <row r="144" spans="14:25" x14ac:dyDescent="0.4">
      <c r="N144" s="2" t="s">
        <v>277</v>
      </c>
      <c r="O144" s="2" t="s">
        <v>165</v>
      </c>
      <c r="R144" t="s">
        <v>226</v>
      </c>
      <c r="S144" t="str">
        <f t="shared" si="14"/>
        <v>Montenegro</v>
      </c>
      <c r="T144" t="e">
        <f t="shared" si="15"/>
        <v>#N/A</v>
      </c>
      <c r="U144">
        <f t="shared" si="16"/>
        <v>1</v>
      </c>
    </row>
    <row r="145" spans="14:21" x14ac:dyDescent="0.4">
      <c r="N145" s="2" t="s">
        <v>160</v>
      </c>
      <c r="O145" s="2" t="s">
        <v>166</v>
      </c>
      <c r="R145" t="s">
        <v>227</v>
      </c>
      <c r="S145" t="str">
        <f t="shared" si="14"/>
        <v>Montserrat</v>
      </c>
      <c r="T145" t="e">
        <f t="shared" si="15"/>
        <v>#N/A</v>
      </c>
      <c r="U145">
        <f t="shared" si="16"/>
        <v>1</v>
      </c>
    </row>
    <row r="146" spans="14:21" x14ac:dyDescent="0.4">
      <c r="N146" s="2" t="s">
        <v>240</v>
      </c>
      <c r="O146" s="2" t="s">
        <v>167</v>
      </c>
      <c r="R146" t="s">
        <v>228</v>
      </c>
      <c r="S146" t="str">
        <f t="shared" si="14"/>
        <v>Mozambique, Rep. of</v>
      </c>
      <c r="T146" t="e">
        <f t="shared" si="15"/>
        <v>#N/A</v>
      </c>
      <c r="U146">
        <f t="shared" si="16"/>
        <v>1</v>
      </c>
    </row>
    <row r="147" spans="14:21" x14ac:dyDescent="0.4">
      <c r="N147" s="2" t="s">
        <v>241</v>
      </c>
      <c r="O147" s="2" t="s">
        <v>168</v>
      </c>
      <c r="R147" t="s">
        <v>229</v>
      </c>
      <c r="S147" t="str">
        <f t="shared" si="14"/>
        <v>Myanmar</v>
      </c>
      <c r="T147" t="e">
        <f t="shared" si="15"/>
        <v>#N/A</v>
      </c>
      <c r="U147">
        <f t="shared" si="16"/>
        <v>1</v>
      </c>
    </row>
    <row r="148" spans="14:21" x14ac:dyDescent="0.4">
      <c r="N148" s="2" t="s">
        <v>242</v>
      </c>
      <c r="O148" s="2" t="s">
        <v>169</v>
      </c>
      <c r="R148" t="s">
        <v>230</v>
      </c>
      <c r="S148" t="str">
        <f t="shared" si="14"/>
        <v>Namibia</v>
      </c>
      <c r="T148" t="e">
        <f t="shared" si="15"/>
        <v>#N/A</v>
      </c>
      <c r="U148">
        <f t="shared" si="16"/>
        <v>1</v>
      </c>
    </row>
    <row r="149" spans="14:21" x14ac:dyDescent="0.4">
      <c r="N149" s="2" t="s">
        <v>161</v>
      </c>
      <c r="O149" s="2" t="s">
        <v>170</v>
      </c>
      <c r="R149" t="s">
        <v>231</v>
      </c>
      <c r="S149" t="str">
        <f t="shared" si="14"/>
        <v>Nauru, Rep. of</v>
      </c>
      <c r="T149" t="e">
        <f t="shared" si="15"/>
        <v>#N/A</v>
      </c>
      <c r="U149">
        <f t="shared" si="16"/>
        <v>1</v>
      </c>
    </row>
    <row r="150" spans="14:21" x14ac:dyDescent="0.4">
      <c r="N150" s="2" t="s">
        <v>162</v>
      </c>
      <c r="O150" s="2" t="s">
        <v>171</v>
      </c>
      <c r="R150" t="s">
        <v>232</v>
      </c>
      <c r="S150" t="str">
        <f t="shared" si="14"/>
        <v>Nepal</v>
      </c>
      <c r="T150" t="e">
        <f t="shared" si="15"/>
        <v>#N/A</v>
      </c>
      <c r="U150">
        <f t="shared" si="16"/>
        <v>1</v>
      </c>
    </row>
    <row r="151" spans="14:21" x14ac:dyDescent="0.4">
      <c r="N151" s="2" t="s">
        <v>243</v>
      </c>
      <c r="O151" s="2" t="s">
        <v>172</v>
      </c>
      <c r="R151" t="s">
        <v>233</v>
      </c>
      <c r="S151" t="str">
        <f t="shared" si="14"/>
        <v>Netherlands Antilles</v>
      </c>
      <c r="T151" t="e">
        <f t="shared" si="15"/>
        <v>#N/A</v>
      </c>
      <c r="U151">
        <f t="shared" si="16"/>
        <v>1</v>
      </c>
    </row>
    <row r="152" spans="14:21" x14ac:dyDescent="0.4">
      <c r="N152" s="2" t="s">
        <v>163</v>
      </c>
      <c r="O152" s="2" t="s">
        <v>173</v>
      </c>
      <c r="R152" t="s">
        <v>234</v>
      </c>
      <c r="S152" t="str">
        <f t="shared" si="14"/>
        <v>New Caledonia</v>
      </c>
      <c r="T152" t="e">
        <f t="shared" si="15"/>
        <v>#N/A</v>
      </c>
      <c r="U152">
        <f t="shared" si="16"/>
        <v>1</v>
      </c>
    </row>
    <row r="153" spans="14:21" x14ac:dyDescent="0.4">
      <c r="N153" s="2" t="s">
        <v>244</v>
      </c>
      <c r="O153" s="2" t="s">
        <v>174</v>
      </c>
      <c r="R153" t="s">
        <v>235</v>
      </c>
      <c r="S153" t="str">
        <f t="shared" si="14"/>
        <v>Niger</v>
      </c>
      <c r="T153" t="e">
        <f t="shared" si="15"/>
        <v>#N/A</v>
      </c>
      <c r="U153">
        <f t="shared" si="16"/>
        <v>1</v>
      </c>
    </row>
    <row r="154" spans="14:21" x14ac:dyDescent="0.4">
      <c r="N154" s="2" t="s">
        <v>164</v>
      </c>
      <c r="O154" s="2" t="s">
        <v>175</v>
      </c>
      <c r="R154" t="s">
        <v>236</v>
      </c>
      <c r="S154" t="str">
        <f t="shared" si="14"/>
        <v>Oman</v>
      </c>
      <c r="T154" t="e">
        <f t="shared" si="15"/>
        <v>#N/A</v>
      </c>
      <c r="U154">
        <f t="shared" si="16"/>
        <v>1</v>
      </c>
    </row>
    <row r="155" spans="14:21" x14ac:dyDescent="0.4">
      <c r="N155" s="2" t="s">
        <v>165</v>
      </c>
      <c r="R155" t="s">
        <v>237</v>
      </c>
      <c r="S155" t="str">
        <f t="shared" si="14"/>
        <v>Palau, Rep. of</v>
      </c>
      <c r="T155" t="e">
        <f t="shared" si="15"/>
        <v>#N/A</v>
      </c>
      <c r="U155">
        <f t="shared" si="16"/>
        <v>1</v>
      </c>
    </row>
    <row r="156" spans="14:21" x14ac:dyDescent="0.4">
      <c r="N156" s="2" t="s">
        <v>245</v>
      </c>
      <c r="R156" t="s">
        <v>238</v>
      </c>
      <c r="S156" t="str">
        <f t="shared" si="14"/>
        <v>Panama</v>
      </c>
      <c r="T156" t="e">
        <f t="shared" si="15"/>
        <v>#N/A</v>
      </c>
      <c r="U156">
        <f t="shared" si="16"/>
        <v>1</v>
      </c>
    </row>
    <row r="157" spans="14:21" x14ac:dyDescent="0.4">
      <c r="N157" s="2" t="s">
        <v>166</v>
      </c>
      <c r="R157" t="s">
        <v>239</v>
      </c>
      <c r="S157" t="str">
        <f t="shared" si="14"/>
        <v>Peru</v>
      </c>
      <c r="T157" t="e">
        <f t="shared" si="15"/>
        <v>#N/A</v>
      </c>
      <c r="U157">
        <f t="shared" si="16"/>
        <v>1</v>
      </c>
    </row>
    <row r="158" spans="14:21" x14ac:dyDescent="0.4">
      <c r="N158" s="2" t="s">
        <v>246</v>
      </c>
      <c r="R158" t="s">
        <v>275</v>
      </c>
      <c r="S158" t="str">
        <f t="shared" si="14"/>
        <v>Qatar</v>
      </c>
      <c r="T158" t="e">
        <f t="shared" si="15"/>
        <v>#N/A</v>
      </c>
      <c r="U158">
        <f t="shared" si="16"/>
        <v>1</v>
      </c>
    </row>
    <row r="159" spans="14:21" x14ac:dyDescent="0.4">
      <c r="N159" s="2" t="s">
        <v>167</v>
      </c>
      <c r="R159" t="s">
        <v>276</v>
      </c>
      <c r="S159" t="str">
        <f t="shared" si="14"/>
        <v>Romania</v>
      </c>
      <c r="T159" t="e">
        <f t="shared" si="15"/>
        <v>#N/A</v>
      </c>
      <c r="U159">
        <f t="shared" si="16"/>
        <v>1</v>
      </c>
    </row>
    <row r="160" spans="14:21" x14ac:dyDescent="0.4">
      <c r="N160" s="2" t="s">
        <v>168</v>
      </c>
      <c r="R160" t="s">
        <v>277</v>
      </c>
      <c r="S160" t="str">
        <f t="shared" si="14"/>
        <v>Russian Federation</v>
      </c>
      <c r="T160" t="e">
        <f t="shared" si="15"/>
        <v>#N/A</v>
      </c>
      <c r="U160">
        <f t="shared" si="16"/>
        <v>1</v>
      </c>
    </row>
    <row r="161" spans="14:21" x14ac:dyDescent="0.4">
      <c r="N161" s="2" t="s">
        <v>278</v>
      </c>
      <c r="R161" t="s">
        <v>240</v>
      </c>
      <c r="S161" t="str">
        <f t="shared" si="14"/>
        <v>Senegal</v>
      </c>
      <c r="T161" t="e">
        <f t="shared" si="15"/>
        <v>#N/A</v>
      </c>
      <c r="U161">
        <f t="shared" si="16"/>
        <v>1</v>
      </c>
    </row>
    <row r="162" spans="14:21" x14ac:dyDescent="0.4">
      <c r="N162" s="2" t="s">
        <v>279</v>
      </c>
      <c r="R162" t="s">
        <v>241</v>
      </c>
      <c r="S162" t="str">
        <f t="shared" si="14"/>
        <v>Serbia, Rep. of</v>
      </c>
      <c r="T162" t="e">
        <f t="shared" si="15"/>
        <v>#N/A</v>
      </c>
      <c r="U162">
        <f t="shared" si="16"/>
        <v>1</v>
      </c>
    </row>
    <row r="163" spans="14:21" x14ac:dyDescent="0.4">
      <c r="N163" s="2" t="s">
        <v>280</v>
      </c>
      <c r="R163" t="s">
        <v>242</v>
      </c>
      <c r="S163" t="str">
        <f t="shared" ref="S163:S194" si="17">VLOOKUP(R163,$N$3:$N$376,1,FALSE)</f>
        <v>Seychelles</v>
      </c>
      <c r="T163" t="e">
        <f t="shared" ref="T163:T194" si="18">VLOOKUP(R163,$O$3:$O$154,1,FALSE)</f>
        <v>#N/A</v>
      </c>
      <c r="U163">
        <f t="shared" ref="U163:U194" si="19">ISERROR(S163)+ISERROR(T163)</f>
        <v>1</v>
      </c>
    </row>
    <row r="164" spans="14:21" ht="27" x14ac:dyDescent="0.4">
      <c r="N164" s="2" t="s">
        <v>281</v>
      </c>
      <c r="R164" t="s">
        <v>243</v>
      </c>
      <c r="S164" t="str">
        <f t="shared" si="17"/>
        <v>Sint Maarten, Kingdom of the Netherlands</v>
      </c>
      <c r="T164" t="e">
        <f t="shared" si="18"/>
        <v>#N/A</v>
      </c>
      <c r="U164">
        <f t="shared" si="19"/>
        <v>1</v>
      </c>
    </row>
    <row r="165" spans="14:21" x14ac:dyDescent="0.4">
      <c r="N165" s="2" t="s">
        <v>282</v>
      </c>
      <c r="R165" t="s">
        <v>244</v>
      </c>
      <c r="S165" t="str">
        <f t="shared" si="17"/>
        <v>Slovenia, Rep. of</v>
      </c>
      <c r="T165" t="e">
        <f t="shared" si="18"/>
        <v>#N/A</v>
      </c>
      <c r="U165">
        <f t="shared" si="19"/>
        <v>1</v>
      </c>
    </row>
    <row r="166" spans="14:21" x14ac:dyDescent="0.4">
      <c r="N166" s="2" t="s">
        <v>283</v>
      </c>
      <c r="R166" t="s">
        <v>245</v>
      </c>
      <c r="S166" t="str">
        <f t="shared" si="17"/>
        <v>South Sudan, Rep. of</v>
      </c>
      <c r="T166" t="e">
        <f t="shared" si="18"/>
        <v>#N/A</v>
      </c>
      <c r="U166">
        <f t="shared" si="19"/>
        <v>1</v>
      </c>
    </row>
    <row r="167" spans="14:21" x14ac:dyDescent="0.4">
      <c r="N167" s="2" t="s">
        <v>284</v>
      </c>
      <c r="R167" t="s">
        <v>246</v>
      </c>
      <c r="S167" t="str">
        <f t="shared" si="17"/>
        <v>Sri Lanka</v>
      </c>
      <c r="T167" t="e">
        <f t="shared" si="18"/>
        <v>#N/A</v>
      </c>
      <c r="U167">
        <f t="shared" si="19"/>
        <v>1</v>
      </c>
    </row>
    <row r="168" spans="14:21" x14ac:dyDescent="0.4">
      <c r="N168" s="2" t="s">
        <v>285</v>
      </c>
      <c r="R168" t="s">
        <v>278</v>
      </c>
      <c r="S168" t="str">
        <f t="shared" si="17"/>
        <v>St. Vincent and the Grenadines</v>
      </c>
      <c r="T168" t="e">
        <f t="shared" si="18"/>
        <v>#N/A</v>
      </c>
      <c r="U168">
        <f t="shared" si="19"/>
        <v>1</v>
      </c>
    </row>
    <row r="169" spans="14:21" x14ac:dyDescent="0.4">
      <c r="N169" s="2" t="s">
        <v>286</v>
      </c>
      <c r="R169" t="s">
        <v>279</v>
      </c>
      <c r="S169" t="str">
        <f t="shared" si="17"/>
        <v>Sudan</v>
      </c>
      <c r="T169" t="e">
        <f t="shared" si="18"/>
        <v>#N/A</v>
      </c>
      <c r="U169">
        <f t="shared" si="19"/>
        <v>1</v>
      </c>
    </row>
    <row r="170" spans="14:21" x14ac:dyDescent="0.4">
      <c r="N170" s="2" t="s">
        <v>287</v>
      </c>
      <c r="R170" t="s">
        <v>280</v>
      </c>
      <c r="S170" t="str">
        <f t="shared" si="17"/>
        <v>Suriname</v>
      </c>
      <c r="T170" t="e">
        <f t="shared" si="18"/>
        <v>#N/A</v>
      </c>
      <c r="U170">
        <f t="shared" si="19"/>
        <v>1</v>
      </c>
    </row>
    <row r="171" spans="14:21" x14ac:dyDescent="0.4">
      <c r="N171" s="2" t="s">
        <v>288</v>
      </c>
      <c r="R171" t="s">
        <v>281</v>
      </c>
      <c r="S171" t="str">
        <f t="shared" si="17"/>
        <v>Sweden</v>
      </c>
      <c r="T171" t="e">
        <f t="shared" si="18"/>
        <v>#N/A</v>
      </c>
      <c r="U171">
        <f t="shared" si="19"/>
        <v>1</v>
      </c>
    </row>
    <row r="172" spans="14:21" x14ac:dyDescent="0.4">
      <c r="N172" s="2" t="s">
        <v>289</v>
      </c>
      <c r="R172" t="s">
        <v>282</v>
      </c>
      <c r="S172" t="str">
        <f t="shared" si="17"/>
        <v>Syrian Arab Rep.</v>
      </c>
      <c r="T172" t="e">
        <f t="shared" si="18"/>
        <v>#N/A</v>
      </c>
      <c r="U172">
        <f t="shared" si="19"/>
        <v>1</v>
      </c>
    </row>
    <row r="173" spans="14:21" x14ac:dyDescent="0.4">
      <c r="N173" s="2" t="s">
        <v>290</v>
      </c>
      <c r="R173" t="s">
        <v>283</v>
      </c>
      <c r="S173" t="str">
        <f t="shared" si="17"/>
        <v>Tajikistan, Rep. of</v>
      </c>
      <c r="T173" t="e">
        <f t="shared" si="18"/>
        <v>#N/A</v>
      </c>
      <c r="U173">
        <f t="shared" si="19"/>
        <v>1</v>
      </c>
    </row>
    <row r="174" spans="14:21" x14ac:dyDescent="0.4">
      <c r="N174" s="2" t="s">
        <v>291</v>
      </c>
      <c r="R174" t="s">
        <v>284</v>
      </c>
      <c r="S174" t="str">
        <f t="shared" si="17"/>
        <v>Tanzania, United Rep. of</v>
      </c>
      <c r="T174" t="e">
        <f t="shared" si="18"/>
        <v>#N/A</v>
      </c>
      <c r="U174">
        <f t="shared" si="19"/>
        <v>1</v>
      </c>
    </row>
    <row r="175" spans="14:21" x14ac:dyDescent="0.4">
      <c r="N175" s="2" t="s">
        <v>247</v>
      </c>
      <c r="R175" t="s">
        <v>285</v>
      </c>
      <c r="S175" t="str">
        <f t="shared" si="17"/>
        <v>Thailand</v>
      </c>
      <c r="T175" t="e">
        <f t="shared" si="18"/>
        <v>#N/A</v>
      </c>
      <c r="U175">
        <f t="shared" si="19"/>
        <v>1</v>
      </c>
    </row>
    <row r="176" spans="14:21" x14ac:dyDescent="0.4">
      <c r="N176" s="2" t="s">
        <v>169</v>
      </c>
      <c r="R176" t="s">
        <v>286</v>
      </c>
      <c r="S176" t="str">
        <f t="shared" si="17"/>
        <v>Timor-Leste, Dem. Rep. of</v>
      </c>
      <c r="T176" t="e">
        <f t="shared" si="18"/>
        <v>#N/A</v>
      </c>
      <c r="U176">
        <f t="shared" si="19"/>
        <v>1</v>
      </c>
    </row>
    <row r="177" spans="14:21" x14ac:dyDescent="0.4">
      <c r="N177" s="2" t="s">
        <v>170</v>
      </c>
      <c r="R177" t="s">
        <v>287</v>
      </c>
      <c r="S177" t="str">
        <f t="shared" si="17"/>
        <v>Togo</v>
      </c>
      <c r="T177" t="e">
        <f t="shared" si="18"/>
        <v>#N/A</v>
      </c>
      <c r="U177">
        <f t="shared" si="19"/>
        <v>1</v>
      </c>
    </row>
    <row r="178" spans="14:21" x14ac:dyDescent="0.4">
      <c r="N178" s="2" t="s">
        <v>248</v>
      </c>
      <c r="R178" t="s">
        <v>288</v>
      </c>
      <c r="S178" t="str">
        <f t="shared" si="17"/>
        <v>Tonga</v>
      </c>
      <c r="T178" t="e">
        <f t="shared" si="18"/>
        <v>#N/A</v>
      </c>
      <c r="U178">
        <f t="shared" si="19"/>
        <v>1</v>
      </c>
    </row>
    <row r="179" spans="14:21" x14ac:dyDescent="0.4">
      <c r="N179" s="2" t="s">
        <v>171</v>
      </c>
      <c r="R179" t="s">
        <v>289</v>
      </c>
      <c r="S179" t="str">
        <f t="shared" si="17"/>
        <v>Trinidad and Tobago</v>
      </c>
      <c r="T179" t="e">
        <f t="shared" si="18"/>
        <v>#N/A</v>
      </c>
      <c r="U179">
        <f t="shared" si="19"/>
        <v>1</v>
      </c>
    </row>
    <row r="180" spans="14:21" x14ac:dyDescent="0.4">
      <c r="N180" s="2" t="s">
        <v>172</v>
      </c>
      <c r="R180" t="s">
        <v>290</v>
      </c>
      <c r="S180" t="str">
        <f t="shared" si="17"/>
        <v>Tunisia</v>
      </c>
      <c r="T180" t="e">
        <f t="shared" si="18"/>
        <v>#N/A</v>
      </c>
      <c r="U180">
        <f t="shared" si="19"/>
        <v>1</v>
      </c>
    </row>
    <row r="181" spans="14:21" x14ac:dyDescent="0.4">
      <c r="N181" s="2" t="s">
        <v>173</v>
      </c>
      <c r="R181" t="s">
        <v>291</v>
      </c>
      <c r="S181" t="str">
        <f t="shared" si="17"/>
        <v>Türkiye, Rep of</v>
      </c>
      <c r="T181" t="e">
        <f t="shared" si="18"/>
        <v>#N/A</v>
      </c>
      <c r="U181">
        <f t="shared" si="19"/>
        <v>1</v>
      </c>
    </row>
    <row r="182" spans="14:21" x14ac:dyDescent="0.4">
      <c r="N182" s="2" t="s">
        <v>249</v>
      </c>
      <c r="R182" t="s">
        <v>247</v>
      </c>
      <c r="S182" t="str">
        <f t="shared" si="17"/>
        <v>Tuvalu</v>
      </c>
      <c r="T182" t="e">
        <f t="shared" si="18"/>
        <v>#N/A</v>
      </c>
      <c r="U182">
        <f t="shared" si="19"/>
        <v>1</v>
      </c>
    </row>
    <row r="183" spans="14:21" x14ac:dyDescent="0.4">
      <c r="N183" s="2" t="s">
        <v>250</v>
      </c>
      <c r="R183" t="s">
        <v>248</v>
      </c>
      <c r="S183" t="str">
        <f t="shared" si="17"/>
        <v>United Arab Emirates</v>
      </c>
      <c r="T183" t="e">
        <f t="shared" si="18"/>
        <v>#N/A</v>
      </c>
      <c r="U183">
        <f t="shared" si="19"/>
        <v>1</v>
      </c>
    </row>
    <row r="184" spans="14:21" x14ac:dyDescent="0.4">
      <c r="N184" s="2" t="s">
        <v>174</v>
      </c>
      <c r="R184" t="s">
        <v>249</v>
      </c>
      <c r="S184" t="str">
        <f t="shared" si="17"/>
        <v>Uzbekistan, Rep. of</v>
      </c>
      <c r="T184" t="e">
        <f t="shared" si="18"/>
        <v>#N/A</v>
      </c>
      <c r="U184">
        <f t="shared" si="19"/>
        <v>1</v>
      </c>
    </row>
    <row r="185" spans="14:21" x14ac:dyDescent="0.4">
      <c r="N185" s="2" t="s">
        <v>251</v>
      </c>
      <c r="R185" t="s">
        <v>250</v>
      </c>
      <c r="S185" t="str">
        <f t="shared" si="17"/>
        <v>Vanuatu</v>
      </c>
      <c r="T185" t="e">
        <f t="shared" si="18"/>
        <v>#N/A</v>
      </c>
      <c r="U185">
        <f t="shared" si="19"/>
        <v>1</v>
      </c>
    </row>
    <row r="186" spans="14:21" x14ac:dyDescent="0.4">
      <c r="N186" s="2" t="s">
        <v>252</v>
      </c>
      <c r="R186" t="s">
        <v>251</v>
      </c>
      <c r="S186" t="str">
        <f t="shared" si="17"/>
        <v>Vietnam</v>
      </c>
      <c r="T186" t="e">
        <f t="shared" si="18"/>
        <v>#N/A</v>
      </c>
      <c r="U186">
        <f t="shared" si="19"/>
        <v>1</v>
      </c>
    </row>
    <row r="187" spans="14:21" x14ac:dyDescent="0.4">
      <c r="N187" s="2" t="s">
        <v>253</v>
      </c>
      <c r="R187" t="s">
        <v>252</v>
      </c>
      <c r="S187" t="str">
        <f t="shared" si="17"/>
        <v>West Bank and Gaza</v>
      </c>
      <c r="T187" t="e">
        <f t="shared" si="18"/>
        <v>#N/A</v>
      </c>
      <c r="U187">
        <f t="shared" si="19"/>
        <v>1</v>
      </c>
    </row>
    <row r="188" spans="14:21" x14ac:dyDescent="0.4">
      <c r="N188" s="2" t="s">
        <v>175</v>
      </c>
      <c r="R188" t="s">
        <v>253</v>
      </c>
      <c r="S188" t="str">
        <f t="shared" si="17"/>
        <v>Yemen, Rep. of</v>
      </c>
      <c r="T188" t="e">
        <f t="shared" si="18"/>
        <v>#N/A</v>
      </c>
      <c r="U188">
        <f t="shared" si="19"/>
        <v>1</v>
      </c>
    </row>
    <row r="189" spans="14:21" x14ac:dyDescent="0.4">
      <c r="N189" s="2" t="s">
        <v>254</v>
      </c>
      <c r="R189" t="s">
        <v>254</v>
      </c>
      <c r="S189" t="str">
        <f t="shared" si="17"/>
        <v>Zimbabwe</v>
      </c>
      <c r="T189" t="e">
        <f t="shared" si="18"/>
        <v>#N/A</v>
      </c>
      <c r="U189">
        <f t="shared" si="19"/>
        <v>1</v>
      </c>
    </row>
    <row r="190" spans="14:21" x14ac:dyDescent="0.4">
      <c r="N190" s="2" t="s">
        <v>176</v>
      </c>
      <c r="R190" t="s">
        <v>120</v>
      </c>
      <c r="S190" t="e">
        <f t="shared" si="17"/>
        <v>#N/A</v>
      </c>
      <c r="T190" t="str">
        <f t="shared" si="18"/>
        <v>Euro Area</v>
      </c>
      <c r="U190">
        <f t="shared" si="19"/>
        <v>1</v>
      </c>
    </row>
    <row r="191" spans="14:21" x14ac:dyDescent="0.4">
      <c r="N191" s="2" t="s">
        <v>100</v>
      </c>
      <c r="R191" t="s">
        <v>135</v>
      </c>
      <c r="S191" t="e">
        <f t="shared" si="17"/>
        <v>#N/A</v>
      </c>
      <c r="T191" t="str">
        <f t="shared" si="18"/>
        <v>Israel</v>
      </c>
      <c r="U191">
        <f t="shared" si="19"/>
        <v>1</v>
      </c>
    </row>
    <row r="192" spans="14:21" x14ac:dyDescent="0.4">
      <c r="N192" s="2" t="s">
        <v>177</v>
      </c>
      <c r="R192" t="s">
        <v>136</v>
      </c>
      <c r="S192" t="e">
        <f t="shared" si="17"/>
        <v>#N/A</v>
      </c>
      <c r="T192" t="str">
        <f t="shared" si="18"/>
        <v>Italy</v>
      </c>
      <c r="U192">
        <f t="shared" si="19"/>
        <v>1</v>
      </c>
    </row>
    <row r="193" spans="14:21" x14ac:dyDescent="0.4">
      <c r="N193" s="2" t="s">
        <v>178</v>
      </c>
      <c r="R193" t="s">
        <v>147</v>
      </c>
      <c r="S193" t="e">
        <f t="shared" si="17"/>
        <v>#N/A</v>
      </c>
      <c r="T193" t="str">
        <f t="shared" si="18"/>
        <v>Netherlands, The</v>
      </c>
      <c r="U193">
        <f t="shared" si="19"/>
        <v>1</v>
      </c>
    </row>
    <row r="194" spans="14:21" x14ac:dyDescent="0.4">
      <c r="N194" s="2" t="s">
        <v>101</v>
      </c>
      <c r="R194" t="s">
        <v>159</v>
      </c>
      <c r="S194" t="e">
        <f t="shared" si="17"/>
        <v>#N/A</v>
      </c>
      <c r="T194" t="str">
        <f t="shared" si="18"/>
        <v>Samoa</v>
      </c>
      <c r="U194">
        <f t="shared" si="19"/>
        <v>1</v>
      </c>
    </row>
    <row r="195" spans="14:21" x14ac:dyDescent="0.4">
      <c r="N195" s="2" t="s">
        <v>102</v>
      </c>
    </row>
    <row r="196" spans="14:21" x14ac:dyDescent="0.4">
      <c r="N196" s="2" t="s">
        <v>179</v>
      </c>
    </row>
    <row r="197" spans="14:21" ht="13.5" customHeight="1" x14ac:dyDescent="0.4">
      <c r="N197" s="2" t="s">
        <v>103</v>
      </c>
    </row>
    <row r="198" spans="14:21" x14ac:dyDescent="0.4">
      <c r="N198" s="2" t="s">
        <v>104</v>
      </c>
    </row>
    <row r="199" spans="14:21" x14ac:dyDescent="0.4">
      <c r="N199" s="2" t="s">
        <v>180</v>
      </c>
    </row>
    <row r="200" spans="14:21" x14ac:dyDescent="0.4">
      <c r="N200" s="2" t="s">
        <v>105</v>
      </c>
    </row>
    <row r="201" spans="14:21" x14ac:dyDescent="0.4">
      <c r="N201" s="2" t="s">
        <v>106</v>
      </c>
    </row>
    <row r="202" spans="14:21" x14ac:dyDescent="0.4">
      <c r="N202" s="2" t="s">
        <v>181</v>
      </c>
    </row>
    <row r="203" spans="14:21" x14ac:dyDescent="0.4">
      <c r="N203" s="2" t="s">
        <v>182</v>
      </c>
    </row>
    <row r="204" spans="14:21" x14ac:dyDescent="0.4">
      <c r="N204" s="2" t="s">
        <v>183</v>
      </c>
    </row>
    <row r="205" spans="14:21" ht="13.5" customHeight="1" x14ac:dyDescent="0.4">
      <c r="N205" s="2" t="s">
        <v>107</v>
      </c>
    </row>
    <row r="206" spans="14:21" x14ac:dyDescent="0.4">
      <c r="N206" s="2" t="s">
        <v>255</v>
      </c>
    </row>
    <row r="207" spans="14:21" x14ac:dyDescent="0.4">
      <c r="N207" s="2" t="s">
        <v>256</v>
      </c>
    </row>
    <row r="208" spans="14:21" x14ac:dyDescent="0.4">
      <c r="N208" s="2" t="s">
        <v>257</v>
      </c>
    </row>
    <row r="209" spans="14:14" x14ac:dyDescent="0.4">
      <c r="N209" s="2" t="s">
        <v>258</v>
      </c>
    </row>
    <row r="210" spans="14:14" x14ac:dyDescent="0.4">
      <c r="N210" s="2" t="s">
        <v>259</v>
      </c>
    </row>
    <row r="211" spans="14:14" ht="13.5" customHeight="1" x14ac:dyDescent="0.4">
      <c r="N211" s="2" t="s">
        <v>260</v>
      </c>
    </row>
    <row r="212" spans="14:14" x14ac:dyDescent="0.4">
      <c r="N212" s="2" t="s">
        <v>261</v>
      </c>
    </row>
    <row r="213" spans="14:14" x14ac:dyDescent="0.4">
      <c r="N213" s="2" t="s">
        <v>262</v>
      </c>
    </row>
    <row r="214" spans="14:14" x14ac:dyDescent="0.4">
      <c r="N214" s="2" t="s">
        <v>108</v>
      </c>
    </row>
    <row r="215" spans="14:14" x14ac:dyDescent="0.4">
      <c r="N215" s="2" t="s">
        <v>184</v>
      </c>
    </row>
    <row r="216" spans="14:14" x14ac:dyDescent="0.4">
      <c r="N216" s="2" t="s">
        <v>109</v>
      </c>
    </row>
    <row r="217" spans="14:14" ht="13.5" customHeight="1" x14ac:dyDescent="0.4">
      <c r="N217" s="2" t="s">
        <v>185</v>
      </c>
    </row>
    <row r="218" spans="14:14" x14ac:dyDescent="0.4">
      <c r="N218" s="2" t="s">
        <v>186</v>
      </c>
    </row>
    <row r="219" spans="14:14" x14ac:dyDescent="0.4">
      <c r="N219" s="2" t="s">
        <v>110</v>
      </c>
    </row>
    <row r="220" spans="14:14" x14ac:dyDescent="0.4">
      <c r="N220" s="2" t="s">
        <v>111</v>
      </c>
    </row>
    <row r="221" spans="14:14" x14ac:dyDescent="0.4">
      <c r="N221" s="2" t="s">
        <v>187</v>
      </c>
    </row>
    <row r="222" spans="14:14" x14ac:dyDescent="0.4">
      <c r="N222" s="2" t="s">
        <v>112</v>
      </c>
    </row>
    <row r="223" spans="14:14" ht="13.5" customHeight="1" x14ac:dyDescent="0.4">
      <c r="N223" s="2" t="s">
        <v>188</v>
      </c>
    </row>
    <row r="224" spans="14:14" x14ac:dyDescent="0.4">
      <c r="N224" s="2" t="s">
        <v>113</v>
      </c>
    </row>
    <row r="225" spans="14:14" x14ac:dyDescent="0.4">
      <c r="N225" s="2" t="s">
        <v>189</v>
      </c>
    </row>
    <row r="226" spans="14:14" x14ac:dyDescent="0.4">
      <c r="N226" s="2" t="s">
        <v>190</v>
      </c>
    </row>
    <row r="227" spans="14:14" ht="13.5" customHeight="1" x14ac:dyDescent="0.4">
      <c r="N227" s="2" t="s">
        <v>114</v>
      </c>
    </row>
    <row r="228" spans="14:14" x14ac:dyDescent="0.4">
      <c r="N228" s="2" t="s">
        <v>115</v>
      </c>
    </row>
    <row r="229" spans="14:14" x14ac:dyDescent="0.4">
      <c r="N229" s="2" t="s">
        <v>191</v>
      </c>
    </row>
    <row r="230" spans="14:14" x14ac:dyDescent="0.4">
      <c r="N230" s="2" t="s">
        <v>116</v>
      </c>
    </row>
    <row r="231" spans="14:14" x14ac:dyDescent="0.4">
      <c r="N231" s="2" t="s">
        <v>192</v>
      </c>
    </row>
    <row r="232" spans="14:14" x14ac:dyDescent="0.4">
      <c r="N232" s="2" t="s">
        <v>117</v>
      </c>
    </row>
    <row r="233" spans="14:14" x14ac:dyDescent="0.4">
      <c r="N233" s="2" t="s">
        <v>118</v>
      </c>
    </row>
    <row r="234" spans="14:14" x14ac:dyDescent="0.4">
      <c r="N234" s="2" t="s">
        <v>263</v>
      </c>
    </row>
    <row r="235" spans="14:14" ht="13.5" customHeight="1" x14ac:dyDescent="0.4">
      <c r="N235" s="2" t="s">
        <v>264</v>
      </c>
    </row>
    <row r="236" spans="14:14" x14ac:dyDescent="0.4">
      <c r="N236" s="2" t="s">
        <v>265</v>
      </c>
    </row>
    <row r="237" spans="14:14" x14ac:dyDescent="0.4">
      <c r="N237" s="2" t="s">
        <v>266</v>
      </c>
    </row>
    <row r="238" spans="14:14" x14ac:dyDescent="0.4">
      <c r="N238" s="2" t="s">
        <v>267</v>
      </c>
    </row>
    <row r="239" spans="14:14" ht="13.5" customHeight="1" x14ac:dyDescent="0.4">
      <c r="N239" s="2" t="s">
        <v>268</v>
      </c>
    </row>
    <row r="240" spans="14:14" x14ac:dyDescent="0.4">
      <c r="N240" s="2" t="s">
        <v>269</v>
      </c>
    </row>
    <row r="241" spans="14:14" x14ac:dyDescent="0.4">
      <c r="N241" s="2" t="s">
        <v>270</v>
      </c>
    </row>
    <row r="242" spans="14:14" x14ac:dyDescent="0.4">
      <c r="N242" s="2" t="s">
        <v>193</v>
      </c>
    </row>
    <row r="243" spans="14:14" ht="13.5" customHeight="1" x14ac:dyDescent="0.4">
      <c r="N243" s="2" t="s">
        <v>194</v>
      </c>
    </row>
    <row r="244" spans="14:14" x14ac:dyDescent="0.4">
      <c r="N244" s="2" t="s">
        <v>195</v>
      </c>
    </row>
    <row r="245" spans="14:14" ht="13.5" customHeight="1" x14ac:dyDescent="0.4">
      <c r="N245" s="2" t="s">
        <v>119</v>
      </c>
    </row>
    <row r="246" spans="14:14" x14ac:dyDescent="0.4">
      <c r="N246" s="2" t="s">
        <v>196</v>
      </c>
    </row>
    <row r="247" spans="14:14" x14ac:dyDescent="0.4">
      <c r="N247" s="2" t="s">
        <v>197</v>
      </c>
    </row>
    <row r="248" spans="14:14" x14ac:dyDescent="0.4">
      <c r="N248" s="2" t="s">
        <v>198</v>
      </c>
    </row>
    <row r="249" spans="14:14" ht="13.5" customHeight="1" x14ac:dyDescent="0.4">
      <c r="N249" s="2" t="s">
        <v>121</v>
      </c>
    </row>
    <row r="250" spans="14:14" x14ac:dyDescent="0.4">
      <c r="N250" s="2" t="s">
        <v>122</v>
      </c>
    </row>
    <row r="251" spans="14:14" ht="13.5" customHeight="1" x14ac:dyDescent="0.4">
      <c r="N251" s="2" t="s">
        <v>123</v>
      </c>
    </row>
    <row r="252" spans="14:14" x14ac:dyDescent="0.4">
      <c r="N252" s="2" t="s">
        <v>124</v>
      </c>
    </row>
    <row r="253" spans="14:14" x14ac:dyDescent="0.4">
      <c r="N253" s="2" t="s">
        <v>125</v>
      </c>
    </row>
    <row r="254" spans="14:14" x14ac:dyDescent="0.4">
      <c r="N254" s="2" t="s">
        <v>126</v>
      </c>
    </row>
    <row r="255" spans="14:14" x14ac:dyDescent="0.4">
      <c r="N255" s="2" t="s">
        <v>127</v>
      </c>
    </row>
    <row r="256" spans="14:14" x14ac:dyDescent="0.4">
      <c r="N256" s="2" t="s">
        <v>271</v>
      </c>
    </row>
    <row r="257" spans="14:14" ht="13.5" customHeight="1" x14ac:dyDescent="0.4">
      <c r="N257" s="2" t="s">
        <v>128</v>
      </c>
    </row>
    <row r="258" spans="14:14" x14ac:dyDescent="0.4">
      <c r="N258" s="2" t="s">
        <v>129</v>
      </c>
    </row>
    <row r="259" spans="14:14" ht="13.5" customHeight="1" x14ac:dyDescent="0.4">
      <c r="N259" s="2" t="s">
        <v>199</v>
      </c>
    </row>
    <row r="260" spans="14:14" x14ac:dyDescent="0.4">
      <c r="N260" s="2" t="s">
        <v>200</v>
      </c>
    </row>
    <row r="261" spans="14:14" x14ac:dyDescent="0.4">
      <c r="N261" s="2" t="s">
        <v>201</v>
      </c>
    </row>
    <row r="262" spans="14:14" x14ac:dyDescent="0.4">
      <c r="N262" s="2" t="s">
        <v>202</v>
      </c>
    </row>
    <row r="263" spans="14:14" ht="13.5" customHeight="1" x14ac:dyDescent="0.4">
      <c r="N263" s="2" t="s">
        <v>130</v>
      </c>
    </row>
    <row r="264" spans="14:14" x14ac:dyDescent="0.4">
      <c r="N264" s="2" t="s">
        <v>203</v>
      </c>
    </row>
    <row r="265" spans="14:14" x14ac:dyDescent="0.4">
      <c r="N265" s="2" t="s">
        <v>204</v>
      </c>
    </row>
    <row r="266" spans="14:14" x14ac:dyDescent="0.4">
      <c r="N266" s="2" t="s">
        <v>131</v>
      </c>
    </row>
    <row r="267" spans="14:14" x14ac:dyDescent="0.4">
      <c r="N267" s="2" t="s">
        <v>132</v>
      </c>
    </row>
    <row r="268" spans="14:14" x14ac:dyDescent="0.4">
      <c r="N268" s="2" t="s">
        <v>205</v>
      </c>
    </row>
    <row r="269" spans="14:14" ht="13.5" customHeight="1" x14ac:dyDescent="0.4">
      <c r="N269" s="2" t="s">
        <v>206</v>
      </c>
    </row>
    <row r="270" spans="14:14" x14ac:dyDescent="0.4">
      <c r="N270" s="2" t="s">
        <v>133</v>
      </c>
    </row>
    <row r="271" spans="14:14" x14ac:dyDescent="0.4">
      <c r="N271" s="2" t="s">
        <v>207</v>
      </c>
    </row>
    <row r="272" spans="14:14" x14ac:dyDescent="0.4">
      <c r="N272" s="2" t="s">
        <v>134</v>
      </c>
    </row>
    <row r="273" spans="14:14" x14ac:dyDescent="0.4">
      <c r="N273" s="2" t="s">
        <v>137</v>
      </c>
    </row>
    <row r="274" spans="14:14" x14ac:dyDescent="0.4">
      <c r="N274" s="2" t="s">
        <v>208</v>
      </c>
    </row>
    <row r="275" spans="14:14" x14ac:dyDescent="0.4">
      <c r="N275" s="2" t="s">
        <v>209</v>
      </c>
    </row>
    <row r="276" spans="14:14" x14ac:dyDescent="0.4">
      <c r="N276" s="2" t="s">
        <v>210</v>
      </c>
    </row>
    <row r="277" spans="14:14" x14ac:dyDescent="0.4">
      <c r="N277" s="2" t="s">
        <v>211</v>
      </c>
    </row>
    <row r="278" spans="14:14" x14ac:dyDescent="0.4">
      <c r="N278" s="2" t="s">
        <v>212</v>
      </c>
    </row>
    <row r="279" spans="14:14" x14ac:dyDescent="0.4">
      <c r="N279" s="2" t="s">
        <v>272</v>
      </c>
    </row>
    <row r="280" spans="14:14" x14ac:dyDescent="0.4">
      <c r="N280" s="2" t="s">
        <v>273</v>
      </c>
    </row>
    <row r="281" spans="14:14" x14ac:dyDescent="0.4">
      <c r="N281" s="2" t="s">
        <v>274</v>
      </c>
    </row>
    <row r="282" spans="14:14" x14ac:dyDescent="0.4">
      <c r="N282" s="2" t="s">
        <v>213</v>
      </c>
    </row>
    <row r="283" spans="14:14" x14ac:dyDescent="0.4">
      <c r="N283" s="2" t="s">
        <v>138</v>
      </c>
    </row>
    <row r="284" spans="14:14" x14ac:dyDescent="0.4">
      <c r="N284" s="2" t="s">
        <v>214</v>
      </c>
    </row>
    <row r="285" spans="14:14" x14ac:dyDescent="0.4">
      <c r="N285" s="2" t="s">
        <v>139</v>
      </c>
    </row>
    <row r="286" spans="14:14" x14ac:dyDescent="0.4">
      <c r="N286" s="2" t="s">
        <v>215</v>
      </c>
    </row>
    <row r="287" spans="14:14" x14ac:dyDescent="0.4">
      <c r="N287" s="2" t="s">
        <v>216</v>
      </c>
    </row>
    <row r="288" spans="14:14" x14ac:dyDescent="0.4">
      <c r="N288" s="2" t="s">
        <v>217</v>
      </c>
    </row>
    <row r="289" spans="14:14" x14ac:dyDescent="0.4">
      <c r="N289" s="2" t="s">
        <v>140</v>
      </c>
    </row>
    <row r="290" spans="14:14" x14ac:dyDescent="0.4">
      <c r="N290" s="2" t="s">
        <v>218</v>
      </c>
    </row>
    <row r="291" spans="14:14" x14ac:dyDescent="0.4">
      <c r="N291" s="2" t="s">
        <v>141</v>
      </c>
    </row>
    <row r="292" spans="14:14" x14ac:dyDescent="0.4">
      <c r="N292" s="2" t="s">
        <v>142</v>
      </c>
    </row>
    <row r="293" spans="14:14" x14ac:dyDescent="0.4">
      <c r="N293" s="2" t="s">
        <v>219</v>
      </c>
    </row>
    <row r="294" spans="14:14" x14ac:dyDescent="0.4">
      <c r="N294" s="2" t="s">
        <v>220</v>
      </c>
    </row>
    <row r="295" spans="14:14" x14ac:dyDescent="0.4">
      <c r="N295" s="2" t="s">
        <v>143</v>
      </c>
    </row>
    <row r="296" spans="14:14" x14ac:dyDescent="0.4">
      <c r="N296" s="2" t="s">
        <v>221</v>
      </c>
    </row>
    <row r="297" spans="14:14" x14ac:dyDescent="0.4">
      <c r="N297" s="2" t="s">
        <v>222</v>
      </c>
    </row>
    <row r="298" spans="14:14" x14ac:dyDescent="0.4">
      <c r="N298" s="2" t="s">
        <v>223</v>
      </c>
    </row>
    <row r="299" spans="14:14" x14ac:dyDescent="0.4">
      <c r="N299" s="2" t="s">
        <v>144</v>
      </c>
    </row>
    <row r="300" spans="14:14" x14ac:dyDescent="0.4">
      <c r="N300" s="2" t="s">
        <v>224</v>
      </c>
    </row>
    <row r="301" spans="14:14" x14ac:dyDescent="0.4">
      <c r="N301" s="2" t="s">
        <v>145</v>
      </c>
    </row>
    <row r="302" spans="14:14" x14ac:dyDescent="0.4">
      <c r="N302" s="2" t="s">
        <v>225</v>
      </c>
    </row>
    <row r="303" spans="14:14" x14ac:dyDescent="0.4">
      <c r="N303" s="2" t="s">
        <v>226</v>
      </c>
    </row>
    <row r="304" spans="14:14" x14ac:dyDescent="0.4">
      <c r="N304" s="2" t="s">
        <v>227</v>
      </c>
    </row>
    <row r="305" spans="14:14" x14ac:dyDescent="0.4">
      <c r="N305" s="2" t="s">
        <v>146</v>
      </c>
    </row>
    <row r="306" spans="14:14" x14ac:dyDescent="0.4">
      <c r="N306" s="2" t="s">
        <v>228</v>
      </c>
    </row>
    <row r="307" spans="14:14" x14ac:dyDescent="0.4">
      <c r="N307" s="2" t="s">
        <v>229</v>
      </c>
    </row>
    <row r="308" spans="14:14" x14ac:dyDescent="0.4">
      <c r="N308" s="2" t="s">
        <v>230</v>
      </c>
    </row>
    <row r="309" spans="14:14" x14ac:dyDescent="0.4">
      <c r="N309" s="2" t="s">
        <v>231</v>
      </c>
    </row>
    <row r="310" spans="14:14" x14ac:dyDescent="0.4">
      <c r="N310" s="2" t="s">
        <v>232</v>
      </c>
    </row>
    <row r="311" spans="14:14" x14ac:dyDescent="0.4">
      <c r="N311" s="2" t="s">
        <v>233</v>
      </c>
    </row>
    <row r="312" spans="14:14" x14ac:dyDescent="0.4">
      <c r="N312" s="2" t="s">
        <v>234</v>
      </c>
    </row>
    <row r="313" spans="14:14" x14ac:dyDescent="0.4">
      <c r="N313" s="2" t="s">
        <v>148</v>
      </c>
    </row>
    <row r="314" spans="14:14" x14ac:dyDescent="0.4">
      <c r="N314" s="2" t="s">
        <v>149</v>
      </c>
    </row>
    <row r="315" spans="14:14" x14ac:dyDescent="0.4">
      <c r="N315" s="2" t="s">
        <v>235</v>
      </c>
    </row>
    <row r="316" spans="14:14" x14ac:dyDescent="0.4">
      <c r="N316" s="2" t="s">
        <v>150</v>
      </c>
    </row>
    <row r="317" spans="14:14" x14ac:dyDescent="0.4">
      <c r="N317" s="2" t="s">
        <v>151</v>
      </c>
    </row>
    <row r="318" spans="14:14" x14ac:dyDescent="0.4">
      <c r="N318" s="2" t="s">
        <v>152</v>
      </c>
    </row>
    <row r="319" spans="14:14" x14ac:dyDescent="0.4">
      <c r="N319" s="2" t="s">
        <v>236</v>
      </c>
    </row>
    <row r="320" spans="14:14" x14ac:dyDescent="0.4">
      <c r="N320" s="2" t="s">
        <v>153</v>
      </c>
    </row>
    <row r="321" spans="14:14" x14ac:dyDescent="0.4">
      <c r="N321" s="2" t="s">
        <v>237</v>
      </c>
    </row>
    <row r="322" spans="14:14" x14ac:dyDescent="0.4">
      <c r="N322" s="2" t="s">
        <v>238</v>
      </c>
    </row>
    <row r="323" spans="14:14" x14ac:dyDescent="0.4">
      <c r="N323" s="2" t="s">
        <v>154</v>
      </c>
    </row>
    <row r="324" spans="14:14" x14ac:dyDescent="0.4">
      <c r="N324" s="2" t="s">
        <v>155</v>
      </c>
    </row>
    <row r="325" spans="14:14" x14ac:dyDescent="0.4">
      <c r="N325" s="2" t="s">
        <v>239</v>
      </c>
    </row>
    <row r="326" spans="14:14" x14ac:dyDescent="0.4">
      <c r="N326" s="2" t="s">
        <v>156</v>
      </c>
    </row>
    <row r="327" spans="14:14" x14ac:dyDescent="0.4">
      <c r="N327" s="2" t="s">
        <v>157</v>
      </c>
    </row>
    <row r="328" spans="14:14" x14ac:dyDescent="0.4">
      <c r="N328" s="2" t="s">
        <v>158</v>
      </c>
    </row>
    <row r="329" spans="14:14" x14ac:dyDescent="0.4">
      <c r="N329" s="2" t="s">
        <v>275</v>
      </c>
    </row>
    <row r="330" spans="14:14" x14ac:dyDescent="0.4">
      <c r="N330" s="2" t="s">
        <v>276</v>
      </c>
    </row>
    <row r="331" spans="14:14" x14ac:dyDescent="0.4">
      <c r="N331" s="2" t="s">
        <v>277</v>
      </c>
    </row>
    <row r="332" spans="14:14" x14ac:dyDescent="0.4">
      <c r="N332" s="2" t="s">
        <v>160</v>
      </c>
    </row>
    <row r="333" spans="14:14" x14ac:dyDescent="0.4">
      <c r="N333" s="2" t="s">
        <v>240</v>
      </c>
    </row>
    <row r="334" spans="14:14" x14ac:dyDescent="0.4">
      <c r="N334" s="2" t="s">
        <v>241</v>
      </c>
    </row>
    <row r="335" spans="14:14" x14ac:dyDescent="0.4">
      <c r="N335" s="2" t="s">
        <v>242</v>
      </c>
    </row>
    <row r="336" spans="14:14" x14ac:dyDescent="0.4">
      <c r="N336" s="2" t="s">
        <v>161</v>
      </c>
    </row>
    <row r="337" spans="14:14" x14ac:dyDescent="0.4">
      <c r="N337" s="2" t="s">
        <v>162</v>
      </c>
    </row>
    <row r="338" spans="14:14" x14ac:dyDescent="0.4">
      <c r="N338" s="2" t="s">
        <v>243</v>
      </c>
    </row>
    <row r="339" spans="14:14" x14ac:dyDescent="0.4">
      <c r="N339" s="2" t="s">
        <v>163</v>
      </c>
    </row>
    <row r="340" spans="14:14" x14ac:dyDescent="0.4">
      <c r="N340" s="2" t="s">
        <v>244</v>
      </c>
    </row>
    <row r="341" spans="14:14" x14ac:dyDescent="0.4">
      <c r="N341" s="2" t="s">
        <v>164</v>
      </c>
    </row>
    <row r="342" spans="14:14" x14ac:dyDescent="0.4">
      <c r="N342" s="2" t="s">
        <v>165</v>
      </c>
    </row>
    <row r="343" spans="14:14" x14ac:dyDescent="0.4">
      <c r="N343" s="2" t="s">
        <v>245</v>
      </c>
    </row>
    <row r="344" spans="14:14" x14ac:dyDescent="0.4">
      <c r="N344" s="2" t="s">
        <v>166</v>
      </c>
    </row>
    <row r="345" spans="14:14" x14ac:dyDescent="0.4">
      <c r="N345" s="2" t="s">
        <v>246</v>
      </c>
    </row>
    <row r="346" spans="14:14" x14ac:dyDescent="0.4">
      <c r="N346" s="2" t="s">
        <v>167</v>
      </c>
    </row>
    <row r="347" spans="14:14" x14ac:dyDescent="0.4">
      <c r="N347" s="2" t="s">
        <v>168</v>
      </c>
    </row>
    <row r="348" spans="14:14" x14ac:dyDescent="0.4">
      <c r="N348" s="2" t="s">
        <v>278</v>
      </c>
    </row>
    <row r="349" spans="14:14" x14ac:dyDescent="0.4">
      <c r="N349" s="2" t="s">
        <v>279</v>
      </c>
    </row>
    <row r="350" spans="14:14" x14ac:dyDescent="0.4">
      <c r="N350" s="2" t="s">
        <v>280</v>
      </c>
    </row>
    <row r="351" spans="14:14" x14ac:dyDescent="0.4">
      <c r="N351" s="2" t="s">
        <v>281</v>
      </c>
    </row>
    <row r="352" spans="14:14" x14ac:dyDescent="0.4">
      <c r="N352" s="2" t="s">
        <v>282</v>
      </c>
    </row>
    <row r="353" spans="14:14" x14ac:dyDescent="0.4">
      <c r="N353" s="2" t="s">
        <v>283</v>
      </c>
    </row>
    <row r="354" spans="14:14" x14ac:dyDescent="0.4">
      <c r="N354" s="2" t="s">
        <v>284</v>
      </c>
    </row>
    <row r="355" spans="14:14" x14ac:dyDescent="0.4">
      <c r="N355" s="2" t="s">
        <v>285</v>
      </c>
    </row>
    <row r="356" spans="14:14" x14ac:dyDescent="0.4">
      <c r="N356" s="2" t="s">
        <v>286</v>
      </c>
    </row>
    <row r="357" spans="14:14" x14ac:dyDescent="0.4">
      <c r="N357" s="2" t="s">
        <v>287</v>
      </c>
    </row>
    <row r="358" spans="14:14" x14ac:dyDescent="0.4">
      <c r="N358" s="2" t="s">
        <v>288</v>
      </c>
    </row>
    <row r="359" spans="14:14" x14ac:dyDescent="0.4">
      <c r="N359" s="2" t="s">
        <v>289</v>
      </c>
    </row>
    <row r="360" spans="14:14" x14ac:dyDescent="0.4">
      <c r="N360" s="2" t="s">
        <v>290</v>
      </c>
    </row>
    <row r="361" spans="14:14" x14ac:dyDescent="0.4">
      <c r="N361" s="2" t="s">
        <v>291</v>
      </c>
    </row>
    <row r="362" spans="14:14" x14ac:dyDescent="0.4">
      <c r="N362" s="2" t="s">
        <v>247</v>
      </c>
    </row>
    <row r="363" spans="14:14" x14ac:dyDescent="0.4">
      <c r="N363" s="2" t="s">
        <v>169</v>
      </c>
    </row>
    <row r="364" spans="14:14" x14ac:dyDescent="0.4">
      <c r="N364" s="2" t="s">
        <v>170</v>
      </c>
    </row>
    <row r="365" spans="14:14" x14ac:dyDescent="0.4">
      <c r="N365" s="2" t="s">
        <v>248</v>
      </c>
    </row>
    <row r="366" spans="14:14" x14ac:dyDescent="0.4">
      <c r="N366" s="2" t="s">
        <v>171</v>
      </c>
    </row>
    <row r="367" spans="14:14" x14ac:dyDescent="0.4">
      <c r="N367" s="2" t="s">
        <v>172</v>
      </c>
    </row>
    <row r="368" spans="14:14" x14ac:dyDescent="0.4">
      <c r="N368" s="2" t="s">
        <v>173</v>
      </c>
    </row>
    <row r="369" spans="14:14" x14ac:dyDescent="0.4">
      <c r="N369" s="2" t="s">
        <v>249</v>
      </c>
    </row>
    <row r="370" spans="14:14" x14ac:dyDescent="0.4">
      <c r="N370" s="2" t="s">
        <v>250</v>
      </c>
    </row>
    <row r="371" spans="14:14" x14ac:dyDescent="0.4">
      <c r="N371" s="2" t="s">
        <v>174</v>
      </c>
    </row>
    <row r="372" spans="14:14" x14ac:dyDescent="0.4">
      <c r="N372" s="2" t="s">
        <v>251</v>
      </c>
    </row>
    <row r="373" spans="14:14" x14ac:dyDescent="0.4">
      <c r="N373" s="2" t="s">
        <v>252</v>
      </c>
    </row>
    <row r="374" spans="14:14" x14ac:dyDescent="0.4">
      <c r="N374" s="2" t="s">
        <v>253</v>
      </c>
    </row>
    <row r="375" spans="14:14" x14ac:dyDescent="0.4">
      <c r="N375" s="2" t="s">
        <v>175</v>
      </c>
    </row>
    <row r="376" spans="14:14" x14ac:dyDescent="0.4">
      <c r="N376" s="2" t="s">
        <v>254</v>
      </c>
    </row>
  </sheetData>
  <sortState xmlns:xlrd2="http://schemas.microsoft.com/office/spreadsheetml/2017/richdata2" ref="R3:U194">
    <sortCondition ref="U3:U1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DDFA-ABD5-4F9D-8D11-0EE42DD4BEFD}">
  <sheetPr>
    <tabColor rgb="FFC00000"/>
  </sheetPr>
  <dimension ref="A1:BS104"/>
  <sheetViews>
    <sheetView workbookViewId="0">
      <pane xSplit="1" ySplit="1" topLeftCell="D99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3.5" x14ac:dyDescent="0.4"/>
  <cols>
    <col min="1" max="1" width="18.8203125" customWidth="1"/>
    <col min="2" max="2" width="12.234375" bestFit="1" customWidth="1"/>
    <col min="3" max="4" width="11.29296875" bestFit="1" customWidth="1"/>
  </cols>
  <sheetData>
    <row r="1" spans="1:71" ht="67.5" x14ac:dyDescent="0.4">
      <c r="A1" s="7" t="s">
        <v>298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148</v>
      </c>
      <c r="AU1" t="s">
        <v>149</v>
      </c>
      <c r="AV1" t="s">
        <v>150</v>
      </c>
      <c r="AW1" t="s">
        <v>151</v>
      </c>
      <c r="AX1" t="s">
        <v>152</v>
      </c>
      <c r="AY1" t="s">
        <v>153</v>
      </c>
      <c r="AZ1" t="s">
        <v>154</v>
      </c>
      <c r="BA1" t="s">
        <v>155</v>
      </c>
      <c r="BB1" t="s">
        <v>156</v>
      </c>
      <c r="BC1" t="s">
        <v>157</v>
      </c>
      <c r="BD1" t="s">
        <v>158</v>
      </c>
      <c r="BE1" t="s">
        <v>160</v>
      </c>
      <c r="BF1" t="s">
        <v>161</v>
      </c>
      <c r="BG1" t="s">
        <v>162</v>
      </c>
      <c r="BH1" t="s">
        <v>163</v>
      </c>
      <c r="BI1" t="s">
        <v>164</v>
      </c>
      <c r="BJ1" t="s">
        <v>165</v>
      </c>
      <c r="BK1" t="s">
        <v>166</v>
      </c>
      <c r="BL1" t="s">
        <v>167</v>
      </c>
      <c r="BM1" t="s">
        <v>168</v>
      </c>
      <c r="BN1" t="s">
        <v>169</v>
      </c>
      <c r="BO1" t="s">
        <v>170</v>
      </c>
      <c r="BP1" t="s">
        <v>171</v>
      </c>
      <c r="BQ1" t="s">
        <v>172</v>
      </c>
      <c r="BR1" t="s">
        <v>173</v>
      </c>
      <c r="BS1" t="s">
        <v>174</v>
      </c>
    </row>
    <row r="2" spans="1:71" x14ac:dyDescent="0.4">
      <c r="A2" s="1" t="s">
        <v>4</v>
      </c>
      <c r="B2">
        <f>VLOOKUP($A2,REER!$BZ$6:$EX$101,MATCH('Final REER'!B$1,REER!$BZ$1:$EX$1,0),FALSE)</f>
        <v>-3.4119106518991971E-2</v>
      </c>
      <c r="C2">
        <f>VLOOKUP($A2,REER!$BZ$6:$EX$101,MATCH('Final REER'!C$1,REER!$BZ$1:$EX$1,0),FALSE)</f>
        <v>4.3274879337672045E-2</v>
      </c>
      <c r="D2">
        <f>VLOOKUP($A2,REER!$BZ$6:$EX$101,MATCH('Final REER'!D$1,REER!$BZ$1:$EX$1,0),FALSE)</f>
        <v>-2.6796468952697938E-2</v>
      </c>
      <c r="E2">
        <f>VLOOKUP($A2,REER!$BZ$6:$EX$101,MATCH('Final REER'!E$1,REER!$BZ$1:$EX$1,0),FALSE)</f>
        <v>-7.0470572265797782E-2</v>
      </c>
      <c r="F2">
        <f>VLOOKUP($A2,REER!$BZ$6:$EX$101,MATCH('Final REER'!F$1,REER!$BZ$1:$EX$1,0),FALSE)</f>
        <v>-2.4549699382864221E-3</v>
      </c>
      <c r="G2">
        <f>VLOOKUP($A2,REER!$BZ$6:$EX$101,MATCH('Final REER'!G$1,REER!$BZ$1:$EX$1,0),FALSE)</f>
        <v>2.6901292340114624E-2</v>
      </c>
      <c r="H2">
        <f>VLOOKUP($A2,REER!$BZ$6:$EX$101,MATCH('Final REER'!H$1,REER!$BZ$1:$EX$1,0),FALSE)</f>
        <v>2.4188106129099163E-2</v>
      </c>
      <c r="I2">
        <f>VLOOKUP($A2,REER!$BZ$6:$EX$101,MATCH('Final REER'!I$1,REER!$BZ$1:$EX$1,0),FALSE)</f>
        <v>-4.94897939620631E-3</v>
      </c>
      <c r="J2">
        <f>VLOOKUP($A2,REER!$BZ$6:$EX$101,MATCH('Final REER'!J$1,REER!$BZ$1:$EX$1,0),FALSE)</f>
        <v>4.7795246916587208E-2</v>
      </c>
      <c r="K2">
        <f>VLOOKUP($A2,REER!$BZ$6:$EX$101,MATCH('Final REER'!K$1,REER!$BZ$1:$EX$1,0),FALSE)</f>
        <v>-3.0871429726830213E-2</v>
      </c>
      <c r="L2">
        <f>VLOOKUP($A2,REER!$BZ$6:$EX$101,MATCH('Final REER'!L$1,REER!$BZ$1:$EX$1,0),FALSE)</f>
        <v>8.7348301487537583E-3</v>
      </c>
      <c r="M2">
        <f>VLOOKUP($A2,REER!$BZ$6:$EX$101,MATCH('Final REER'!M$1,REER!$BZ$1:$EX$1,0),FALSE)</f>
        <v>-3.5633149470248426E-2</v>
      </c>
      <c r="N2">
        <f>VLOOKUP($A2,REER!$BZ$6:$EX$101,MATCH('Final REER'!N$1,REER!$BZ$1:$EX$1,0),FALSE)</f>
        <v>2.6777466354029E-2</v>
      </c>
      <c r="O2">
        <f>VLOOKUP($A2,REER!$BZ$6:$EX$101,MATCH('Final REER'!O$1,REER!$BZ$1:$EX$1,0),FALSE)</f>
        <v>-4.5710193877385397E-2</v>
      </c>
      <c r="P2">
        <f>VLOOKUP($A2,REER!$BZ$6:$EX$101,MATCH('Final REER'!P$1,REER!$BZ$1:$EX$1,0),FALSE)</f>
        <v>4.2969053872604634E-2</v>
      </c>
      <c r="Q2">
        <f>VLOOKUP($A2,REER!$BZ$6:$EX$101,MATCH('Final REER'!Q$1,REER!$BZ$1:$EX$1,0),FALSE)</f>
        <v>-8.3040223976155736E-2</v>
      </c>
      <c r="R2">
        <f>VLOOKUP($A2,REER!$BZ$6:$EX$101,MATCH('Final REER'!R$1,REER!$BZ$1:$EX$1,0),FALSE)</f>
        <v>-0.29074685972530212</v>
      </c>
      <c r="S2">
        <f>VLOOKUP($A2,REER!$BZ$6:$EX$101,MATCH('Final REER'!S$1,REER!$BZ$1:$EX$1,0),FALSE)</f>
        <v>3.2779889398667938E-2</v>
      </c>
      <c r="T2">
        <f>VLOOKUP($A2,REER!$BZ$6:$EX$101,MATCH('Final REER'!T$1,REER!$BZ$1:$EX$1,0),FALSE)</f>
        <v>2.3602989734197832E-2</v>
      </c>
      <c r="U2">
        <f>VLOOKUP($A2,REER!$BZ$6:$EX$101,MATCH('Final REER'!U$1,REER!$BZ$1:$EX$1,0),FALSE)</f>
        <v>-8.1504605059532498E-3</v>
      </c>
      <c r="V2">
        <f>VLOOKUP($A2,REER!$BZ$6:$EX$101,MATCH('Final REER'!V$1,REER!$BZ$1:$EX$1,0),FALSE)</f>
        <v>1.2262814700546798E-2</v>
      </c>
      <c r="W2">
        <f>VLOOKUP($A2,REER!$BZ$6:$EX$101,MATCH('Final REER'!W$1,REER!$BZ$1:$EX$1,0),FALSE)</f>
        <v>-7.3515305537413811E-3</v>
      </c>
      <c r="X2">
        <f>VLOOKUP($A2,REER!$BZ$6:$EX$101,MATCH('Final REER'!X$1,REER!$BZ$1:$EX$1,0),FALSE)</f>
        <v>-1.7127272389356296E-2</v>
      </c>
      <c r="Y2">
        <f>VLOOKUP($A2,REER!$BZ$6:$EX$101,MATCH('Final REER'!Y$1,REER!$BZ$1:$EX$1,0),FALSE)</f>
        <v>-1.202614015939818E-2</v>
      </c>
      <c r="Z2">
        <f>VLOOKUP($A2,REER!$BZ$6:$EX$101,MATCH('Final REER'!Z$1,REER!$BZ$1:$EX$1,0),FALSE)</f>
        <v>-0.14879186482442497</v>
      </c>
      <c r="AA2">
        <f>VLOOKUP($A2,REER!$BZ$6:$EX$101,MATCH('Final REER'!AA$1,REER!$BZ$1:$EX$1,0),FALSE)</f>
        <v>1.2845887326007333E-2</v>
      </c>
      <c r="AB2">
        <f>VLOOKUP($A2,REER!$BZ$6:$EX$101,MATCH('Final REER'!AB$1,REER!$BZ$1:$EX$1,0),FALSE)</f>
        <v>-1.80396837562532E-2</v>
      </c>
      <c r="AC2">
        <f>VLOOKUP($A2,REER!$BZ$6:$EX$101,MATCH('Final REER'!AC$1,REER!$BZ$1:$EX$1,0),FALSE)</f>
        <v>-1.4733439030023221E-2</v>
      </c>
      <c r="AD2">
        <f>VLOOKUP($A2,REER!$BZ$6:$EX$101,MATCH('Final REER'!AD$1,REER!$BZ$1:$EX$1,0),FALSE)</f>
        <v>2.4744411178465375E-2</v>
      </c>
      <c r="AE2">
        <f>VLOOKUP($A2,REER!$BZ$6:$EX$101,MATCH('Final REER'!AE$1,REER!$BZ$1:$EX$1,0),FALSE)</f>
        <v>1.6397024123256942E-2</v>
      </c>
      <c r="AF2">
        <f>VLOOKUP($A2,REER!$BZ$6:$EX$101,MATCH('Final REER'!AF$1,REER!$BZ$1:$EX$1,0),FALSE)</f>
        <v>2.7995050212148653E-2</v>
      </c>
      <c r="AG2">
        <f>VLOOKUP($A2,REER!$BZ$6:$EX$101,MATCH('Final REER'!AG$1,REER!$BZ$1:$EX$1,0),FALSE)</f>
        <v>-8.487593889640499E-2</v>
      </c>
      <c r="AH2">
        <f>VLOOKUP($A2,REER!$BZ$6:$EX$101,MATCH('Final REER'!AH$1,REER!$BZ$1:$EX$1,0),FALSE)</f>
        <v>0.14219789291185081</v>
      </c>
      <c r="AI2">
        <f>VLOOKUP($A2,REER!$BZ$6:$EX$101,MATCH('Final REER'!AI$1,REER!$BZ$1:$EX$1,0),FALSE)</f>
        <v>2.2686825026711599E-2</v>
      </c>
      <c r="AJ2">
        <f>VLOOKUP($A2,REER!$BZ$6:$EX$101,MATCH('Final REER'!AJ$1,REER!$BZ$1:$EX$1,0),FALSE)</f>
        <v>-7.8157979594769222E-2</v>
      </c>
      <c r="AK2">
        <f>VLOOKUP($A2,REER!$BZ$6:$EX$101,MATCH('Final REER'!AK$1,REER!$BZ$1:$EX$1,0),FALSE)</f>
        <v>-2.7475253433085212E-2</v>
      </c>
      <c r="AL2">
        <f>VLOOKUP($A2,REER!$BZ$6:$EX$101,MATCH('Final REER'!AL$1,REER!$BZ$1:$EX$1,0),FALSE)</f>
        <v>-0.1518902328339472</v>
      </c>
      <c r="AM2">
        <f>VLOOKUP($A2,REER!$BZ$6:$EX$101,MATCH('Final REER'!AM$1,REER!$BZ$1:$EX$1,0),FALSE)</f>
        <v>2.8958233962892432E-3</v>
      </c>
      <c r="AN2">
        <f>VLOOKUP($A2,REER!$BZ$6:$EX$101,MATCH('Final REER'!AN$1,REER!$BZ$1:$EX$1,0),FALSE)</f>
        <v>-0.21259075539016081</v>
      </c>
      <c r="AO2">
        <f>VLOOKUP($A2,REER!$BZ$6:$EX$101,MATCH('Final REER'!AO$1,REER!$BZ$1:$EX$1,0),FALSE)</f>
        <v>5.411542204764852E-2</v>
      </c>
      <c r="AP2">
        <f>VLOOKUP($A2,REER!$BZ$6:$EX$101,MATCH('Final REER'!AP$1,REER!$BZ$1:$EX$1,0),FALSE)</f>
        <v>-1.2151874300679877E-2</v>
      </c>
      <c r="AQ2">
        <f>VLOOKUP($A2,REER!$BZ$6:$EX$101,MATCH('Final REER'!AQ$1,REER!$BZ$1:$EX$1,0),FALSE)</f>
        <v>2.8911507640069667E-2</v>
      </c>
      <c r="AR2">
        <f>VLOOKUP($A2,REER!$BZ$6:$EX$101,MATCH('Final REER'!AR$1,REER!$BZ$1:$EX$1,0),FALSE)</f>
        <v>0.11774463240194666</v>
      </c>
      <c r="AS2">
        <f>VLOOKUP($A2,REER!$BZ$6:$EX$101,MATCH('Final REER'!AS$1,REER!$BZ$1:$EX$1,0),FALSE)</f>
        <v>8.2650933054193576E-3</v>
      </c>
      <c r="AT2">
        <f>VLOOKUP($A2,REER!$BZ$6:$EX$101,MATCH('Final REER'!AT$1,REER!$BZ$1:$EX$1,0),FALSE)</f>
        <v>-5.6543840015246372E-2</v>
      </c>
      <c r="AU2">
        <f>VLOOKUP($A2,REER!$BZ$6:$EX$101,MATCH('Final REER'!AU$1,REER!$BZ$1:$EX$1,0),FALSE)</f>
        <v>-8.2959192667575454E-4</v>
      </c>
      <c r="AV2">
        <f>VLOOKUP($A2,REER!$BZ$6:$EX$101,MATCH('Final REER'!AV$1,REER!$BZ$1:$EX$1,0),FALSE)</f>
        <v>0.11578125590398769</v>
      </c>
      <c r="AW2">
        <f>VLOOKUP($A2,REER!$BZ$6:$EX$101,MATCH('Final REER'!AW$1,REER!$BZ$1:$EX$1,0),FALSE)</f>
        <v>-1.9990902778282416E-2</v>
      </c>
      <c r="AX2">
        <f>VLOOKUP($A2,REER!$BZ$6:$EX$101,MATCH('Final REER'!AX$1,REER!$BZ$1:$EX$1,0),FALSE)</f>
        <v>5.2399036884520633E-3</v>
      </c>
      <c r="AY2">
        <f>VLOOKUP($A2,REER!$BZ$6:$EX$101,MATCH('Final REER'!AY$1,REER!$BZ$1:$EX$1,0),FALSE)</f>
        <v>-6.6298391977546722E-2</v>
      </c>
      <c r="AZ2">
        <f>VLOOKUP($A2,REER!$BZ$6:$EX$101,MATCH('Final REER'!AZ$1,REER!$BZ$1:$EX$1,0),FALSE)</f>
        <v>4.9688093693798452E-2</v>
      </c>
      <c r="BA2">
        <f>VLOOKUP($A2,REER!$BZ$6:$EX$101,MATCH('Final REER'!BA$1,REER!$BZ$1:$EX$1,0),FALSE)</f>
        <v>4.2422278405664482E-2</v>
      </c>
      <c r="BB2">
        <f>VLOOKUP($A2,REER!$BZ$6:$EX$101,MATCH('Final REER'!BB$1,REER!$BZ$1:$EX$1,0),FALSE)</f>
        <v>-9.4014347285112376E-2</v>
      </c>
      <c r="BC2">
        <f>VLOOKUP($A2,REER!$BZ$6:$EX$101,MATCH('Final REER'!BC$1,REER!$BZ$1:$EX$1,0),FALSE)</f>
        <v>0.11402573070115163</v>
      </c>
      <c r="BD2">
        <f>VLOOKUP($A2,REER!$BZ$6:$EX$101,MATCH('Final REER'!BD$1,REER!$BZ$1:$EX$1,0),FALSE)</f>
        <v>2.2501933818240838E-2</v>
      </c>
      <c r="BE2">
        <f>VLOOKUP($A2,REER!$BZ$6:$EX$101,MATCH('Final REER'!BE$1,REER!$BZ$1:$EX$1,0),FALSE)</f>
        <v>2.5099533468219137E-2</v>
      </c>
      <c r="BF2">
        <f>VLOOKUP($A2,REER!$BZ$6:$EX$101,MATCH('Final REER'!BF$1,REER!$BZ$1:$EX$1,0),FALSE)</f>
        <v>0.33849862038002088</v>
      </c>
      <c r="BG2">
        <f>VLOOKUP($A2,REER!$BZ$6:$EX$101,MATCH('Final REER'!BG$1,REER!$BZ$1:$EX$1,0),FALSE)</f>
        <v>2.6997145237863895E-2</v>
      </c>
      <c r="BH2">
        <f>VLOOKUP($A2,REER!$BZ$6:$EX$101,MATCH('Final REER'!BH$1,REER!$BZ$1:$EX$1,0),FALSE)</f>
        <v>-6.3995029325072394E-3</v>
      </c>
      <c r="BI2">
        <f>VLOOKUP($A2,REER!$BZ$6:$EX$101,MATCH('Final REER'!BI$1,REER!$BZ$1:$EX$1,0),FALSE)</f>
        <v>0.1614576264022487</v>
      </c>
      <c r="BJ2">
        <f>VLOOKUP($A2,REER!$BZ$6:$EX$101,MATCH('Final REER'!BJ$1,REER!$BZ$1:$EX$1,0),FALSE)</f>
        <v>-9.8432929798512592E-2</v>
      </c>
      <c r="BK2">
        <f>VLOOKUP($A2,REER!$BZ$6:$EX$101,MATCH('Final REER'!BK$1,REER!$BZ$1:$EX$1,0),FALSE)</f>
        <v>1.4936414119665953E-2</v>
      </c>
      <c r="BL2">
        <f>VLOOKUP($A2,REER!$BZ$6:$EX$101,MATCH('Final REER'!BL$1,REER!$BZ$1:$EX$1,0),FALSE)</f>
        <v>2.9534792004221488E-2</v>
      </c>
      <c r="BM2">
        <f>VLOOKUP($A2,REER!$BZ$6:$EX$101,MATCH('Final REER'!BM$1,REER!$BZ$1:$EX$1,0),FALSE)</f>
        <v>6.8951140483280549E-2</v>
      </c>
      <c r="BN2">
        <f>VLOOKUP($A2,REER!$BZ$6:$EX$101,MATCH('Final REER'!BN$1,REER!$BZ$1:$EX$1,0),FALSE)</f>
        <v>-6.5131167179481086E-2</v>
      </c>
      <c r="BO2">
        <f>VLOOKUP($A2,REER!$BZ$6:$EX$101,MATCH('Final REER'!BO$1,REER!$BZ$1:$EX$1,0),FALSE)</f>
        <v>0.17176280366553764</v>
      </c>
      <c r="BP2">
        <f>VLOOKUP($A2,REER!$BZ$6:$EX$101,MATCH('Final REER'!BP$1,REER!$BZ$1:$EX$1,0),FALSE)</f>
        <v>-5.1990104931701975E-2</v>
      </c>
      <c r="BQ2">
        <f>VLOOKUP($A2,REER!$BZ$6:$EX$101,MATCH('Final REER'!BQ$1,REER!$BZ$1:$EX$1,0),FALSE)</f>
        <v>7.3144523381980964E-2</v>
      </c>
      <c r="BR2">
        <f>VLOOKUP($A2,REER!$BZ$6:$EX$101,MATCH('Final REER'!BR$1,REER!$BZ$1:$EX$1,0),FALSE)</f>
        <v>3.5852474501962828E-3</v>
      </c>
      <c r="BS2">
        <f>VLOOKUP($A2,REER!$BZ$6:$EX$101,MATCH('Final REER'!BS$1,REER!$BZ$1:$EX$1,0),FALSE)</f>
        <v>6.3444624175649889E-2</v>
      </c>
    </row>
    <row r="3" spans="1:71" x14ac:dyDescent="0.4">
      <c r="A3" s="1" t="s">
        <v>5</v>
      </c>
      <c r="B3">
        <f>VLOOKUP($A3,REER!$BZ$6:$EX$101,MATCH('Final REER'!B$1,REER!$BZ$1:$EX$1,0),FALSE)</f>
        <v>4.3187197390087473E-2</v>
      </c>
      <c r="C3">
        <f>VLOOKUP($A3,REER!$BZ$6:$EX$101,MATCH('Final REER'!C$1,REER!$BZ$1:$EX$1,0),FALSE)</f>
        <v>2.5449260624694547E-2</v>
      </c>
      <c r="D3">
        <f>VLOOKUP($A3,REER!$BZ$6:$EX$101,MATCH('Final REER'!D$1,REER!$BZ$1:$EX$1,0),FALSE)</f>
        <v>1.1590799076321323E-2</v>
      </c>
      <c r="E3">
        <f>VLOOKUP($A3,REER!$BZ$6:$EX$101,MATCH('Final REER'!E$1,REER!$BZ$1:$EX$1,0),FALSE)</f>
        <v>-3.4565517046202365E-2</v>
      </c>
      <c r="F3">
        <f>VLOOKUP($A3,REER!$BZ$6:$EX$101,MATCH('Final REER'!F$1,REER!$BZ$1:$EX$1,0),FALSE)</f>
        <v>-5.9729183622406756E-3</v>
      </c>
      <c r="G3">
        <f>VLOOKUP($A3,REER!$BZ$6:$EX$101,MATCH('Final REER'!G$1,REER!$BZ$1:$EX$1,0),FALSE)</f>
        <v>3.8277350751531269E-2</v>
      </c>
      <c r="H3">
        <f>VLOOKUP($A3,REER!$BZ$6:$EX$101,MATCH('Final REER'!H$1,REER!$BZ$1:$EX$1,0),FALSE)</f>
        <v>2.716342190264176E-2</v>
      </c>
      <c r="I3">
        <f>VLOOKUP($A3,REER!$BZ$6:$EX$101,MATCH('Final REER'!I$1,REER!$BZ$1:$EX$1,0),FALSE)</f>
        <v>-1.6635673165330545E-3</v>
      </c>
      <c r="J3">
        <f>VLOOKUP($A3,REER!$BZ$6:$EX$101,MATCH('Final REER'!J$1,REER!$BZ$1:$EX$1,0),FALSE)</f>
        <v>6.3256065856013732E-2</v>
      </c>
      <c r="K3">
        <f>VLOOKUP($A3,REER!$BZ$6:$EX$101,MATCH('Final REER'!K$1,REER!$BZ$1:$EX$1,0),FALSE)</f>
        <v>-9.476261269372932E-2</v>
      </c>
      <c r="L3">
        <f>VLOOKUP($A3,REER!$BZ$6:$EX$101,MATCH('Final REER'!L$1,REER!$BZ$1:$EX$1,0),FALSE)</f>
        <v>1.3635219399219078E-2</v>
      </c>
      <c r="M3">
        <f>VLOOKUP($A3,REER!$BZ$6:$EX$101,MATCH('Final REER'!M$1,REER!$BZ$1:$EX$1,0),FALSE)</f>
        <v>-1.8830404521536281E-2</v>
      </c>
      <c r="N3">
        <f>VLOOKUP($A3,REER!$BZ$6:$EX$101,MATCH('Final REER'!N$1,REER!$BZ$1:$EX$1,0),FALSE)</f>
        <v>9.7231676058198158E-3</v>
      </c>
      <c r="O3">
        <f>VLOOKUP($A3,REER!$BZ$6:$EX$101,MATCH('Final REER'!O$1,REER!$BZ$1:$EX$1,0),FALSE)</f>
        <v>-8.3216145437719269E-2</v>
      </c>
      <c r="P3">
        <f>VLOOKUP($A3,REER!$BZ$6:$EX$101,MATCH('Final REER'!P$1,REER!$BZ$1:$EX$1,0),FALSE)</f>
        <v>6.385532313269815E-2</v>
      </c>
      <c r="Q3">
        <f>VLOOKUP($A3,REER!$BZ$6:$EX$101,MATCH('Final REER'!Q$1,REER!$BZ$1:$EX$1,0),FALSE)</f>
        <v>-5.1758291066218987E-2</v>
      </c>
      <c r="R3">
        <f>VLOOKUP($A3,REER!$BZ$6:$EX$101,MATCH('Final REER'!R$1,REER!$BZ$1:$EX$1,0),FALSE)</f>
        <v>-0.4123667337366097</v>
      </c>
      <c r="S3">
        <f>VLOOKUP($A3,REER!$BZ$6:$EX$101,MATCH('Final REER'!S$1,REER!$BZ$1:$EX$1,0),FALSE)</f>
        <v>5.8395631305732332E-2</v>
      </c>
      <c r="T3">
        <f>VLOOKUP($A3,REER!$BZ$6:$EX$101,MATCH('Final REER'!T$1,REER!$BZ$1:$EX$1,0),FALSE)</f>
        <v>2.0306500706561703E-2</v>
      </c>
      <c r="U3">
        <f>VLOOKUP($A3,REER!$BZ$6:$EX$101,MATCH('Final REER'!U$1,REER!$BZ$1:$EX$1,0),FALSE)</f>
        <v>2.2345034440582667E-2</v>
      </c>
      <c r="V3">
        <f>VLOOKUP($A3,REER!$BZ$6:$EX$101,MATCH('Final REER'!V$1,REER!$BZ$1:$EX$1,0),FALSE)</f>
        <v>4.4574211043080236E-3</v>
      </c>
      <c r="W3">
        <f>VLOOKUP($A3,REER!$BZ$6:$EX$101,MATCH('Final REER'!W$1,REER!$BZ$1:$EX$1,0),FALSE)</f>
        <v>-5.3003446958060918E-3</v>
      </c>
      <c r="X3">
        <f>VLOOKUP($A3,REER!$BZ$6:$EX$101,MATCH('Final REER'!X$1,REER!$BZ$1:$EX$1,0),FALSE)</f>
        <v>-1.2046918178854282E-2</v>
      </c>
      <c r="Y3">
        <f>VLOOKUP($A3,REER!$BZ$6:$EX$101,MATCH('Final REER'!Y$1,REER!$BZ$1:$EX$1,0),FALSE)</f>
        <v>-4.8607618080611648E-3</v>
      </c>
      <c r="Z3">
        <f>VLOOKUP($A3,REER!$BZ$6:$EX$101,MATCH('Final REER'!Z$1,REER!$BZ$1:$EX$1,0),FALSE)</f>
        <v>-0.13449623890004059</v>
      </c>
      <c r="AA3">
        <f>VLOOKUP($A3,REER!$BZ$6:$EX$101,MATCH('Final REER'!AA$1,REER!$BZ$1:$EX$1,0),FALSE)</f>
        <v>4.0479981102562013E-2</v>
      </c>
      <c r="AB3">
        <f>VLOOKUP($A3,REER!$BZ$6:$EX$101,MATCH('Final REER'!AB$1,REER!$BZ$1:$EX$1,0),FALSE)</f>
        <v>-1.0085538769144975E-2</v>
      </c>
      <c r="AC3">
        <f>VLOOKUP($A3,REER!$BZ$6:$EX$101,MATCH('Final REER'!AC$1,REER!$BZ$1:$EX$1,0),FALSE)</f>
        <v>2.2753646489166446E-3</v>
      </c>
      <c r="AD3">
        <f>VLOOKUP($A3,REER!$BZ$6:$EX$101,MATCH('Final REER'!AD$1,REER!$BZ$1:$EX$1,0),FALSE)</f>
        <v>2.1006442862436581E-2</v>
      </c>
      <c r="AE3">
        <f>VLOOKUP($A3,REER!$BZ$6:$EX$101,MATCH('Final REER'!AE$1,REER!$BZ$1:$EX$1,0),FALSE)</f>
        <v>2.5896283736891013E-2</v>
      </c>
      <c r="AF3">
        <f>VLOOKUP($A3,REER!$BZ$6:$EX$101,MATCH('Final REER'!AF$1,REER!$BZ$1:$EX$1,0),FALSE)</f>
        <v>7.1289285154642501E-2</v>
      </c>
      <c r="AG3">
        <f>VLOOKUP($A3,REER!$BZ$6:$EX$101,MATCH('Final REER'!AG$1,REER!$BZ$1:$EX$1,0),FALSE)</f>
        <v>-0.1642788718197925</v>
      </c>
      <c r="AH3">
        <f>VLOOKUP($A3,REER!$BZ$6:$EX$101,MATCH('Final REER'!AH$1,REER!$BZ$1:$EX$1,0),FALSE)</f>
        <v>0.15569516252087645</v>
      </c>
      <c r="AI3">
        <f>VLOOKUP($A3,REER!$BZ$6:$EX$101,MATCH('Final REER'!AI$1,REER!$BZ$1:$EX$1,0),FALSE)</f>
        <v>2.1192650873557595E-2</v>
      </c>
      <c r="AJ3">
        <f>VLOOKUP($A3,REER!$BZ$6:$EX$101,MATCH('Final REER'!AJ$1,REER!$BZ$1:$EX$1,0),FALSE)</f>
        <v>-0.11809848404732082</v>
      </c>
      <c r="AK3">
        <f>VLOOKUP($A3,REER!$BZ$6:$EX$101,MATCH('Final REER'!AK$1,REER!$BZ$1:$EX$1,0),FALSE)</f>
        <v>-2.4563798293371075E-2</v>
      </c>
      <c r="AL3">
        <f>VLOOKUP($A3,REER!$BZ$6:$EX$101,MATCH('Final REER'!AL$1,REER!$BZ$1:$EX$1,0),FALSE)</f>
        <v>-9.3953806463255463E-2</v>
      </c>
      <c r="AM3">
        <f>VLOOKUP($A3,REER!$BZ$6:$EX$101,MATCH('Final REER'!AM$1,REER!$BZ$1:$EX$1,0),FALSE)</f>
        <v>-1.8907678809758632E-3</v>
      </c>
      <c r="AN3">
        <f>VLOOKUP($A3,REER!$BZ$6:$EX$101,MATCH('Final REER'!AN$1,REER!$BZ$1:$EX$1,0),FALSE)</f>
        <v>-0.12144297978994434</v>
      </c>
      <c r="AO3">
        <f>VLOOKUP($A3,REER!$BZ$6:$EX$101,MATCH('Final REER'!AO$1,REER!$BZ$1:$EX$1,0),FALSE)</f>
        <v>6.4011196664460535E-2</v>
      </c>
      <c r="AP3">
        <f>VLOOKUP($A3,REER!$BZ$6:$EX$101,MATCH('Final REER'!AP$1,REER!$BZ$1:$EX$1,0),FALSE)</f>
        <v>6.3029846393636291E-4</v>
      </c>
      <c r="AQ3">
        <f>VLOOKUP($A3,REER!$BZ$6:$EX$101,MATCH('Final REER'!AQ$1,REER!$BZ$1:$EX$1,0),FALSE)</f>
        <v>9.7563730502016499E-2</v>
      </c>
      <c r="AR3">
        <f>VLOOKUP($A3,REER!$BZ$6:$EX$101,MATCH('Final REER'!AR$1,REER!$BZ$1:$EX$1,0),FALSE)</f>
        <v>9.0578795002415058E-2</v>
      </c>
      <c r="AS3">
        <f>VLOOKUP($A3,REER!$BZ$6:$EX$101,MATCH('Final REER'!AS$1,REER!$BZ$1:$EX$1,0),FALSE)</f>
        <v>-4.0210169918911354E-2</v>
      </c>
      <c r="AT3">
        <f>VLOOKUP($A3,REER!$BZ$6:$EX$101,MATCH('Final REER'!AT$1,REER!$BZ$1:$EX$1,0),FALSE)</f>
        <v>-6.2281094964819483E-2</v>
      </c>
      <c r="AU3">
        <f>VLOOKUP($A3,REER!$BZ$6:$EX$101,MATCH('Final REER'!AU$1,REER!$BZ$1:$EX$1,0),FALSE)</f>
        <v>2.2243090368607721E-3</v>
      </c>
      <c r="AV3">
        <f>VLOOKUP($A3,REER!$BZ$6:$EX$101,MATCH('Final REER'!AV$1,REER!$BZ$1:$EX$1,0),FALSE)</f>
        <v>0.12952122152167367</v>
      </c>
      <c r="AW3">
        <f>VLOOKUP($A3,REER!$BZ$6:$EX$101,MATCH('Final REER'!AW$1,REER!$BZ$1:$EX$1,0),FALSE)</f>
        <v>-4.267146795784893E-2</v>
      </c>
      <c r="AX3">
        <f>VLOOKUP($A3,REER!$BZ$6:$EX$101,MATCH('Final REER'!AX$1,REER!$BZ$1:$EX$1,0),FALSE)</f>
        <v>4.6632751268749439E-2</v>
      </c>
      <c r="AY3">
        <f>VLOOKUP($A3,REER!$BZ$6:$EX$101,MATCH('Final REER'!AY$1,REER!$BZ$1:$EX$1,0),FALSE)</f>
        <v>-0.11014412716615474</v>
      </c>
      <c r="AZ3">
        <f>VLOOKUP($A3,REER!$BZ$6:$EX$101,MATCH('Final REER'!AZ$1,REER!$BZ$1:$EX$1,0),FALSE)</f>
        <v>-8.0272536634674485E-2</v>
      </c>
      <c r="BA3">
        <f>VLOOKUP($A3,REER!$BZ$6:$EX$101,MATCH('Final REER'!BA$1,REER!$BZ$1:$EX$1,0),FALSE)</f>
        <v>3.4899745965715656E-2</v>
      </c>
      <c r="BB3">
        <f>VLOOKUP($A3,REER!$BZ$6:$EX$101,MATCH('Final REER'!BB$1,REER!$BZ$1:$EX$1,0),FALSE)</f>
        <v>-8.5619320777439056E-2</v>
      </c>
      <c r="BC3">
        <f>VLOOKUP($A3,REER!$BZ$6:$EX$101,MATCH('Final REER'!BC$1,REER!$BZ$1:$EX$1,0),FALSE)</f>
        <v>0.20776950374082026</v>
      </c>
      <c r="BD3">
        <f>VLOOKUP($A3,REER!$BZ$6:$EX$101,MATCH('Final REER'!BD$1,REER!$BZ$1:$EX$1,0),FALSE)</f>
        <v>1.7008007095854927E-2</v>
      </c>
      <c r="BE3">
        <f>VLOOKUP($A3,REER!$BZ$6:$EX$101,MATCH('Final REER'!BE$1,REER!$BZ$1:$EX$1,0),FALSE)</f>
        <v>3.5776521629967695E-2</v>
      </c>
      <c r="BF3">
        <f>VLOOKUP($A3,REER!$BZ$6:$EX$101,MATCH('Final REER'!BF$1,REER!$BZ$1:$EX$1,0),FALSE)</f>
        <v>0.10352369676489159</v>
      </c>
      <c r="BG3">
        <f>VLOOKUP($A3,REER!$BZ$6:$EX$101,MATCH('Final REER'!BG$1,REER!$BZ$1:$EX$1,0),FALSE)</f>
        <v>1.3554147385433923E-2</v>
      </c>
      <c r="BH3">
        <f>VLOOKUP($A3,REER!$BZ$6:$EX$101,MATCH('Final REER'!BH$1,REER!$BZ$1:$EX$1,0),FALSE)</f>
        <v>4.0075033597888332E-3</v>
      </c>
      <c r="BI3">
        <f>VLOOKUP($A3,REER!$BZ$6:$EX$101,MATCH('Final REER'!BI$1,REER!$BZ$1:$EX$1,0),FALSE)</f>
        <v>0.13305390754194235</v>
      </c>
      <c r="BJ3">
        <f>VLOOKUP($A3,REER!$BZ$6:$EX$101,MATCH('Final REER'!BJ$1,REER!$BZ$1:$EX$1,0),FALSE)</f>
        <v>-5.246282488666365E-2</v>
      </c>
      <c r="BK3">
        <f>VLOOKUP($A3,REER!$BZ$6:$EX$101,MATCH('Final REER'!BK$1,REER!$BZ$1:$EX$1,0),FALSE)</f>
        <v>1.2733445762841411E-2</v>
      </c>
      <c r="BL3">
        <f>VLOOKUP($A3,REER!$BZ$6:$EX$101,MATCH('Final REER'!BL$1,REER!$BZ$1:$EX$1,0),FALSE)</f>
        <v>1.0647140461788496E-2</v>
      </c>
      <c r="BM3">
        <f>VLOOKUP($A3,REER!$BZ$6:$EX$101,MATCH('Final REER'!BM$1,REER!$BZ$1:$EX$1,0),FALSE)</f>
        <v>6.4248528855139098E-2</v>
      </c>
      <c r="BN3">
        <f>VLOOKUP($A3,REER!$BZ$6:$EX$101,MATCH('Final REER'!BN$1,REER!$BZ$1:$EX$1,0),FALSE)</f>
        <v>-4.6226586302488992E-2</v>
      </c>
      <c r="BO3">
        <f>VLOOKUP($A3,REER!$BZ$6:$EX$101,MATCH('Final REER'!BO$1,REER!$BZ$1:$EX$1,0),FALSE)</f>
        <v>0.12403921039940569</v>
      </c>
      <c r="BP3">
        <f>VLOOKUP($A3,REER!$BZ$6:$EX$101,MATCH('Final REER'!BP$1,REER!$BZ$1:$EX$1,0),FALSE)</f>
        <v>-2.565008895156895E-2</v>
      </c>
      <c r="BQ3">
        <f>VLOOKUP($A3,REER!$BZ$6:$EX$101,MATCH('Final REER'!BQ$1,REER!$BZ$1:$EX$1,0),FALSE)</f>
        <v>6.8904705165268698E-2</v>
      </c>
      <c r="BR3">
        <f>VLOOKUP($A3,REER!$BZ$6:$EX$101,MATCH('Final REER'!BR$1,REER!$BZ$1:$EX$1,0),FALSE)</f>
        <v>2.8282264271322077E-3</v>
      </c>
      <c r="BS3">
        <f>VLOOKUP($A3,REER!$BZ$6:$EX$101,MATCH('Final REER'!BS$1,REER!$BZ$1:$EX$1,0),FALSE)</f>
        <v>8.0558739560523396E-2</v>
      </c>
    </row>
    <row r="4" spans="1:71" x14ac:dyDescent="0.4">
      <c r="A4" s="1" t="s">
        <v>6</v>
      </c>
      <c r="B4">
        <f>VLOOKUP($A4,REER!$BZ$6:$EX$101,MATCH('Final REER'!B$1,REER!$BZ$1:$EX$1,0),FALSE)</f>
        <v>5.5270653966430272E-2</v>
      </c>
      <c r="C4">
        <f>VLOOKUP($A4,REER!$BZ$6:$EX$101,MATCH('Final REER'!C$1,REER!$BZ$1:$EX$1,0),FALSE)</f>
        <v>3.3036167262097127E-3</v>
      </c>
      <c r="D4">
        <f>VLOOKUP($A4,REER!$BZ$6:$EX$101,MATCH('Final REER'!D$1,REER!$BZ$1:$EX$1,0),FALSE)</f>
        <v>-6.1444940252726177E-3</v>
      </c>
      <c r="E4">
        <f>VLOOKUP($A4,REER!$BZ$6:$EX$101,MATCH('Final REER'!E$1,REER!$BZ$1:$EX$1,0),FALSE)</f>
        <v>-5.6259822618040967E-2</v>
      </c>
      <c r="F4">
        <f>VLOOKUP($A4,REER!$BZ$6:$EX$101,MATCH('Final REER'!F$1,REER!$BZ$1:$EX$1,0),FALSE)</f>
        <v>3.1917623564146069E-3</v>
      </c>
      <c r="G4">
        <f>VLOOKUP($A4,REER!$BZ$6:$EX$101,MATCH('Final REER'!G$1,REER!$BZ$1:$EX$1,0),FALSE)</f>
        <v>2.8445775606792179E-2</v>
      </c>
      <c r="H4">
        <f>VLOOKUP($A4,REER!$BZ$6:$EX$101,MATCH('Final REER'!H$1,REER!$BZ$1:$EX$1,0),FALSE)</f>
        <v>1.5647749351567208E-2</v>
      </c>
      <c r="I4">
        <f>VLOOKUP($A4,REER!$BZ$6:$EX$101,MATCH('Final REER'!I$1,REER!$BZ$1:$EX$1,0),FALSE)</f>
        <v>9.52148024776589E-3</v>
      </c>
      <c r="J4">
        <f>VLOOKUP($A4,REER!$BZ$6:$EX$101,MATCH('Final REER'!J$1,REER!$BZ$1:$EX$1,0),FALSE)</f>
        <v>4.3342150397600143E-2</v>
      </c>
      <c r="K4">
        <f>VLOOKUP($A4,REER!$BZ$6:$EX$101,MATCH('Final REER'!K$1,REER!$BZ$1:$EX$1,0),FALSE)</f>
        <v>-7.3903044918681715E-3</v>
      </c>
      <c r="L4">
        <f>VLOOKUP($A4,REER!$BZ$6:$EX$101,MATCH('Final REER'!L$1,REER!$BZ$1:$EX$1,0),FALSE)</f>
        <v>4.7254237611892069E-2</v>
      </c>
      <c r="M4">
        <f>VLOOKUP($A4,REER!$BZ$6:$EX$101,MATCH('Final REER'!M$1,REER!$BZ$1:$EX$1,0),FALSE)</f>
        <v>-2.7779233411270088E-2</v>
      </c>
      <c r="N4">
        <f>VLOOKUP($A4,REER!$BZ$6:$EX$101,MATCH('Final REER'!N$1,REER!$BZ$1:$EX$1,0),FALSE)</f>
        <v>1.4184326401726732E-2</v>
      </c>
      <c r="O4">
        <f>VLOOKUP($A4,REER!$BZ$6:$EX$101,MATCH('Final REER'!O$1,REER!$BZ$1:$EX$1,0),FALSE)</f>
        <v>-0.12182974037584926</v>
      </c>
      <c r="P4">
        <f>VLOOKUP($A4,REER!$BZ$6:$EX$101,MATCH('Final REER'!P$1,REER!$BZ$1:$EX$1,0),FALSE)</f>
        <v>4.4682888003861221E-2</v>
      </c>
      <c r="Q4">
        <f>VLOOKUP($A4,REER!$BZ$6:$EX$101,MATCH('Final REER'!Q$1,REER!$BZ$1:$EX$1,0),FALSE)</f>
        <v>2.0378233848839189E-2</v>
      </c>
      <c r="R4">
        <f>VLOOKUP($A4,REER!$BZ$6:$EX$101,MATCH('Final REER'!R$1,REER!$BZ$1:$EX$1,0),FALSE)</f>
        <v>-0.7430935492460673</v>
      </c>
      <c r="S4">
        <f>VLOOKUP($A4,REER!$BZ$6:$EX$101,MATCH('Final REER'!S$1,REER!$BZ$1:$EX$1,0),FALSE)</f>
        <v>4.1790344278826108E-2</v>
      </c>
      <c r="T4">
        <f>VLOOKUP($A4,REER!$BZ$6:$EX$101,MATCH('Final REER'!T$1,REER!$BZ$1:$EX$1,0),FALSE)</f>
        <v>3.4159114209136421E-2</v>
      </c>
      <c r="U4">
        <f>VLOOKUP($A4,REER!$BZ$6:$EX$101,MATCH('Final REER'!U$1,REER!$BZ$1:$EX$1,0),FALSE)</f>
        <v>6.6437299212711354E-2</v>
      </c>
      <c r="V4">
        <f>VLOOKUP($A4,REER!$BZ$6:$EX$101,MATCH('Final REER'!V$1,REER!$BZ$1:$EX$1,0),FALSE)</f>
        <v>8.8978198006053333E-3</v>
      </c>
      <c r="W4">
        <f>VLOOKUP($A4,REER!$BZ$6:$EX$101,MATCH('Final REER'!W$1,REER!$BZ$1:$EX$1,0),FALSE)</f>
        <v>1.3980920960005916E-2</v>
      </c>
      <c r="X4">
        <f>VLOOKUP($A4,REER!$BZ$6:$EX$101,MATCH('Final REER'!X$1,REER!$BZ$1:$EX$1,0),FALSE)</f>
        <v>1.5523743020326997E-3</v>
      </c>
      <c r="Y4">
        <f>VLOOKUP($A4,REER!$BZ$6:$EX$101,MATCH('Final REER'!Y$1,REER!$BZ$1:$EX$1,0),FALSE)</f>
        <v>1.2028511182410773E-2</v>
      </c>
      <c r="Z4">
        <f>VLOOKUP($A4,REER!$BZ$6:$EX$101,MATCH('Final REER'!Z$1,REER!$BZ$1:$EX$1,0),FALSE)</f>
        <v>-0.15377254621964132</v>
      </c>
      <c r="AA4">
        <f>VLOOKUP($A4,REER!$BZ$6:$EX$101,MATCH('Final REER'!AA$1,REER!$BZ$1:$EX$1,0),FALSE)</f>
        <v>3.676673274873421E-3</v>
      </c>
      <c r="AB4">
        <f>VLOOKUP($A4,REER!$BZ$6:$EX$101,MATCH('Final REER'!AB$1,REER!$BZ$1:$EX$1,0),FALSE)</f>
        <v>7.8851830723585259E-3</v>
      </c>
      <c r="AC4">
        <f>VLOOKUP($A4,REER!$BZ$6:$EX$101,MATCH('Final REER'!AC$1,REER!$BZ$1:$EX$1,0),FALSE)</f>
        <v>2.5865039511571597E-2</v>
      </c>
      <c r="AD4">
        <f>VLOOKUP($A4,REER!$BZ$6:$EX$101,MATCH('Final REER'!AD$1,REER!$BZ$1:$EX$1,0),FALSE)</f>
        <v>-1.6600154479650131E-3</v>
      </c>
      <c r="AE4">
        <f>VLOOKUP($A4,REER!$BZ$6:$EX$101,MATCH('Final REER'!AE$1,REER!$BZ$1:$EX$1,0),FALSE)</f>
        <v>-1.0827598890299939E-2</v>
      </c>
      <c r="AF4">
        <f>VLOOKUP($A4,REER!$BZ$6:$EX$101,MATCH('Final REER'!AF$1,REER!$BZ$1:$EX$1,0),FALSE)</f>
        <v>9.9871860042252125E-2</v>
      </c>
      <c r="AG4">
        <f>VLOOKUP($A4,REER!$BZ$6:$EX$101,MATCH('Final REER'!AG$1,REER!$BZ$1:$EX$1,0),FALSE)</f>
        <v>-0.12076135334953275</v>
      </c>
      <c r="AH4">
        <f>VLOOKUP($A4,REER!$BZ$6:$EX$101,MATCH('Final REER'!AH$1,REER!$BZ$1:$EX$1,0),FALSE)</f>
        <v>0.13017636090140061</v>
      </c>
      <c r="AI4">
        <f>VLOOKUP($A4,REER!$BZ$6:$EX$101,MATCH('Final REER'!AI$1,REER!$BZ$1:$EX$1,0),FALSE)</f>
        <v>3.7746314855470198E-2</v>
      </c>
      <c r="AJ4">
        <f>VLOOKUP($A4,REER!$BZ$6:$EX$101,MATCH('Final REER'!AJ$1,REER!$BZ$1:$EX$1,0),FALSE)</f>
        <v>-0.11639587038273447</v>
      </c>
      <c r="AK4">
        <f>VLOOKUP($A4,REER!$BZ$6:$EX$101,MATCH('Final REER'!AK$1,REER!$BZ$1:$EX$1,0),FALSE)</f>
        <v>-1.5162138295309213E-2</v>
      </c>
      <c r="AL4">
        <f>VLOOKUP($A4,REER!$BZ$6:$EX$101,MATCH('Final REER'!AL$1,REER!$BZ$1:$EX$1,0),FALSE)</f>
        <v>-0.10620128848282939</v>
      </c>
      <c r="AM4">
        <f>VLOOKUP($A4,REER!$BZ$6:$EX$101,MATCH('Final REER'!AM$1,REER!$BZ$1:$EX$1,0),FALSE)</f>
        <v>8.3835483565251057E-3</v>
      </c>
      <c r="AN4">
        <f>VLOOKUP($A4,REER!$BZ$6:$EX$101,MATCH('Final REER'!AN$1,REER!$BZ$1:$EX$1,0),FALSE)</f>
        <v>0.21954208220009264</v>
      </c>
      <c r="AO4">
        <f>VLOOKUP($A4,REER!$BZ$6:$EX$101,MATCH('Final REER'!AO$1,REER!$BZ$1:$EX$1,0),FALSE)</f>
        <v>4.4865531409968851E-2</v>
      </c>
      <c r="AP4">
        <f>VLOOKUP($A4,REER!$BZ$6:$EX$101,MATCH('Final REER'!AP$1,REER!$BZ$1:$EX$1,0),FALSE)</f>
        <v>1.9724600147527971E-2</v>
      </c>
      <c r="AQ4">
        <f>VLOOKUP($A4,REER!$BZ$6:$EX$101,MATCH('Final REER'!AQ$1,REER!$BZ$1:$EX$1,0),FALSE)</f>
        <v>6.3310618698545928E-2</v>
      </c>
      <c r="AR4">
        <f>VLOOKUP($A4,REER!$BZ$6:$EX$101,MATCH('Final REER'!AR$1,REER!$BZ$1:$EX$1,0),FALSE)</f>
        <v>-7.8105409714173124E-3</v>
      </c>
      <c r="AS4">
        <f>VLOOKUP($A4,REER!$BZ$6:$EX$101,MATCH('Final REER'!AS$1,REER!$BZ$1:$EX$1,0),FALSE)</f>
        <v>-5.8016946724098073E-2</v>
      </c>
      <c r="AT4">
        <f>VLOOKUP($A4,REER!$BZ$6:$EX$101,MATCH('Final REER'!AT$1,REER!$BZ$1:$EX$1,0),FALSE)</f>
        <v>8.8274807947823497E-3</v>
      </c>
      <c r="AU4">
        <f>VLOOKUP($A4,REER!$BZ$6:$EX$101,MATCH('Final REER'!AU$1,REER!$BZ$1:$EX$1,0),FALSE)</f>
        <v>1.7649140152639742E-2</v>
      </c>
      <c r="AV4">
        <f>VLOOKUP($A4,REER!$BZ$6:$EX$101,MATCH('Final REER'!AV$1,REER!$BZ$1:$EX$1,0),FALSE)</f>
        <v>0.12192377508379404</v>
      </c>
      <c r="AW4">
        <f>VLOOKUP($A4,REER!$BZ$6:$EX$101,MATCH('Final REER'!AW$1,REER!$BZ$1:$EX$1,0),FALSE)</f>
        <v>-2.4291383239192221E-2</v>
      </c>
      <c r="AX4">
        <f>VLOOKUP($A4,REER!$BZ$6:$EX$101,MATCH('Final REER'!AX$1,REER!$BZ$1:$EX$1,0),FALSE)</f>
        <v>4.1386504312755479E-2</v>
      </c>
      <c r="AY4">
        <f>VLOOKUP($A4,REER!$BZ$6:$EX$101,MATCH('Final REER'!AY$1,REER!$BZ$1:$EX$1,0),FALSE)</f>
        <v>-0.13805479795234754</v>
      </c>
      <c r="AZ4">
        <f>VLOOKUP($A4,REER!$BZ$6:$EX$101,MATCH('Final REER'!AZ$1,REER!$BZ$1:$EX$1,0),FALSE)</f>
        <v>-0.11655443848984559</v>
      </c>
      <c r="BA4">
        <f>VLOOKUP($A4,REER!$BZ$6:$EX$101,MATCH('Final REER'!BA$1,REER!$BZ$1:$EX$1,0),FALSE)</f>
        <v>-5.5145148160862245E-2</v>
      </c>
      <c r="BB4">
        <f>VLOOKUP($A4,REER!$BZ$6:$EX$101,MATCH('Final REER'!BB$1,REER!$BZ$1:$EX$1,0),FALSE)</f>
        <v>-5.5142624114548289E-2</v>
      </c>
      <c r="BC4">
        <f>VLOOKUP($A4,REER!$BZ$6:$EX$101,MATCH('Final REER'!BC$1,REER!$BZ$1:$EX$1,0),FALSE)</f>
        <v>8.4203990035588649E-2</v>
      </c>
      <c r="BD4">
        <f>VLOOKUP($A4,REER!$BZ$6:$EX$101,MATCH('Final REER'!BD$1,REER!$BZ$1:$EX$1,0),FALSE)</f>
        <v>2.3468642838909037E-2</v>
      </c>
      <c r="BE4">
        <f>VLOOKUP($A4,REER!$BZ$6:$EX$101,MATCH('Final REER'!BE$1,REER!$BZ$1:$EX$1,0),FALSE)</f>
        <v>1.0520892876648924E-2</v>
      </c>
      <c r="BF4">
        <f>VLOOKUP($A4,REER!$BZ$6:$EX$101,MATCH('Final REER'!BF$1,REER!$BZ$1:$EX$1,0),FALSE)</f>
        <v>0.10327172042034927</v>
      </c>
      <c r="BG4">
        <f>VLOOKUP($A4,REER!$BZ$6:$EX$101,MATCH('Final REER'!BG$1,REER!$BZ$1:$EX$1,0),FALSE)</f>
        <v>1.2279881905316925E-2</v>
      </c>
      <c r="BH4">
        <f>VLOOKUP($A4,REER!$BZ$6:$EX$101,MATCH('Final REER'!BH$1,REER!$BZ$1:$EX$1,0),FALSE)</f>
        <v>3.2207771896958004E-2</v>
      </c>
      <c r="BI4">
        <f>VLOOKUP($A4,REER!$BZ$6:$EX$101,MATCH('Final REER'!BI$1,REER!$BZ$1:$EX$1,0),FALSE)</f>
        <v>3.5673931553196425E-2</v>
      </c>
      <c r="BJ4">
        <f>VLOOKUP($A4,REER!$BZ$6:$EX$101,MATCH('Final REER'!BJ$1,REER!$BZ$1:$EX$1,0),FALSE)</f>
        <v>-0.10505716367014861</v>
      </c>
      <c r="BK4">
        <f>VLOOKUP($A4,REER!$BZ$6:$EX$101,MATCH('Final REER'!BK$1,REER!$BZ$1:$EX$1,0),FALSE)</f>
        <v>2.1891385102228655E-2</v>
      </c>
      <c r="BL4">
        <f>VLOOKUP($A4,REER!$BZ$6:$EX$101,MATCH('Final REER'!BL$1,REER!$BZ$1:$EX$1,0),FALSE)</f>
        <v>2.8859971636703285E-3</v>
      </c>
      <c r="BM4">
        <f>VLOOKUP($A4,REER!$BZ$6:$EX$101,MATCH('Final REER'!BM$1,REER!$BZ$1:$EX$1,0),FALSE)</f>
        <v>3.6295740034707924E-2</v>
      </c>
      <c r="BN4">
        <f>VLOOKUP($A4,REER!$BZ$6:$EX$101,MATCH('Final REER'!BN$1,REER!$BZ$1:$EX$1,0),FALSE)</f>
        <v>-1.7693846424792214E-3</v>
      </c>
      <c r="BO4">
        <f>VLOOKUP($A4,REER!$BZ$6:$EX$101,MATCH('Final REER'!BO$1,REER!$BZ$1:$EX$1,0),FALSE)</f>
        <v>8.4090293477618427E-2</v>
      </c>
      <c r="BP4">
        <f>VLOOKUP($A4,REER!$BZ$6:$EX$101,MATCH('Final REER'!BP$1,REER!$BZ$1:$EX$1,0),FALSE)</f>
        <v>-6.2130307169359078E-3</v>
      </c>
      <c r="BQ4">
        <f>VLOOKUP($A4,REER!$BZ$6:$EX$101,MATCH('Final REER'!BQ$1,REER!$BZ$1:$EX$1,0),FALSE)</f>
        <v>5.4283842615729716E-2</v>
      </c>
      <c r="BR4">
        <f>VLOOKUP($A4,REER!$BZ$6:$EX$101,MATCH('Final REER'!BR$1,REER!$BZ$1:$EX$1,0),FALSE)</f>
        <v>3.0555069772373322E-3</v>
      </c>
      <c r="BS4">
        <f>VLOOKUP($A4,REER!$BZ$6:$EX$101,MATCH('Final REER'!BS$1,REER!$BZ$1:$EX$1,0),FALSE)</f>
        <v>6.6348484880943248E-2</v>
      </c>
    </row>
    <row r="5" spans="1:71" x14ac:dyDescent="0.4">
      <c r="A5" s="1" t="s">
        <v>7</v>
      </c>
      <c r="B5">
        <f>VLOOKUP($A5,REER!$BZ$6:$EX$101,MATCH('Final REER'!B$1,REER!$BZ$1:$EX$1,0),FALSE)</f>
        <v>7.1319833739968308E-2</v>
      </c>
      <c r="C5">
        <f>VLOOKUP($A5,REER!$BZ$6:$EX$101,MATCH('Final REER'!C$1,REER!$BZ$1:$EX$1,0),FALSE)</f>
        <v>9.7551152487664883E-3</v>
      </c>
      <c r="D5">
        <f>VLOOKUP($A5,REER!$BZ$6:$EX$101,MATCH('Final REER'!D$1,REER!$BZ$1:$EX$1,0),FALSE)</f>
        <v>-2.5821214561378203E-2</v>
      </c>
      <c r="E5">
        <f>VLOOKUP($A5,REER!$BZ$6:$EX$101,MATCH('Final REER'!E$1,REER!$BZ$1:$EX$1,0),FALSE)</f>
        <v>9.9604374687944919E-4</v>
      </c>
      <c r="F5">
        <f>VLOOKUP($A5,REER!$BZ$6:$EX$101,MATCH('Final REER'!F$1,REER!$BZ$1:$EX$1,0),FALSE)</f>
        <v>1.1350011897722334E-2</v>
      </c>
      <c r="G5">
        <f>VLOOKUP($A5,REER!$BZ$6:$EX$101,MATCH('Final REER'!G$1,REER!$BZ$1:$EX$1,0),FALSE)</f>
        <v>2.2191480044315259E-2</v>
      </c>
      <c r="H5">
        <f>VLOOKUP($A5,REER!$BZ$6:$EX$101,MATCH('Final REER'!H$1,REER!$BZ$1:$EX$1,0),FALSE)</f>
        <v>5.3887041541854419E-2</v>
      </c>
      <c r="I5">
        <f>VLOOKUP($A5,REER!$BZ$6:$EX$101,MATCH('Final REER'!I$1,REER!$BZ$1:$EX$1,0),FALSE)</f>
        <v>2.392529813502664E-2</v>
      </c>
      <c r="J5">
        <f>VLOOKUP($A5,REER!$BZ$6:$EX$101,MATCH('Final REER'!J$1,REER!$BZ$1:$EX$1,0),FALSE)</f>
        <v>4.3177431383291331E-2</v>
      </c>
      <c r="K5">
        <f>VLOOKUP($A5,REER!$BZ$6:$EX$101,MATCH('Final REER'!K$1,REER!$BZ$1:$EX$1,0),FALSE)</f>
        <v>-2.4522880748485187E-2</v>
      </c>
      <c r="L5">
        <f>VLOOKUP($A5,REER!$BZ$6:$EX$101,MATCH('Final REER'!L$1,REER!$BZ$1:$EX$1,0),FALSE)</f>
        <v>6.6241682503294541E-2</v>
      </c>
      <c r="M5">
        <f>VLOOKUP($A5,REER!$BZ$6:$EX$101,MATCH('Final REER'!M$1,REER!$BZ$1:$EX$1,0),FALSE)</f>
        <v>-3.5276548341529712E-2</v>
      </c>
      <c r="N5">
        <f>VLOOKUP($A5,REER!$BZ$6:$EX$101,MATCH('Final REER'!N$1,REER!$BZ$1:$EX$1,0),FALSE)</f>
        <v>3.5754365856220494E-2</v>
      </c>
      <c r="O5">
        <f>VLOOKUP($A5,REER!$BZ$6:$EX$101,MATCH('Final REER'!O$1,REER!$BZ$1:$EX$1,0),FALSE)</f>
        <v>-0.14918790406409255</v>
      </c>
      <c r="P5">
        <f>VLOOKUP($A5,REER!$BZ$6:$EX$101,MATCH('Final REER'!P$1,REER!$BZ$1:$EX$1,0),FALSE)</f>
        <v>2.2025021306781634E-2</v>
      </c>
      <c r="Q5">
        <f>VLOOKUP($A5,REER!$BZ$6:$EX$101,MATCH('Final REER'!Q$1,REER!$BZ$1:$EX$1,0),FALSE)</f>
        <v>-6.3274197686177258E-3</v>
      </c>
      <c r="R5">
        <f>VLOOKUP($A5,REER!$BZ$6:$EX$101,MATCH('Final REER'!R$1,REER!$BZ$1:$EX$1,0),FALSE)</f>
        <v>-0.72877312603245492</v>
      </c>
      <c r="S5">
        <f>VLOOKUP($A5,REER!$BZ$6:$EX$101,MATCH('Final REER'!S$1,REER!$BZ$1:$EX$1,0),FALSE)</f>
        <v>2.8246027802723228E-2</v>
      </c>
      <c r="T5">
        <f>VLOOKUP($A5,REER!$BZ$6:$EX$101,MATCH('Final REER'!T$1,REER!$BZ$1:$EX$1,0),FALSE)</f>
        <v>6.4402501114207977E-2</v>
      </c>
      <c r="U5">
        <f>VLOOKUP($A5,REER!$BZ$6:$EX$101,MATCH('Final REER'!U$1,REER!$BZ$1:$EX$1,0),FALSE)</f>
        <v>0.12744296219801043</v>
      </c>
      <c r="V5">
        <f>VLOOKUP($A5,REER!$BZ$6:$EX$101,MATCH('Final REER'!V$1,REER!$BZ$1:$EX$1,0),FALSE)</f>
        <v>2.5907671757209982E-2</v>
      </c>
      <c r="W5">
        <f>VLOOKUP($A5,REER!$BZ$6:$EX$101,MATCH('Final REER'!W$1,REER!$BZ$1:$EX$1,0),FALSE)</f>
        <v>2.5226586559754516E-2</v>
      </c>
      <c r="X5">
        <f>VLOOKUP($A5,REER!$BZ$6:$EX$101,MATCH('Final REER'!X$1,REER!$BZ$1:$EX$1,0),FALSE)</f>
        <v>1.550269493362233E-2</v>
      </c>
      <c r="Y5">
        <f>VLOOKUP($A5,REER!$BZ$6:$EX$101,MATCH('Final REER'!Y$1,REER!$BZ$1:$EX$1,0),FALSE)</f>
        <v>1.0485503810330199E-2</v>
      </c>
      <c r="Z5">
        <f>VLOOKUP($A5,REER!$BZ$6:$EX$101,MATCH('Final REER'!Z$1,REER!$BZ$1:$EX$1,0),FALSE)</f>
        <v>-0.1057031704837107</v>
      </c>
      <c r="AA5">
        <f>VLOOKUP($A5,REER!$BZ$6:$EX$101,MATCH('Final REER'!AA$1,REER!$BZ$1:$EX$1,0),FALSE)</f>
        <v>-4.0110317083501323E-2</v>
      </c>
      <c r="AB5">
        <f>VLOOKUP($A5,REER!$BZ$6:$EX$101,MATCH('Final REER'!AB$1,REER!$BZ$1:$EX$1,0),FALSE)</f>
        <v>2.2263623582433834E-2</v>
      </c>
      <c r="AC5">
        <f>VLOOKUP($A5,REER!$BZ$6:$EX$101,MATCH('Final REER'!AC$1,REER!$BZ$1:$EX$1,0),FALSE)</f>
        <v>3.748164771048712E-2</v>
      </c>
      <c r="AD5">
        <f>VLOOKUP($A5,REER!$BZ$6:$EX$101,MATCH('Final REER'!AD$1,REER!$BZ$1:$EX$1,0),FALSE)</f>
        <v>-2.1231274867577921E-2</v>
      </c>
      <c r="AE5">
        <f>VLOOKUP($A5,REER!$BZ$6:$EX$101,MATCH('Final REER'!AE$1,REER!$BZ$1:$EX$1,0),FALSE)</f>
        <v>-1.970233201652305E-2</v>
      </c>
      <c r="AF5">
        <f>VLOOKUP($A5,REER!$BZ$6:$EX$101,MATCH('Final REER'!AF$1,REER!$BZ$1:$EX$1,0),FALSE)</f>
        <v>0.11434696540228395</v>
      </c>
      <c r="AG5">
        <f>VLOOKUP($A5,REER!$BZ$6:$EX$101,MATCH('Final REER'!AG$1,REER!$BZ$1:$EX$1,0),FALSE)</f>
        <v>-0.12567328690169088</v>
      </c>
      <c r="AH5">
        <f>VLOOKUP($A5,REER!$BZ$6:$EX$101,MATCH('Final REER'!AH$1,REER!$BZ$1:$EX$1,0),FALSE)</f>
        <v>0.12514596241488252</v>
      </c>
      <c r="AI5">
        <f>VLOOKUP($A5,REER!$BZ$6:$EX$101,MATCH('Final REER'!AI$1,REER!$BZ$1:$EX$1,0),FALSE)</f>
        <v>5.8661036904442909E-2</v>
      </c>
      <c r="AJ5">
        <f>VLOOKUP($A5,REER!$BZ$6:$EX$101,MATCH('Final REER'!AJ$1,REER!$BZ$1:$EX$1,0),FALSE)</f>
        <v>-0.12509424547518611</v>
      </c>
      <c r="AK5">
        <f>VLOOKUP($A5,REER!$BZ$6:$EX$101,MATCH('Final REER'!AK$1,REER!$BZ$1:$EX$1,0),FALSE)</f>
        <v>-2.3160048404307187E-2</v>
      </c>
      <c r="AL5">
        <f>VLOOKUP($A5,REER!$BZ$6:$EX$101,MATCH('Final REER'!AL$1,REER!$BZ$1:$EX$1,0),FALSE)</f>
        <v>-0.20030808826224</v>
      </c>
      <c r="AM5">
        <f>VLOOKUP($A5,REER!$BZ$6:$EX$101,MATCH('Final REER'!AM$1,REER!$BZ$1:$EX$1,0),FALSE)</f>
        <v>1.3046893961012662E-2</v>
      </c>
      <c r="AN5">
        <f>VLOOKUP($A5,REER!$BZ$6:$EX$101,MATCH('Final REER'!AN$1,REER!$BZ$1:$EX$1,0),FALSE)</f>
        <v>0.55746932077983113</v>
      </c>
      <c r="AO5">
        <f>VLOOKUP($A5,REER!$BZ$6:$EX$101,MATCH('Final REER'!AO$1,REER!$BZ$1:$EX$1,0),FALSE)</f>
        <v>3.3973739735218667E-2</v>
      </c>
      <c r="AP5">
        <f>VLOOKUP($A5,REER!$BZ$6:$EX$101,MATCH('Final REER'!AP$1,REER!$BZ$1:$EX$1,0),FALSE)</f>
        <v>3.7112888814739176E-2</v>
      </c>
      <c r="AQ5">
        <f>VLOOKUP($A5,REER!$BZ$6:$EX$101,MATCH('Final REER'!AQ$1,REER!$BZ$1:$EX$1,0),FALSE)</f>
        <v>6.8858802340574288E-2</v>
      </c>
      <c r="AR5">
        <f>VLOOKUP($A5,REER!$BZ$6:$EX$101,MATCH('Final REER'!AR$1,REER!$BZ$1:$EX$1,0),FALSE)</f>
        <v>-3.6100296879799321E-2</v>
      </c>
      <c r="AS5">
        <f>VLOOKUP($A5,REER!$BZ$6:$EX$101,MATCH('Final REER'!AS$1,REER!$BZ$1:$EX$1,0),FALSE)</f>
        <v>-7.0501106628232613E-2</v>
      </c>
      <c r="AT5">
        <f>VLOOKUP($A5,REER!$BZ$6:$EX$101,MATCH('Final REER'!AT$1,REER!$BZ$1:$EX$1,0),FALSE)</f>
        <v>4.4352877391165446E-2</v>
      </c>
      <c r="AU5">
        <f>VLOOKUP($A5,REER!$BZ$6:$EX$101,MATCH('Final REER'!AU$1,REER!$BZ$1:$EX$1,0),FALSE)</f>
        <v>-5.7226580934726101E-3</v>
      </c>
      <c r="AV5">
        <f>VLOOKUP($A5,REER!$BZ$6:$EX$101,MATCH('Final REER'!AV$1,REER!$BZ$1:$EX$1,0),FALSE)</f>
        <v>9.1988445122349827E-2</v>
      </c>
      <c r="AW5">
        <f>VLOOKUP($A5,REER!$BZ$6:$EX$101,MATCH('Final REER'!AW$1,REER!$BZ$1:$EX$1,0),FALSE)</f>
        <v>-6.0393183296336694E-4</v>
      </c>
      <c r="AX5">
        <f>VLOOKUP($A5,REER!$BZ$6:$EX$101,MATCH('Final REER'!AX$1,REER!$BZ$1:$EX$1,0),FALSE)</f>
        <v>4.7346547385389348E-2</v>
      </c>
      <c r="AY5">
        <f>VLOOKUP($A5,REER!$BZ$6:$EX$101,MATCH('Final REER'!AY$1,REER!$BZ$1:$EX$1,0),FALSE)</f>
        <v>-4.6666083462699737E-2</v>
      </c>
      <c r="AZ5">
        <f>VLOOKUP($A5,REER!$BZ$6:$EX$101,MATCH('Final REER'!AZ$1,REER!$BZ$1:$EX$1,0),FALSE)</f>
        <v>-9.2947951917663141E-2</v>
      </c>
      <c r="BA5">
        <f>VLOOKUP($A5,REER!$BZ$6:$EX$101,MATCH('Final REER'!BA$1,REER!$BZ$1:$EX$1,0),FALSE)</f>
        <v>-0.16100033764389798</v>
      </c>
      <c r="BB5">
        <f>VLOOKUP($A5,REER!$BZ$6:$EX$101,MATCH('Final REER'!BB$1,REER!$BZ$1:$EX$1,0),FALSE)</f>
        <v>1.7965528850018231E-2</v>
      </c>
      <c r="BC5">
        <f>VLOOKUP($A5,REER!$BZ$6:$EX$101,MATCH('Final REER'!BC$1,REER!$BZ$1:$EX$1,0),FALSE)</f>
        <v>9.8670827955871898E-2</v>
      </c>
      <c r="BD5">
        <f>VLOOKUP($A5,REER!$BZ$6:$EX$101,MATCH('Final REER'!BD$1,REER!$BZ$1:$EX$1,0),FALSE)</f>
        <v>3.3800683001954157E-2</v>
      </c>
      <c r="BE5">
        <f>VLOOKUP($A5,REER!$BZ$6:$EX$101,MATCH('Final REER'!BE$1,REER!$BZ$1:$EX$1,0),FALSE)</f>
        <v>-3.8677890500331547E-3</v>
      </c>
      <c r="BF5">
        <f>VLOOKUP($A5,REER!$BZ$6:$EX$101,MATCH('Final REER'!BF$1,REER!$BZ$1:$EX$1,0),FALSE)</f>
        <v>-0.11677432030102208</v>
      </c>
      <c r="BG5">
        <f>VLOOKUP($A5,REER!$BZ$6:$EX$101,MATCH('Final REER'!BG$1,REER!$BZ$1:$EX$1,0),FALSE)</f>
        <v>-3.1073592593390043E-2</v>
      </c>
      <c r="BH5">
        <f>VLOOKUP($A5,REER!$BZ$6:$EX$101,MATCH('Final REER'!BH$1,REER!$BZ$1:$EX$1,0),FALSE)</f>
        <v>4.7161302090927171E-2</v>
      </c>
      <c r="BI5">
        <f>VLOOKUP($A5,REER!$BZ$6:$EX$101,MATCH('Final REER'!BI$1,REER!$BZ$1:$EX$1,0),FALSE)</f>
        <v>6.2389117018391005E-5</v>
      </c>
      <c r="BJ5">
        <f>VLOOKUP($A5,REER!$BZ$6:$EX$101,MATCH('Final REER'!BJ$1,REER!$BZ$1:$EX$1,0),FALSE)</f>
        <v>-0.21637233012363821</v>
      </c>
      <c r="BK5">
        <f>VLOOKUP($A5,REER!$BZ$6:$EX$101,MATCH('Final REER'!BK$1,REER!$BZ$1:$EX$1,0),FALSE)</f>
        <v>2.5166969095657965E-2</v>
      </c>
      <c r="BL5">
        <f>VLOOKUP($A5,REER!$BZ$6:$EX$101,MATCH('Final REER'!BL$1,REER!$BZ$1:$EX$1,0),FALSE)</f>
        <v>1.0320975347332784E-2</v>
      </c>
      <c r="BM5">
        <f>VLOOKUP($A5,REER!$BZ$6:$EX$101,MATCH('Final REER'!BM$1,REER!$BZ$1:$EX$1,0),FALSE)</f>
        <v>1.7572879644765615E-2</v>
      </c>
      <c r="BN5">
        <f>VLOOKUP($A5,REER!$BZ$6:$EX$101,MATCH('Final REER'!BN$1,REER!$BZ$1:$EX$1,0),FALSE)</f>
        <v>1.8825345381070946E-2</v>
      </c>
      <c r="BO5">
        <f>VLOOKUP($A5,REER!$BZ$6:$EX$101,MATCH('Final REER'!BO$1,REER!$BZ$1:$EX$1,0),FALSE)</f>
        <v>5.637488936273205E-2</v>
      </c>
      <c r="BP5">
        <f>VLOOKUP($A5,REER!$BZ$6:$EX$101,MATCH('Final REER'!BP$1,REER!$BZ$1:$EX$1,0),FALSE)</f>
        <v>-1.1972655660812292E-2</v>
      </c>
      <c r="BQ5">
        <f>VLOOKUP($A5,REER!$BZ$6:$EX$101,MATCH('Final REER'!BQ$1,REER!$BZ$1:$EX$1,0),FALSE)</f>
        <v>3.1476622541950716E-2</v>
      </c>
      <c r="BR5">
        <f>VLOOKUP($A5,REER!$BZ$6:$EX$101,MATCH('Final REER'!BR$1,REER!$BZ$1:$EX$1,0),FALSE)</f>
        <v>-0.10544221012724686</v>
      </c>
      <c r="BS5">
        <f>VLOOKUP($A5,REER!$BZ$6:$EX$101,MATCH('Final REER'!BS$1,REER!$BZ$1:$EX$1,0),FALSE)</f>
        <v>4.4754718603758903E-2</v>
      </c>
    </row>
    <row r="6" spans="1:71" x14ac:dyDescent="0.4">
      <c r="A6" s="1" t="s">
        <v>8</v>
      </c>
      <c r="B6">
        <f>VLOOKUP($A6,REER!$BZ$6:$EX$101,MATCH('Final REER'!B$1,REER!$BZ$1:$EX$1,0),FALSE)</f>
        <v>3.7964453067717674E-2</v>
      </c>
      <c r="C6">
        <f>VLOOKUP($A6,REER!$BZ$6:$EX$101,MATCH('Final REER'!C$1,REER!$BZ$1:$EX$1,0),FALSE)</f>
        <v>2.9264532482952799E-2</v>
      </c>
      <c r="D6">
        <f>VLOOKUP($A6,REER!$BZ$6:$EX$101,MATCH('Final REER'!D$1,REER!$BZ$1:$EX$1,0),FALSE)</f>
        <v>8.2169857310512295E-3</v>
      </c>
      <c r="E6">
        <f>VLOOKUP($A6,REER!$BZ$6:$EX$101,MATCH('Final REER'!E$1,REER!$BZ$1:$EX$1,0),FALSE)</f>
        <v>3.0645809824651149E-2</v>
      </c>
      <c r="F6">
        <f>VLOOKUP($A6,REER!$BZ$6:$EX$101,MATCH('Final REER'!F$1,REER!$BZ$1:$EX$1,0),FALSE)</f>
        <v>-1.1659247624695057E-2</v>
      </c>
      <c r="G6">
        <f>VLOOKUP($A6,REER!$BZ$6:$EX$101,MATCH('Final REER'!G$1,REER!$BZ$1:$EX$1,0),FALSE)</f>
        <v>3.60370210714962E-2</v>
      </c>
      <c r="H6">
        <f>VLOOKUP($A6,REER!$BZ$6:$EX$101,MATCH('Final REER'!H$1,REER!$BZ$1:$EX$1,0),FALSE)</f>
        <v>8.6218852897115283E-2</v>
      </c>
      <c r="I6">
        <f>VLOOKUP($A6,REER!$BZ$6:$EX$101,MATCH('Final REER'!I$1,REER!$BZ$1:$EX$1,0),FALSE)</f>
        <v>-6.0595386733863776E-4</v>
      </c>
      <c r="J6">
        <f>VLOOKUP($A6,REER!$BZ$6:$EX$101,MATCH('Final REER'!J$1,REER!$BZ$1:$EX$1,0),FALSE)</f>
        <v>4.6031821615739599E-2</v>
      </c>
      <c r="K6">
        <f>VLOOKUP($A6,REER!$BZ$6:$EX$101,MATCH('Final REER'!K$1,REER!$BZ$1:$EX$1,0),FALSE)</f>
        <v>-9.6887684856879042E-2</v>
      </c>
      <c r="L6">
        <f>VLOOKUP($A6,REER!$BZ$6:$EX$101,MATCH('Final REER'!L$1,REER!$BZ$1:$EX$1,0),FALSE)</f>
        <v>2.5040239775579787E-2</v>
      </c>
      <c r="M6">
        <f>VLOOKUP($A6,REER!$BZ$6:$EX$101,MATCH('Final REER'!M$1,REER!$BZ$1:$EX$1,0),FALSE)</f>
        <v>-2.965202832658731E-2</v>
      </c>
      <c r="N6">
        <f>VLOOKUP($A6,REER!$BZ$6:$EX$101,MATCH('Final REER'!N$1,REER!$BZ$1:$EX$1,0),FALSE)</f>
        <v>-5.3795273463197457E-3</v>
      </c>
      <c r="O6">
        <f>VLOOKUP($A6,REER!$BZ$6:$EX$101,MATCH('Final REER'!O$1,REER!$BZ$1:$EX$1,0),FALSE)</f>
        <v>-0.10198900205515371</v>
      </c>
      <c r="P6">
        <f>VLOOKUP($A6,REER!$BZ$6:$EX$101,MATCH('Final REER'!P$1,REER!$BZ$1:$EX$1,0),FALSE)</f>
        <v>3.050650598891802E-2</v>
      </c>
      <c r="Q6">
        <f>VLOOKUP($A6,REER!$BZ$6:$EX$101,MATCH('Final REER'!Q$1,REER!$BZ$1:$EX$1,0),FALSE)</f>
        <v>6.777212205691252E-2</v>
      </c>
      <c r="R6">
        <f>VLOOKUP($A6,REER!$BZ$6:$EX$101,MATCH('Final REER'!R$1,REER!$BZ$1:$EX$1,0),FALSE)</f>
        <v>-0.72165450095443628</v>
      </c>
      <c r="S6">
        <f>VLOOKUP($A6,REER!$BZ$6:$EX$101,MATCH('Final REER'!S$1,REER!$BZ$1:$EX$1,0),FALSE)</f>
        <v>1.9280356566361512E-2</v>
      </c>
      <c r="T6">
        <f>VLOOKUP($A6,REER!$BZ$6:$EX$101,MATCH('Final REER'!T$1,REER!$BZ$1:$EX$1,0),FALSE)</f>
        <v>1.2353809894565027E-2</v>
      </c>
      <c r="U6">
        <f>VLOOKUP($A6,REER!$BZ$6:$EX$101,MATCH('Final REER'!U$1,REER!$BZ$1:$EX$1,0),FALSE)</f>
        <v>4.3178115827696706E-2</v>
      </c>
      <c r="V6">
        <f>VLOOKUP($A6,REER!$BZ$6:$EX$101,MATCH('Final REER'!V$1,REER!$BZ$1:$EX$1,0),FALSE)</f>
        <v>-1.2795960129921347E-2</v>
      </c>
      <c r="W6">
        <f>VLOOKUP($A6,REER!$BZ$6:$EX$101,MATCH('Final REER'!W$1,REER!$BZ$1:$EX$1,0),FALSE)</f>
        <v>-1.2532732241102407E-2</v>
      </c>
      <c r="X6">
        <f>VLOOKUP($A6,REER!$BZ$6:$EX$101,MATCH('Final REER'!X$1,REER!$BZ$1:$EX$1,0),FALSE)</f>
        <v>-7.3547923511897428E-3</v>
      </c>
      <c r="Y6">
        <f>VLOOKUP($A6,REER!$BZ$6:$EX$101,MATCH('Final REER'!Y$1,REER!$BZ$1:$EX$1,0),FALSE)</f>
        <v>-1.7540119511358476E-2</v>
      </c>
      <c r="Z6">
        <f>VLOOKUP($A6,REER!$BZ$6:$EX$101,MATCH('Final REER'!Z$1,REER!$BZ$1:$EX$1,0),FALSE)</f>
        <v>-7.9762875613261897E-2</v>
      </c>
      <c r="AA6">
        <f>VLOOKUP($A6,REER!$BZ$6:$EX$101,MATCH('Final REER'!AA$1,REER!$BZ$1:$EX$1,0),FALSE)</f>
        <v>-1.1521964590865963E-2</v>
      </c>
      <c r="AB6">
        <f>VLOOKUP($A6,REER!$BZ$6:$EX$101,MATCH('Final REER'!AB$1,REER!$BZ$1:$EX$1,0),FALSE)</f>
        <v>-1.3699177333643564E-2</v>
      </c>
      <c r="AC6">
        <f>VLOOKUP($A6,REER!$BZ$6:$EX$101,MATCH('Final REER'!AC$1,REER!$BZ$1:$EX$1,0),FALSE)</f>
        <v>1.2466943059301627E-2</v>
      </c>
      <c r="AD6">
        <f>VLOOKUP($A6,REER!$BZ$6:$EX$101,MATCH('Final REER'!AD$1,REER!$BZ$1:$EX$1,0),FALSE)</f>
        <v>-1.2224723441034424E-3</v>
      </c>
      <c r="AE6">
        <f>VLOOKUP($A6,REER!$BZ$6:$EX$101,MATCH('Final REER'!AE$1,REER!$BZ$1:$EX$1,0),FALSE)</f>
        <v>2.3063059770547456E-2</v>
      </c>
      <c r="AF6">
        <f>VLOOKUP($A6,REER!$BZ$6:$EX$101,MATCH('Final REER'!AF$1,REER!$BZ$1:$EX$1,0),FALSE)</f>
        <v>0.12122953661059666</v>
      </c>
      <c r="AG6">
        <f>VLOOKUP($A6,REER!$BZ$6:$EX$101,MATCH('Final REER'!AG$1,REER!$BZ$1:$EX$1,0),FALSE)</f>
        <v>-5.2958289501820688E-2</v>
      </c>
      <c r="AH6">
        <f>VLOOKUP($A6,REER!$BZ$6:$EX$101,MATCH('Final REER'!AH$1,REER!$BZ$1:$EX$1,0),FALSE)</f>
        <v>-0.16154396549963757</v>
      </c>
      <c r="AI6">
        <f>VLOOKUP($A6,REER!$BZ$6:$EX$101,MATCH('Final REER'!AI$1,REER!$BZ$1:$EX$1,0),FALSE)</f>
        <v>1.509518537403931E-2</v>
      </c>
      <c r="AJ6">
        <f>VLOOKUP($A6,REER!$BZ$6:$EX$101,MATCH('Final REER'!AJ$1,REER!$BZ$1:$EX$1,0),FALSE)</f>
        <v>-0.11608958743982878</v>
      </c>
      <c r="AK6">
        <f>VLOOKUP($A6,REER!$BZ$6:$EX$101,MATCH('Final REER'!AK$1,REER!$BZ$1:$EX$1,0),FALSE)</f>
        <v>3.4928261457176646E-3</v>
      </c>
      <c r="AL6">
        <f>VLOOKUP($A6,REER!$BZ$6:$EX$101,MATCH('Final REER'!AL$1,REER!$BZ$1:$EX$1,0),FALSE)</f>
        <v>-0.46453349235637942</v>
      </c>
      <c r="AM6">
        <f>VLOOKUP($A6,REER!$BZ$6:$EX$101,MATCH('Final REER'!AM$1,REER!$BZ$1:$EX$1,0),FALSE)</f>
        <v>-5.1199250738659385E-3</v>
      </c>
      <c r="AN6">
        <f>VLOOKUP($A6,REER!$BZ$6:$EX$101,MATCH('Final REER'!AN$1,REER!$BZ$1:$EX$1,0),FALSE)</f>
        <v>0.50705437812677712</v>
      </c>
      <c r="AO6">
        <f>VLOOKUP($A6,REER!$BZ$6:$EX$101,MATCH('Final REER'!AO$1,REER!$BZ$1:$EX$1,0),FALSE)</f>
        <v>4.6385892796691142E-2</v>
      </c>
      <c r="AP6">
        <f>VLOOKUP($A6,REER!$BZ$6:$EX$101,MATCH('Final REER'!AP$1,REER!$BZ$1:$EX$1,0),FALSE)</f>
        <v>2.5619381796726515E-2</v>
      </c>
      <c r="AQ6">
        <f>VLOOKUP($A6,REER!$BZ$6:$EX$101,MATCH('Final REER'!AQ$1,REER!$BZ$1:$EX$1,0),FALSE)</f>
        <v>0.11568427114572621</v>
      </c>
      <c r="AR6">
        <f>VLOOKUP($A6,REER!$BZ$6:$EX$101,MATCH('Final REER'!AR$1,REER!$BZ$1:$EX$1,0),FALSE)</f>
        <v>1.885757484502304E-2</v>
      </c>
      <c r="AS6">
        <f>VLOOKUP($A6,REER!$BZ$6:$EX$101,MATCH('Final REER'!AS$1,REER!$BZ$1:$EX$1,0),FALSE)</f>
        <v>-2.8164393901318308E-2</v>
      </c>
      <c r="AT6">
        <f>VLOOKUP($A6,REER!$BZ$6:$EX$101,MATCH('Final REER'!AT$1,REER!$BZ$1:$EX$1,0),FALSE)</f>
        <v>3.1517045035625246E-2</v>
      </c>
      <c r="AU6">
        <f>VLOOKUP($A6,REER!$BZ$6:$EX$101,MATCH('Final REER'!AU$1,REER!$BZ$1:$EX$1,0),FALSE)</f>
        <v>1.0041561602819327E-2</v>
      </c>
      <c r="AV6">
        <f>VLOOKUP($A6,REER!$BZ$6:$EX$101,MATCH('Final REER'!AV$1,REER!$BZ$1:$EX$1,0),FALSE)</f>
        <v>0.16241883502242449</v>
      </c>
      <c r="AW6">
        <f>VLOOKUP($A6,REER!$BZ$6:$EX$101,MATCH('Final REER'!AW$1,REER!$BZ$1:$EX$1,0),FALSE)</f>
        <v>-1.9046511038777636E-2</v>
      </c>
      <c r="AX6">
        <f>VLOOKUP($A6,REER!$BZ$6:$EX$101,MATCH('Final REER'!AX$1,REER!$BZ$1:$EX$1,0),FALSE)</f>
        <v>3.6614741569832132E-2</v>
      </c>
      <c r="AY6">
        <f>VLOOKUP($A6,REER!$BZ$6:$EX$101,MATCH('Final REER'!AY$1,REER!$BZ$1:$EX$1,0),FALSE)</f>
        <v>3.3864765596091306E-2</v>
      </c>
      <c r="AZ6">
        <f>VLOOKUP($A6,REER!$BZ$6:$EX$101,MATCH('Final REER'!AZ$1,REER!$BZ$1:$EX$1,0),FALSE)</f>
        <v>-8.9927596050272118E-3</v>
      </c>
      <c r="BA6">
        <f>VLOOKUP($A6,REER!$BZ$6:$EX$101,MATCH('Final REER'!BA$1,REER!$BZ$1:$EX$1,0),FALSE)</f>
        <v>-0.15795956288232826</v>
      </c>
      <c r="BB6">
        <f>VLOOKUP($A6,REER!$BZ$6:$EX$101,MATCH('Final REER'!BB$1,REER!$BZ$1:$EX$1,0),FALSE)</f>
        <v>2.5838797318125994E-2</v>
      </c>
      <c r="BC6">
        <f>VLOOKUP($A6,REER!$BZ$6:$EX$101,MATCH('Final REER'!BC$1,REER!$BZ$1:$EX$1,0),FALSE)</f>
        <v>4.6278753277836593E-2</v>
      </c>
      <c r="BD6">
        <f>VLOOKUP($A6,REER!$BZ$6:$EX$101,MATCH('Final REER'!BD$1,REER!$BZ$1:$EX$1,0),FALSE)</f>
        <v>7.1893916652072676E-3</v>
      </c>
      <c r="BE6">
        <f>VLOOKUP($A6,REER!$BZ$6:$EX$101,MATCH('Final REER'!BE$1,REER!$BZ$1:$EX$1,0),FALSE)</f>
        <v>2.4001930578195996E-2</v>
      </c>
      <c r="BF6">
        <f>VLOOKUP($A6,REER!$BZ$6:$EX$101,MATCH('Final REER'!BF$1,REER!$BZ$1:$EX$1,0),FALSE)</f>
        <v>-0.11578547733867717</v>
      </c>
      <c r="BG6">
        <f>VLOOKUP($A6,REER!$BZ$6:$EX$101,MATCH('Final REER'!BG$1,REER!$BZ$1:$EX$1,0),FALSE)</f>
        <v>-3.1517834937668354E-2</v>
      </c>
      <c r="BH6">
        <f>VLOOKUP($A6,REER!$BZ$6:$EX$101,MATCH('Final REER'!BH$1,REER!$BZ$1:$EX$1,0),FALSE)</f>
        <v>3.6770561769511767E-2</v>
      </c>
      <c r="BI6">
        <f>VLOOKUP($A6,REER!$BZ$6:$EX$101,MATCH('Final REER'!BI$1,REER!$BZ$1:$EX$1,0),FALSE)</f>
        <v>-5.4403445628745772E-2</v>
      </c>
      <c r="BJ6">
        <f>VLOOKUP($A6,REER!$BZ$6:$EX$101,MATCH('Final REER'!BJ$1,REER!$BZ$1:$EX$1,0),FALSE)</f>
        <v>-0.25896705329132275</v>
      </c>
      <c r="BK6">
        <f>VLOOKUP($A6,REER!$BZ$6:$EX$101,MATCH('Final REER'!BK$1,REER!$BZ$1:$EX$1,0),FALSE)</f>
        <v>-5.3533180213505283E-4</v>
      </c>
      <c r="BL6">
        <f>VLOOKUP($A6,REER!$BZ$6:$EX$101,MATCH('Final REER'!BL$1,REER!$BZ$1:$EX$1,0),FALSE)</f>
        <v>1.7963214135646943E-2</v>
      </c>
      <c r="BM6">
        <f>VLOOKUP($A6,REER!$BZ$6:$EX$101,MATCH('Final REER'!BM$1,REER!$BZ$1:$EX$1,0),FALSE)</f>
        <v>4.3425873368225787E-3</v>
      </c>
      <c r="BN6">
        <f>VLOOKUP($A6,REER!$BZ$6:$EX$101,MATCH('Final REER'!BN$1,REER!$BZ$1:$EX$1,0),FALSE)</f>
        <v>2.6383759220345304E-2</v>
      </c>
      <c r="BO6">
        <f>VLOOKUP($A6,REER!$BZ$6:$EX$101,MATCH('Final REER'!BO$1,REER!$BZ$1:$EX$1,0),FALSE)</f>
        <v>4.9443703245461545E-2</v>
      </c>
      <c r="BP6">
        <f>VLOOKUP($A6,REER!$BZ$6:$EX$101,MATCH('Final REER'!BP$1,REER!$BZ$1:$EX$1,0),FALSE)</f>
        <v>2.0214697415980254E-2</v>
      </c>
      <c r="BQ6">
        <f>VLOOKUP($A6,REER!$BZ$6:$EX$101,MATCH('Final REER'!BQ$1,REER!$BZ$1:$EX$1,0),FALSE)</f>
        <v>3.4505054380692624E-2</v>
      </c>
      <c r="BR6">
        <f>VLOOKUP($A6,REER!$BZ$6:$EX$101,MATCH('Final REER'!BR$1,REER!$BZ$1:$EX$1,0),FALSE)</f>
        <v>-5.66869075310793E-2</v>
      </c>
      <c r="BS6">
        <f>VLOOKUP($A6,REER!$BZ$6:$EX$101,MATCH('Final REER'!BS$1,REER!$BZ$1:$EX$1,0),FALSE)</f>
        <v>-6.2866517813839451E-2</v>
      </c>
    </row>
    <row r="7" spans="1:71" x14ac:dyDescent="0.4">
      <c r="A7" s="1" t="s">
        <v>9</v>
      </c>
      <c r="B7">
        <f>VLOOKUP($A7,REER!$BZ$6:$EX$101,MATCH('Final REER'!B$1,REER!$BZ$1:$EX$1,0),FALSE)</f>
        <v>-7.1277771137101986E-2</v>
      </c>
      <c r="C7">
        <f>VLOOKUP($A7,REER!$BZ$6:$EX$101,MATCH('Final REER'!C$1,REER!$BZ$1:$EX$1,0),FALSE)</f>
        <v>1.0717193307106632E-2</v>
      </c>
      <c r="D7">
        <f>VLOOKUP($A7,REER!$BZ$6:$EX$101,MATCH('Final REER'!D$1,REER!$BZ$1:$EX$1,0),FALSE)</f>
        <v>2.7779868723676548E-2</v>
      </c>
      <c r="E7">
        <f>VLOOKUP($A7,REER!$BZ$6:$EX$101,MATCH('Final REER'!E$1,REER!$BZ$1:$EX$1,0),FALSE)</f>
        <v>7.0944502756404404E-2</v>
      </c>
      <c r="F7">
        <f>VLOOKUP($A7,REER!$BZ$6:$EX$101,MATCH('Final REER'!F$1,REER!$BZ$1:$EX$1,0),FALSE)</f>
        <v>9.0109300394907166E-3</v>
      </c>
      <c r="G7">
        <f>VLOOKUP($A7,REER!$BZ$6:$EX$101,MATCH('Final REER'!G$1,REER!$BZ$1:$EX$1,0),FALSE)</f>
        <v>-1.3428095517261318E-2</v>
      </c>
      <c r="H7">
        <f>VLOOKUP($A7,REER!$BZ$6:$EX$101,MATCH('Final REER'!H$1,REER!$BZ$1:$EX$1,0),FALSE)</f>
        <v>3.9152230739900817E-2</v>
      </c>
      <c r="I7">
        <f>VLOOKUP($A7,REER!$BZ$6:$EX$101,MATCH('Final REER'!I$1,REER!$BZ$1:$EX$1,0),FALSE)</f>
        <v>1.6591453691964242E-2</v>
      </c>
      <c r="J7">
        <f>VLOOKUP($A7,REER!$BZ$6:$EX$101,MATCH('Final REER'!J$1,REER!$BZ$1:$EX$1,0),FALSE)</f>
        <v>5.7635657448745992E-2</v>
      </c>
      <c r="K7">
        <f>VLOOKUP($A7,REER!$BZ$6:$EX$101,MATCH('Final REER'!K$1,REER!$BZ$1:$EX$1,0),FALSE)</f>
        <v>-3.8668301645990888E-2</v>
      </c>
      <c r="L7">
        <f>VLOOKUP($A7,REER!$BZ$6:$EX$101,MATCH('Final REER'!L$1,REER!$BZ$1:$EX$1,0),FALSE)</f>
        <v>4.445823679097316E-2</v>
      </c>
      <c r="M7">
        <f>VLOOKUP($A7,REER!$BZ$6:$EX$101,MATCH('Final REER'!M$1,REER!$BZ$1:$EX$1,0),FALSE)</f>
        <v>-8.9957977903716291E-3</v>
      </c>
      <c r="N7">
        <f>VLOOKUP($A7,REER!$BZ$6:$EX$101,MATCH('Final REER'!N$1,REER!$BZ$1:$EX$1,0),FALSE)</f>
        <v>5.3057160678695592E-3</v>
      </c>
      <c r="O7">
        <f>VLOOKUP($A7,REER!$BZ$6:$EX$101,MATCH('Final REER'!O$1,REER!$BZ$1:$EX$1,0),FALSE)</f>
        <v>-4.8850853723915844E-2</v>
      </c>
      <c r="P7">
        <f>VLOOKUP($A7,REER!$BZ$6:$EX$101,MATCH('Final REER'!P$1,REER!$BZ$1:$EX$1,0),FALSE)</f>
        <v>-2.3408936002767722E-2</v>
      </c>
      <c r="Q7">
        <f>VLOOKUP($A7,REER!$BZ$6:$EX$101,MATCH('Final REER'!Q$1,REER!$BZ$1:$EX$1,0),FALSE)</f>
        <v>7.0575891969594018E-2</v>
      </c>
      <c r="R7">
        <f>VLOOKUP($A7,REER!$BZ$6:$EX$101,MATCH('Final REER'!R$1,REER!$BZ$1:$EX$1,0),FALSE)</f>
        <v>-0.64656408203902327</v>
      </c>
      <c r="S7">
        <f>VLOOKUP($A7,REER!$BZ$6:$EX$101,MATCH('Final REER'!S$1,REER!$BZ$1:$EX$1,0),FALSE)</f>
        <v>-3.1990483013099369E-2</v>
      </c>
      <c r="T7">
        <f>VLOOKUP($A7,REER!$BZ$6:$EX$101,MATCH('Final REER'!T$1,REER!$BZ$1:$EX$1,0),FALSE)</f>
        <v>3.2686678973192107E-2</v>
      </c>
      <c r="U7">
        <f>VLOOKUP($A7,REER!$BZ$6:$EX$101,MATCH('Final REER'!U$1,REER!$BZ$1:$EX$1,0),FALSE)</f>
        <v>9.9320383088719488E-2</v>
      </c>
      <c r="V7">
        <f>VLOOKUP($A7,REER!$BZ$6:$EX$101,MATCH('Final REER'!V$1,REER!$BZ$1:$EX$1,0),FALSE)</f>
        <v>1.0448737584933809E-3</v>
      </c>
      <c r="W7">
        <f>VLOOKUP($A7,REER!$BZ$6:$EX$101,MATCH('Final REER'!W$1,REER!$BZ$1:$EX$1,0),FALSE)</f>
        <v>1.7005520239504524E-2</v>
      </c>
      <c r="X7">
        <f>VLOOKUP($A7,REER!$BZ$6:$EX$101,MATCH('Final REER'!X$1,REER!$BZ$1:$EX$1,0),FALSE)</f>
        <v>1.5821090140466509E-2</v>
      </c>
      <c r="Y7">
        <f>VLOOKUP($A7,REER!$BZ$6:$EX$101,MATCH('Final REER'!Y$1,REER!$BZ$1:$EX$1,0),FALSE)</f>
        <v>-4.1856259076256119E-4</v>
      </c>
      <c r="Z7">
        <f>VLOOKUP($A7,REER!$BZ$6:$EX$101,MATCH('Final REER'!Z$1,REER!$BZ$1:$EX$1,0),FALSE)</f>
        <v>-0.15452875483924033</v>
      </c>
      <c r="AA7">
        <f>VLOOKUP($A7,REER!$BZ$6:$EX$101,MATCH('Final REER'!AA$1,REER!$BZ$1:$EX$1,0),FALSE)</f>
        <v>-3.4348999601484298E-2</v>
      </c>
      <c r="AB7">
        <f>VLOOKUP($A7,REER!$BZ$6:$EX$101,MATCH('Final REER'!AB$1,REER!$BZ$1:$EX$1,0),FALSE)</f>
        <v>1.0402132579830026E-2</v>
      </c>
      <c r="AC7">
        <f>VLOOKUP($A7,REER!$BZ$6:$EX$101,MATCH('Final REER'!AC$1,REER!$BZ$1:$EX$1,0),FALSE)</f>
        <v>3.192895008285479E-2</v>
      </c>
      <c r="AD7">
        <f>VLOOKUP($A7,REER!$BZ$6:$EX$101,MATCH('Final REER'!AD$1,REER!$BZ$1:$EX$1,0),FALSE)</f>
        <v>-2.1234264129973313E-2</v>
      </c>
      <c r="AE7">
        <f>VLOOKUP($A7,REER!$BZ$6:$EX$101,MATCH('Final REER'!AE$1,REER!$BZ$1:$EX$1,0),FALSE)</f>
        <v>6.8135580598591705E-3</v>
      </c>
      <c r="AF7">
        <f>VLOOKUP($A7,REER!$BZ$6:$EX$101,MATCH('Final REER'!AF$1,REER!$BZ$1:$EX$1,0),FALSE)</f>
        <v>0.11065565406079725</v>
      </c>
      <c r="AG7">
        <f>VLOOKUP($A7,REER!$BZ$6:$EX$101,MATCH('Final REER'!AG$1,REER!$BZ$1:$EX$1,0),FALSE)</f>
        <v>8.3367763241103621E-2</v>
      </c>
      <c r="AH7">
        <f>VLOOKUP($A7,REER!$BZ$6:$EX$101,MATCH('Final REER'!AH$1,REER!$BZ$1:$EX$1,0),FALSE)</f>
        <v>-0.75963111423464658</v>
      </c>
      <c r="AI7">
        <f>VLOOKUP($A7,REER!$BZ$6:$EX$101,MATCH('Final REER'!AI$1,REER!$BZ$1:$EX$1,0),FALSE)</f>
        <v>6.0014993202910816E-2</v>
      </c>
      <c r="AJ7">
        <f>VLOOKUP($A7,REER!$BZ$6:$EX$101,MATCH('Final REER'!AJ$1,REER!$BZ$1:$EX$1,0),FALSE)</f>
        <v>-7.3206193245324291E-2</v>
      </c>
      <c r="AK7">
        <f>VLOOKUP($A7,REER!$BZ$6:$EX$101,MATCH('Final REER'!AK$1,REER!$BZ$1:$EX$1,0),FALSE)</f>
        <v>-2.4705686828869089E-2</v>
      </c>
      <c r="AL7">
        <f>VLOOKUP($A7,REER!$BZ$6:$EX$101,MATCH('Final REER'!AL$1,REER!$BZ$1:$EX$1,0),FALSE)</f>
        <v>-0.40044809247649615</v>
      </c>
      <c r="AM7">
        <f>VLOOKUP($A7,REER!$BZ$6:$EX$101,MATCH('Final REER'!AM$1,REER!$BZ$1:$EX$1,0),FALSE)</f>
        <v>1.324444277773984E-2</v>
      </c>
      <c r="AN7">
        <f>VLOOKUP($A7,REER!$BZ$6:$EX$101,MATCH('Final REER'!AN$1,REER!$BZ$1:$EX$1,0),FALSE)</f>
        <v>0.23481640704772699</v>
      </c>
      <c r="AO7">
        <f>VLOOKUP($A7,REER!$BZ$6:$EX$101,MATCH('Final REER'!AO$1,REER!$BZ$1:$EX$1,0),FALSE)</f>
        <v>1.4600396178887642E-3</v>
      </c>
      <c r="AP7">
        <f>VLOOKUP($A7,REER!$BZ$6:$EX$101,MATCH('Final REER'!AP$1,REER!$BZ$1:$EX$1,0),FALSE)</f>
        <v>1.9921603614950101E-2</v>
      </c>
      <c r="AQ7">
        <f>VLOOKUP($A7,REER!$BZ$6:$EX$101,MATCH('Final REER'!AQ$1,REER!$BZ$1:$EX$1,0),FALSE)</f>
        <v>7.0015927107338616E-3</v>
      </c>
      <c r="AR7">
        <f>VLOOKUP($A7,REER!$BZ$6:$EX$101,MATCH('Final REER'!AR$1,REER!$BZ$1:$EX$1,0),FALSE)</f>
        <v>-4.4607830545038696E-2</v>
      </c>
      <c r="AS7">
        <f>VLOOKUP($A7,REER!$BZ$6:$EX$101,MATCH('Final REER'!AS$1,REER!$BZ$1:$EX$1,0),FALSE)</f>
        <v>1.0847251574792605E-2</v>
      </c>
      <c r="AT7">
        <f>VLOOKUP($A7,REER!$BZ$6:$EX$101,MATCH('Final REER'!AT$1,REER!$BZ$1:$EX$1,0),FALSE)</f>
        <v>0.1072809335060636</v>
      </c>
      <c r="AU7">
        <f>VLOOKUP($A7,REER!$BZ$6:$EX$101,MATCH('Final REER'!AU$1,REER!$BZ$1:$EX$1,0),FALSE)</f>
        <v>-1.8685925196417652E-2</v>
      </c>
      <c r="AV7">
        <f>VLOOKUP($A7,REER!$BZ$6:$EX$101,MATCH('Final REER'!AV$1,REER!$BZ$1:$EX$1,0),FALSE)</f>
        <v>4.1867764112641703E-2</v>
      </c>
      <c r="AW7">
        <f>VLOOKUP($A7,REER!$BZ$6:$EX$101,MATCH('Final REER'!AW$1,REER!$BZ$1:$EX$1,0),FALSE)</f>
        <v>-1.7167098793627877E-3</v>
      </c>
      <c r="AX7">
        <f>VLOOKUP($A7,REER!$BZ$6:$EX$101,MATCH('Final REER'!AX$1,REER!$BZ$1:$EX$1,0),FALSE)</f>
        <v>7.5895939144206892E-2</v>
      </c>
      <c r="AY7">
        <f>VLOOKUP($A7,REER!$BZ$6:$EX$101,MATCH('Final REER'!AY$1,REER!$BZ$1:$EX$1,0),FALSE)</f>
        <v>3.3726613161810137E-2</v>
      </c>
      <c r="AZ7">
        <f>VLOOKUP($A7,REER!$BZ$6:$EX$101,MATCH('Final REER'!AZ$1,REER!$BZ$1:$EX$1,0),FALSE)</f>
        <v>-0.12225856447248373</v>
      </c>
      <c r="BA7">
        <f>VLOOKUP($A7,REER!$BZ$6:$EX$101,MATCH('Final REER'!BA$1,REER!$BZ$1:$EX$1,0),FALSE)</f>
        <v>-0.13489912359830836</v>
      </c>
      <c r="BB7">
        <f>VLOOKUP($A7,REER!$BZ$6:$EX$101,MATCH('Final REER'!BB$1,REER!$BZ$1:$EX$1,0),FALSE)</f>
        <v>2.656907662479191E-2</v>
      </c>
      <c r="BC7">
        <f>VLOOKUP($A7,REER!$BZ$6:$EX$101,MATCH('Final REER'!BC$1,REER!$BZ$1:$EX$1,0),FALSE)</f>
        <v>-5.4033525292410567E-2</v>
      </c>
      <c r="BD7">
        <f>VLOOKUP($A7,REER!$BZ$6:$EX$101,MATCH('Final REER'!BD$1,REER!$BZ$1:$EX$1,0),FALSE)</f>
        <v>2.5304149976896451E-2</v>
      </c>
      <c r="BE7">
        <f>VLOOKUP($A7,REER!$BZ$6:$EX$101,MATCH('Final REER'!BE$1,REER!$BZ$1:$EX$1,0),FALSE)</f>
        <v>-3.2281548732801202E-2</v>
      </c>
      <c r="BF7">
        <f>VLOOKUP($A7,REER!$BZ$6:$EX$101,MATCH('Final REER'!BF$1,REER!$BZ$1:$EX$1,0),FALSE)</f>
        <v>-0.15948965639703871</v>
      </c>
      <c r="BG7">
        <f>VLOOKUP($A7,REER!$BZ$6:$EX$101,MATCH('Final REER'!BG$1,REER!$BZ$1:$EX$1,0),FALSE)</f>
        <v>-2.4124226980617447E-2</v>
      </c>
      <c r="BH7">
        <f>VLOOKUP($A7,REER!$BZ$6:$EX$101,MATCH('Final REER'!BH$1,REER!$BZ$1:$EX$1,0),FALSE)</f>
        <v>9.4296476422741637E-3</v>
      </c>
      <c r="BI7">
        <f>VLOOKUP($A7,REER!$BZ$6:$EX$101,MATCH('Final REER'!BI$1,REER!$BZ$1:$EX$1,0),FALSE)</f>
        <v>-0.17996967631382532</v>
      </c>
      <c r="BJ7">
        <f>VLOOKUP($A7,REER!$BZ$6:$EX$101,MATCH('Final REER'!BJ$1,REER!$BZ$1:$EX$1,0),FALSE)</f>
        <v>-0.19609549553685934</v>
      </c>
      <c r="BK7">
        <f>VLOOKUP($A7,REER!$BZ$6:$EX$101,MATCH('Final REER'!BK$1,REER!$BZ$1:$EX$1,0),FALSE)</f>
        <v>2.8329890834359439E-2</v>
      </c>
      <c r="BL7">
        <f>VLOOKUP($A7,REER!$BZ$6:$EX$101,MATCH('Final REER'!BL$1,REER!$BZ$1:$EX$1,0),FALSE)</f>
        <v>3.4406654356988753E-4</v>
      </c>
      <c r="BM7">
        <f>VLOOKUP($A7,REER!$BZ$6:$EX$101,MATCH('Final REER'!BM$1,REER!$BZ$1:$EX$1,0),FALSE)</f>
        <v>-2.1998001997252881E-2</v>
      </c>
      <c r="BN7">
        <f>VLOOKUP($A7,REER!$BZ$6:$EX$101,MATCH('Final REER'!BN$1,REER!$BZ$1:$EX$1,0),FALSE)</f>
        <v>-4.7555825478895031E-2</v>
      </c>
      <c r="BO7">
        <f>VLOOKUP($A7,REER!$BZ$6:$EX$101,MATCH('Final REER'!BO$1,REER!$BZ$1:$EX$1,0),FALSE)</f>
        <v>-2.8924669984618623E-2</v>
      </c>
      <c r="BP7">
        <f>VLOOKUP($A7,REER!$BZ$6:$EX$101,MATCH('Final REER'!BP$1,REER!$BZ$1:$EX$1,0),FALSE)</f>
        <v>-4.224333593059626E-3</v>
      </c>
      <c r="BQ7">
        <f>VLOOKUP($A7,REER!$BZ$6:$EX$101,MATCH('Final REER'!BQ$1,REER!$BZ$1:$EX$1,0),FALSE)</f>
        <v>-5.0849224071636279E-3</v>
      </c>
      <c r="BR7">
        <f>VLOOKUP($A7,REER!$BZ$6:$EX$101,MATCH('Final REER'!BR$1,REER!$BZ$1:$EX$1,0),FALSE)</f>
        <v>-6.4430178680686012E-2</v>
      </c>
      <c r="BS7">
        <f>VLOOKUP($A7,REER!$BZ$6:$EX$101,MATCH('Final REER'!BS$1,REER!$BZ$1:$EX$1,0),FALSE)</f>
        <v>-0.16445857001336628</v>
      </c>
    </row>
    <row r="8" spans="1:71" x14ac:dyDescent="0.4">
      <c r="A8" s="1" t="s">
        <v>10</v>
      </c>
      <c r="B8">
        <f>VLOOKUP($A8,REER!$BZ$6:$EX$101,MATCH('Final REER'!B$1,REER!$BZ$1:$EX$1,0),FALSE)</f>
        <v>-0.11568479058760495</v>
      </c>
      <c r="C8">
        <f>VLOOKUP($A8,REER!$BZ$6:$EX$101,MATCH('Final REER'!C$1,REER!$BZ$1:$EX$1,0),FALSE)</f>
        <v>-5.161722387595602E-3</v>
      </c>
      <c r="D8">
        <f>VLOOKUP($A8,REER!$BZ$6:$EX$101,MATCH('Final REER'!D$1,REER!$BZ$1:$EX$1,0),FALSE)</f>
        <v>8.902314736550565E-3</v>
      </c>
      <c r="E8">
        <f>VLOOKUP($A8,REER!$BZ$6:$EX$101,MATCH('Final REER'!E$1,REER!$BZ$1:$EX$1,0),FALSE)</f>
        <v>3.9597235379478235E-2</v>
      </c>
      <c r="F8">
        <f>VLOOKUP($A8,REER!$BZ$6:$EX$101,MATCH('Final REER'!F$1,REER!$BZ$1:$EX$1,0),FALSE)</f>
        <v>1.6509562355318641E-2</v>
      </c>
      <c r="G8">
        <f>VLOOKUP($A8,REER!$BZ$6:$EX$101,MATCH('Final REER'!G$1,REER!$BZ$1:$EX$1,0),FALSE)</f>
        <v>-3.1515417378125243E-2</v>
      </c>
      <c r="H8">
        <f>VLOOKUP($A8,REER!$BZ$6:$EX$101,MATCH('Final REER'!H$1,REER!$BZ$1:$EX$1,0),FALSE)</f>
        <v>1.1653544645000125E-2</v>
      </c>
      <c r="I8">
        <f>VLOOKUP($A8,REER!$BZ$6:$EX$101,MATCH('Final REER'!I$1,REER!$BZ$1:$EX$1,0),FALSE)</f>
        <v>2.3479986451201862E-2</v>
      </c>
      <c r="J8">
        <f>VLOOKUP($A8,REER!$BZ$6:$EX$101,MATCH('Final REER'!J$1,REER!$BZ$1:$EX$1,0),FALSE)</f>
        <v>4.4663493220592487E-2</v>
      </c>
      <c r="K8">
        <f>VLOOKUP($A8,REER!$BZ$6:$EX$101,MATCH('Final REER'!K$1,REER!$BZ$1:$EX$1,0),FALSE)</f>
        <v>-0.16004078832915325</v>
      </c>
      <c r="L8">
        <f>VLOOKUP($A8,REER!$BZ$6:$EX$101,MATCH('Final REER'!L$1,REER!$BZ$1:$EX$1,0),FALSE)</f>
        <v>3.7343631608590222E-2</v>
      </c>
      <c r="M8">
        <f>VLOOKUP($A8,REER!$BZ$6:$EX$101,MATCH('Final REER'!M$1,REER!$BZ$1:$EX$1,0),FALSE)</f>
        <v>-1.1824536293503107E-2</v>
      </c>
      <c r="N8">
        <f>VLOOKUP($A8,REER!$BZ$6:$EX$101,MATCH('Final REER'!N$1,REER!$BZ$1:$EX$1,0),FALSE)</f>
        <v>2.3561776798261436E-2</v>
      </c>
      <c r="O8">
        <f>VLOOKUP($A8,REER!$BZ$6:$EX$101,MATCH('Final REER'!O$1,REER!$BZ$1:$EX$1,0),FALSE)</f>
        <v>-2.7808819930325468E-2</v>
      </c>
      <c r="P8">
        <f>VLOOKUP($A8,REER!$BZ$6:$EX$101,MATCH('Final REER'!P$1,REER!$BZ$1:$EX$1,0),FALSE)</f>
        <v>-4.9611568715869026E-2</v>
      </c>
      <c r="Q8">
        <f>VLOOKUP($A8,REER!$BZ$6:$EX$101,MATCH('Final REER'!Q$1,REER!$BZ$1:$EX$1,0),FALSE)</f>
        <v>-4.8208864423810893E-2</v>
      </c>
      <c r="R8">
        <f>VLOOKUP($A8,REER!$BZ$6:$EX$101,MATCH('Final REER'!R$1,REER!$BZ$1:$EX$1,0),FALSE)</f>
        <v>-9.1985426699900397E-2</v>
      </c>
      <c r="S8">
        <f>VLOOKUP($A8,REER!$BZ$6:$EX$101,MATCH('Final REER'!S$1,REER!$BZ$1:$EX$1,0),FALSE)</f>
        <v>-3.88423386636082E-2</v>
      </c>
      <c r="T8">
        <f>VLOOKUP($A8,REER!$BZ$6:$EX$101,MATCH('Final REER'!T$1,REER!$BZ$1:$EX$1,0),FALSE)</f>
        <v>4.8507758386875821E-2</v>
      </c>
      <c r="U8">
        <f>VLOOKUP($A8,REER!$BZ$6:$EX$101,MATCH('Final REER'!U$1,REER!$BZ$1:$EX$1,0),FALSE)</f>
        <v>0.12411958379618526</v>
      </c>
      <c r="V8">
        <f>VLOOKUP($A8,REER!$BZ$6:$EX$101,MATCH('Final REER'!V$1,REER!$BZ$1:$EX$1,0),FALSE)</f>
        <v>9.4313072503475759E-3</v>
      </c>
      <c r="W8">
        <f>VLOOKUP($A8,REER!$BZ$6:$EX$101,MATCH('Final REER'!W$1,REER!$BZ$1:$EX$1,0),FALSE)</f>
        <v>2.5231975968958098E-2</v>
      </c>
      <c r="X8">
        <f>VLOOKUP($A8,REER!$BZ$6:$EX$101,MATCH('Final REER'!X$1,REER!$BZ$1:$EX$1,0),FALSE)</f>
        <v>2.6727910590850668E-2</v>
      </c>
      <c r="Y8">
        <f>VLOOKUP($A8,REER!$BZ$6:$EX$101,MATCH('Final REER'!Y$1,REER!$BZ$1:$EX$1,0),FALSE)</f>
        <v>8.3967542922993577E-3</v>
      </c>
      <c r="Z8">
        <f>VLOOKUP($A8,REER!$BZ$6:$EX$101,MATCH('Final REER'!Z$1,REER!$BZ$1:$EX$1,0),FALSE)</f>
        <v>-0.21297910212189619</v>
      </c>
      <c r="AA8">
        <f>VLOOKUP($A8,REER!$BZ$6:$EX$101,MATCH('Final REER'!AA$1,REER!$BZ$1:$EX$1,0),FALSE)</f>
        <v>-4.8501499083729249E-2</v>
      </c>
      <c r="AB8">
        <f>VLOOKUP($A8,REER!$BZ$6:$EX$101,MATCH('Final REER'!AB$1,REER!$BZ$1:$EX$1,0),FALSE)</f>
        <v>2.2018538033609536E-2</v>
      </c>
      <c r="AC8">
        <f>VLOOKUP($A8,REER!$BZ$6:$EX$101,MATCH('Final REER'!AC$1,REER!$BZ$1:$EX$1,0),FALSE)</f>
        <v>3.8079784186901833E-2</v>
      </c>
      <c r="AD8">
        <f>VLOOKUP($A8,REER!$BZ$6:$EX$101,MATCH('Final REER'!AD$1,REER!$BZ$1:$EX$1,0),FALSE)</f>
        <v>-2.3334677846705176E-2</v>
      </c>
      <c r="AE8">
        <f>VLOOKUP($A8,REER!$BZ$6:$EX$101,MATCH('Final REER'!AE$1,REER!$BZ$1:$EX$1,0),FALSE)</f>
        <v>2.841409114412663E-3</v>
      </c>
      <c r="AF8">
        <f>VLOOKUP($A8,REER!$BZ$6:$EX$101,MATCH('Final REER'!AF$1,REER!$BZ$1:$EX$1,0),FALSE)</f>
        <v>7.8094934769362911E-2</v>
      </c>
      <c r="AG8">
        <f>VLOOKUP($A8,REER!$BZ$6:$EX$101,MATCH('Final REER'!AG$1,REER!$BZ$1:$EX$1,0),FALSE)</f>
        <v>9.3132656614544063E-2</v>
      </c>
      <c r="AH8">
        <f>VLOOKUP($A8,REER!$BZ$6:$EX$101,MATCH('Final REER'!AH$1,REER!$BZ$1:$EX$1,0),FALSE)</f>
        <v>-0.76482120565704514</v>
      </c>
      <c r="AI8">
        <f>VLOOKUP($A8,REER!$BZ$6:$EX$101,MATCH('Final REER'!AI$1,REER!$BZ$1:$EX$1,0),FALSE)</f>
        <v>7.1474730059161828E-2</v>
      </c>
      <c r="AJ8">
        <f>VLOOKUP($A8,REER!$BZ$6:$EX$101,MATCH('Final REER'!AJ$1,REER!$BZ$1:$EX$1,0),FALSE)</f>
        <v>-3.3160900929734782E-2</v>
      </c>
      <c r="AK8">
        <f>VLOOKUP($A8,REER!$BZ$6:$EX$101,MATCH('Final REER'!AK$1,REER!$BZ$1:$EX$1,0),FALSE)</f>
        <v>-4.0525987164927835E-2</v>
      </c>
      <c r="AL8">
        <f>VLOOKUP($A8,REER!$BZ$6:$EX$101,MATCH('Final REER'!AL$1,REER!$BZ$1:$EX$1,0),FALSE)</f>
        <v>-0.38981854210468392</v>
      </c>
      <c r="AM8">
        <f>VLOOKUP($A8,REER!$BZ$6:$EX$101,MATCH('Final REER'!AM$1,REER!$BZ$1:$EX$1,0),FALSE)</f>
        <v>1.9478480637818096E-2</v>
      </c>
      <c r="AN8">
        <f>VLOOKUP($A8,REER!$BZ$6:$EX$101,MATCH('Final REER'!AN$1,REER!$BZ$1:$EX$1,0),FALSE)</f>
        <v>7.656073108327055E-3</v>
      </c>
      <c r="AO8">
        <f>VLOOKUP($A8,REER!$BZ$6:$EX$101,MATCH('Final REER'!AO$1,REER!$BZ$1:$EX$1,0),FALSE)</f>
        <v>-1.812122968998664E-2</v>
      </c>
      <c r="AP8">
        <f>VLOOKUP($A8,REER!$BZ$6:$EX$101,MATCH('Final REER'!AP$1,REER!$BZ$1:$EX$1,0),FALSE)</f>
        <v>2.6637013180514701E-2</v>
      </c>
      <c r="AQ8">
        <f>VLOOKUP($A8,REER!$BZ$6:$EX$101,MATCH('Final REER'!AQ$1,REER!$BZ$1:$EX$1,0),FALSE)</f>
        <v>-4.1880589921430844E-2</v>
      </c>
      <c r="AR8">
        <f>VLOOKUP($A8,REER!$BZ$6:$EX$101,MATCH('Final REER'!AR$1,REER!$BZ$1:$EX$1,0),FALSE)</f>
        <v>-8.5475913731605679E-2</v>
      </c>
      <c r="AS8">
        <f>VLOOKUP($A8,REER!$BZ$6:$EX$101,MATCH('Final REER'!AS$1,REER!$BZ$1:$EX$1,0),FALSE)</f>
        <v>4.702928148641039E-4</v>
      </c>
      <c r="AT8">
        <f>VLOOKUP($A8,REER!$BZ$6:$EX$101,MATCH('Final REER'!AT$1,REER!$BZ$1:$EX$1,0),FALSE)</f>
        <v>8.6293887588191565E-2</v>
      </c>
      <c r="AU8">
        <f>VLOOKUP($A8,REER!$BZ$6:$EX$101,MATCH('Final REER'!AU$1,REER!$BZ$1:$EX$1,0),FALSE)</f>
        <v>-4.9858185308066294E-2</v>
      </c>
      <c r="AV8">
        <f>VLOOKUP($A8,REER!$BZ$6:$EX$101,MATCH('Final REER'!AV$1,REER!$BZ$1:$EX$1,0),FALSE)</f>
        <v>-6.5985411851101627E-2</v>
      </c>
      <c r="AW8">
        <f>VLOOKUP($A8,REER!$BZ$6:$EX$101,MATCH('Final REER'!AW$1,REER!$BZ$1:$EX$1,0),FALSE)</f>
        <v>-2.8351749182371488E-3</v>
      </c>
      <c r="AX8">
        <f>VLOOKUP($A8,REER!$BZ$6:$EX$101,MATCH('Final REER'!AX$1,REER!$BZ$1:$EX$1,0),FALSE)</f>
        <v>0.10595865077064559</v>
      </c>
      <c r="AY8">
        <f>VLOOKUP($A8,REER!$BZ$6:$EX$101,MATCH('Final REER'!AY$1,REER!$BZ$1:$EX$1,0),FALSE)</f>
        <v>5.8486731951948423E-2</v>
      </c>
      <c r="AZ8">
        <f>VLOOKUP($A8,REER!$BZ$6:$EX$101,MATCH('Final REER'!AZ$1,REER!$BZ$1:$EX$1,0),FALSE)</f>
        <v>-8.7845092031602845E-2</v>
      </c>
      <c r="BA8">
        <f>VLOOKUP($A8,REER!$BZ$6:$EX$101,MATCH('Final REER'!BA$1,REER!$BZ$1:$EX$1,0),FALSE)</f>
        <v>-0.13776302355719305</v>
      </c>
      <c r="BB8">
        <f>VLOOKUP($A8,REER!$BZ$6:$EX$101,MATCH('Final REER'!BB$1,REER!$BZ$1:$EX$1,0),FALSE)</f>
        <v>1.4068543398055855E-3</v>
      </c>
      <c r="BC8">
        <f>VLOOKUP($A8,REER!$BZ$6:$EX$101,MATCH('Final REER'!BC$1,REER!$BZ$1:$EX$1,0),FALSE)</f>
        <v>-7.5059695500844348E-2</v>
      </c>
      <c r="BD8">
        <f>VLOOKUP($A8,REER!$BZ$6:$EX$101,MATCH('Final REER'!BD$1,REER!$BZ$1:$EX$1,0),FALSE)</f>
        <v>3.3407776107191811E-2</v>
      </c>
      <c r="BE8">
        <f>VLOOKUP($A8,REER!$BZ$6:$EX$101,MATCH('Final REER'!BE$1,REER!$BZ$1:$EX$1,0),FALSE)</f>
        <v>-5.2591174155540488E-2</v>
      </c>
      <c r="BF8">
        <f>VLOOKUP($A8,REER!$BZ$6:$EX$101,MATCH('Final REER'!BF$1,REER!$BZ$1:$EX$1,0),FALSE)</f>
        <v>-0.14991234935937137</v>
      </c>
      <c r="BG8">
        <f>VLOOKUP($A8,REER!$BZ$6:$EX$101,MATCH('Final REER'!BG$1,REER!$BZ$1:$EX$1,0),FALSE)</f>
        <v>-3.6547460378242969E-2</v>
      </c>
      <c r="BH8">
        <f>VLOOKUP($A8,REER!$BZ$6:$EX$101,MATCH('Final REER'!BH$1,REER!$BZ$1:$EX$1,0),FALSE)</f>
        <v>-2.0956259449842474E-3</v>
      </c>
      <c r="BI8">
        <f>VLOOKUP($A8,REER!$BZ$6:$EX$101,MATCH('Final REER'!BI$1,REER!$BZ$1:$EX$1,0),FALSE)</f>
        <v>-0.2271229006298906</v>
      </c>
      <c r="BJ8">
        <f>VLOOKUP($A8,REER!$BZ$6:$EX$101,MATCH('Final REER'!BJ$1,REER!$BZ$1:$EX$1,0),FALSE)</f>
        <v>-0.16748594256267146</v>
      </c>
      <c r="BK8">
        <f>VLOOKUP($A8,REER!$BZ$6:$EX$101,MATCH('Final REER'!BK$1,REER!$BZ$1:$EX$1,0),FALSE)</f>
        <v>2.4767479814321369E-2</v>
      </c>
      <c r="BL8">
        <f>VLOOKUP($A8,REER!$BZ$6:$EX$101,MATCH('Final REER'!BL$1,REER!$BZ$1:$EX$1,0),FALSE)</f>
        <v>-1.2484426491802258E-2</v>
      </c>
      <c r="BM8">
        <f>VLOOKUP($A8,REER!$BZ$6:$EX$101,MATCH('Final REER'!BM$1,REER!$BZ$1:$EX$1,0),FALSE)</f>
        <v>-4.3582105877662536E-2</v>
      </c>
      <c r="BN8">
        <f>VLOOKUP($A8,REER!$BZ$6:$EX$101,MATCH('Final REER'!BN$1,REER!$BZ$1:$EX$1,0),FALSE)</f>
        <v>-7.9733084925435294E-2</v>
      </c>
      <c r="BO8">
        <f>VLOOKUP($A8,REER!$BZ$6:$EX$101,MATCH('Final REER'!BO$1,REER!$BZ$1:$EX$1,0),FALSE)</f>
        <v>-7.7022213135556794E-2</v>
      </c>
      <c r="BP8">
        <f>VLOOKUP($A8,REER!$BZ$6:$EX$101,MATCH('Final REER'!BP$1,REER!$BZ$1:$EX$1,0),FALSE)</f>
        <v>4.5534625504699555E-3</v>
      </c>
      <c r="BQ8">
        <f>VLOOKUP($A8,REER!$BZ$6:$EX$101,MATCH('Final REER'!BQ$1,REER!$BZ$1:$EX$1,0),FALSE)</f>
        <v>-2.1917176346070932E-2</v>
      </c>
      <c r="BR8">
        <f>VLOOKUP($A8,REER!$BZ$6:$EX$101,MATCH('Final REER'!BR$1,REER!$BZ$1:$EX$1,0),FALSE)</f>
        <v>-0.285782910065707</v>
      </c>
      <c r="BS8">
        <f>VLOOKUP($A8,REER!$BZ$6:$EX$101,MATCH('Final REER'!BS$1,REER!$BZ$1:$EX$1,0),FALSE)</f>
        <v>-0.34781861077760368</v>
      </c>
    </row>
    <row r="9" spans="1:71" x14ac:dyDescent="0.4">
      <c r="A9" s="1" t="s">
        <v>11</v>
      </c>
      <c r="B9">
        <f>VLOOKUP($A9,REER!$BZ$6:$EX$101,MATCH('Final REER'!B$1,REER!$BZ$1:$EX$1,0),FALSE)</f>
        <v>-0.13703882435076886</v>
      </c>
      <c r="C9">
        <f>VLOOKUP($A9,REER!$BZ$6:$EX$101,MATCH('Final REER'!C$1,REER!$BZ$1:$EX$1,0),FALSE)</f>
        <v>-8.0426805034531368E-3</v>
      </c>
      <c r="D9">
        <f>VLOOKUP($A9,REER!$BZ$6:$EX$101,MATCH('Final REER'!D$1,REER!$BZ$1:$EX$1,0),FALSE)</f>
        <v>-1.1570542756278668E-2</v>
      </c>
      <c r="E9">
        <f>VLOOKUP($A9,REER!$BZ$6:$EX$101,MATCH('Final REER'!E$1,REER!$BZ$1:$EX$1,0),FALSE)</f>
        <v>5.3598105075138402E-2</v>
      </c>
      <c r="F9">
        <f>VLOOKUP($A9,REER!$BZ$6:$EX$101,MATCH('Final REER'!F$1,REER!$BZ$1:$EX$1,0),FALSE)</f>
        <v>1.9162826086768225E-2</v>
      </c>
      <c r="G9">
        <f>VLOOKUP($A9,REER!$BZ$6:$EX$101,MATCH('Final REER'!G$1,REER!$BZ$1:$EX$1,0),FALSE)</f>
        <v>-3.6805110390694007E-2</v>
      </c>
      <c r="H9">
        <f>VLOOKUP($A9,REER!$BZ$6:$EX$101,MATCH('Final REER'!H$1,REER!$BZ$1:$EX$1,0),FALSE)</f>
        <v>-3.9833252384957274E-2</v>
      </c>
      <c r="I9">
        <f>VLOOKUP($A9,REER!$BZ$6:$EX$101,MATCH('Final REER'!I$1,REER!$BZ$1:$EX$1,0),FALSE)</f>
        <v>2.3849780401480114E-2</v>
      </c>
      <c r="J9">
        <f>VLOOKUP($A9,REER!$BZ$6:$EX$101,MATCH('Final REER'!J$1,REER!$BZ$1:$EX$1,0),FALSE)</f>
        <v>3.1991879197232231E-2</v>
      </c>
      <c r="K9">
        <f>VLOOKUP($A9,REER!$BZ$6:$EX$101,MATCH('Final REER'!K$1,REER!$BZ$1:$EX$1,0),FALSE)</f>
        <v>-0.224677278636914</v>
      </c>
      <c r="L9">
        <f>VLOOKUP($A9,REER!$BZ$6:$EX$101,MATCH('Final REER'!L$1,REER!$BZ$1:$EX$1,0),FALSE)</f>
        <v>3.7220454980875228E-2</v>
      </c>
      <c r="M9">
        <f>VLOOKUP($A9,REER!$BZ$6:$EX$101,MATCH('Final REER'!M$1,REER!$BZ$1:$EX$1,0),FALSE)</f>
        <v>1.6306025248529199E-2</v>
      </c>
      <c r="N9">
        <f>VLOOKUP($A9,REER!$BZ$6:$EX$101,MATCH('Final REER'!N$1,REER!$BZ$1:$EX$1,0),FALSE)</f>
        <v>6.361053101765668E-2</v>
      </c>
      <c r="O9">
        <f>VLOOKUP($A9,REER!$BZ$6:$EX$101,MATCH('Final REER'!O$1,REER!$BZ$1:$EX$1,0),FALSE)</f>
        <v>1.0552268414160126E-2</v>
      </c>
      <c r="P9">
        <f>VLOOKUP($A9,REER!$BZ$6:$EX$101,MATCH('Final REER'!P$1,REER!$BZ$1:$EX$1,0),FALSE)</f>
        <v>-4.7991260247918555E-2</v>
      </c>
      <c r="Q9">
        <f>VLOOKUP($A9,REER!$BZ$6:$EX$101,MATCH('Final REER'!Q$1,REER!$BZ$1:$EX$1,0),FALSE)</f>
        <v>-9.6885431025104496E-2</v>
      </c>
      <c r="R9">
        <f>VLOOKUP($A9,REER!$BZ$6:$EX$101,MATCH('Final REER'!R$1,REER!$BZ$1:$EX$1,0),FALSE)</f>
        <v>-0.13758914903230812</v>
      </c>
      <c r="S9">
        <f>VLOOKUP($A9,REER!$BZ$6:$EX$101,MATCH('Final REER'!S$1,REER!$BZ$1:$EX$1,0),FALSE)</f>
        <v>-4.0617835951583414E-2</v>
      </c>
      <c r="T9">
        <f>VLOOKUP($A9,REER!$BZ$6:$EX$101,MATCH('Final REER'!T$1,REER!$BZ$1:$EX$1,0),FALSE)</f>
        <v>6.4858036646455286E-2</v>
      </c>
      <c r="U9">
        <f>VLOOKUP($A9,REER!$BZ$6:$EX$101,MATCH('Final REER'!U$1,REER!$BZ$1:$EX$1,0),FALSE)</f>
        <v>0.10741205324761904</v>
      </c>
      <c r="V9">
        <f>VLOOKUP($A9,REER!$BZ$6:$EX$101,MATCH('Final REER'!V$1,REER!$BZ$1:$EX$1,0),FALSE)</f>
        <v>1.0915131157769764E-2</v>
      </c>
      <c r="W9">
        <f>VLOOKUP($A9,REER!$BZ$6:$EX$101,MATCH('Final REER'!W$1,REER!$BZ$1:$EX$1,0),FALSE)</f>
        <v>2.813327835063939E-2</v>
      </c>
      <c r="X9">
        <f>VLOOKUP($A9,REER!$BZ$6:$EX$101,MATCH('Final REER'!X$1,REER!$BZ$1:$EX$1,0),FALSE)</f>
        <v>3.1300192386853887E-2</v>
      </c>
      <c r="Y9">
        <f>VLOOKUP($A9,REER!$BZ$6:$EX$101,MATCH('Final REER'!Y$1,REER!$BZ$1:$EX$1,0),FALSE)</f>
        <v>5.7844883904196731E-3</v>
      </c>
      <c r="Z9">
        <f>VLOOKUP($A9,REER!$BZ$6:$EX$101,MATCH('Final REER'!Z$1,REER!$BZ$1:$EX$1,0),FALSE)</f>
        <v>-0.23831947254286256</v>
      </c>
      <c r="AA9">
        <f>VLOOKUP($A9,REER!$BZ$6:$EX$101,MATCH('Final REER'!AA$1,REER!$BZ$1:$EX$1,0),FALSE)</f>
        <v>-2.6212647576778769E-2</v>
      </c>
      <c r="AB9">
        <f>VLOOKUP($A9,REER!$BZ$6:$EX$101,MATCH('Final REER'!AB$1,REER!$BZ$1:$EX$1,0),FALSE)</f>
        <v>2.3898306879053921E-2</v>
      </c>
      <c r="AC9">
        <f>VLOOKUP($A9,REER!$BZ$6:$EX$101,MATCH('Final REER'!AC$1,REER!$BZ$1:$EX$1,0),FALSE)</f>
        <v>3.997884206932345E-2</v>
      </c>
      <c r="AD9">
        <f>VLOOKUP($A9,REER!$BZ$6:$EX$101,MATCH('Final REER'!AD$1,REER!$BZ$1:$EX$1,0),FALSE)</f>
        <v>-2.1554951268989653E-2</v>
      </c>
      <c r="AE9">
        <f>VLOOKUP($A9,REER!$BZ$6:$EX$101,MATCH('Final REER'!AE$1,REER!$BZ$1:$EX$1,0),FALSE)</f>
        <v>1.1180008930320451E-2</v>
      </c>
      <c r="AF9">
        <f>VLOOKUP($A9,REER!$BZ$6:$EX$101,MATCH('Final REER'!AF$1,REER!$BZ$1:$EX$1,0),FALSE)</f>
        <v>0.10614724517067819</v>
      </c>
      <c r="AG9">
        <f>VLOOKUP($A9,REER!$BZ$6:$EX$101,MATCH('Final REER'!AG$1,REER!$BZ$1:$EX$1,0),FALSE)</f>
        <v>0.13657523065970167</v>
      </c>
      <c r="AH9">
        <f>VLOOKUP($A9,REER!$BZ$6:$EX$101,MATCH('Final REER'!AH$1,REER!$BZ$1:$EX$1,0),FALSE)</f>
        <v>-0.76613662429953755</v>
      </c>
      <c r="AI9">
        <f>VLOOKUP($A9,REER!$BZ$6:$EX$101,MATCH('Final REER'!AI$1,REER!$BZ$1:$EX$1,0),FALSE)</f>
        <v>7.8419122767654725E-2</v>
      </c>
      <c r="AJ9">
        <f>VLOOKUP($A9,REER!$BZ$6:$EX$101,MATCH('Final REER'!AJ$1,REER!$BZ$1:$EX$1,0),FALSE)</f>
        <v>-4.8365421025765021E-2</v>
      </c>
      <c r="AK9">
        <f>VLOOKUP($A9,REER!$BZ$6:$EX$101,MATCH('Final REER'!AK$1,REER!$BZ$1:$EX$1,0),FALSE)</f>
        <v>-4.3571348329493165E-2</v>
      </c>
      <c r="AL9">
        <f>VLOOKUP($A9,REER!$BZ$6:$EX$101,MATCH('Final REER'!AL$1,REER!$BZ$1:$EX$1,0),FALSE)</f>
        <v>-0.19917346532659053</v>
      </c>
      <c r="AM9">
        <f>VLOOKUP($A9,REER!$BZ$6:$EX$101,MATCH('Final REER'!AM$1,REER!$BZ$1:$EX$1,0),FALSE)</f>
        <v>2.2156248384659571E-2</v>
      </c>
      <c r="AN9">
        <f>VLOOKUP($A9,REER!$BZ$6:$EX$101,MATCH('Final REER'!AN$1,REER!$BZ$1:$EX$1,0),FALSE)</f>
        <v>-0.20809102171388461</v>
      </c>
      <c r="AO9">
        <f>VLOOKUP($A9,REER!$BZ$6:$EX$101,MATCH('Final REER'!AO$1,REER!$BZ$1:$EX$1,0),FALSE)</f>
        <v>-2.3703256429406849E-2</v>
      </c>
      <c r="AP9">
        <f>VLOOKUP($A9,REER!$BZ$6:$EX$101,MATCH('Final REER'!AP$1,REER!$BZ$1:$EX$1,0),FALSE)</f>
        <v>3.3355123420323762E-2</v>
      </c>
      <c r="AQ9">
        <f>VLOOKUP($A9,REER!$BZ$6:$EX$101,MATCH('Final REER'!AQ$1,REER!$BZ$1:$EX$1,0),FALSE)</f>
        <v>-7.0628005200989219E-2</v>
      </c>
      <c r="AR9">
        <f>VLOOKUP($A9,REER!$BZ$6:$EX$101,MATCH('Final REER'!AR$1,REER!$BZ$1:$EX$1,0),FALSE)</f>
        <v>-0.10489417718866434</v>
      </c>
      <c r="AS9">
        <f>VLOOKUP($A9,REER!$BZ$6:$EX$101,MATCH('Final REER'!AS$1,REER!$BZ$1:$EX$1,0),FALSE)</f>
        <v>-1.9695792240537191E-4</v>
      </c>
      <c r="AT9">
        <f>VLOOKUP($A9,REER!$BZ$6:$EX$101,MATCH('Final REER'!AT$1,REER!$BZ$1:$EX$1,0),FALSE)</f>
        <v>0.1435074328961008</v>
      </c>
      <c r="AU9">
        <f>VLOOKUP($A9,REER!$BZ$6:$EX$101,MATCH('Final REER'!AU$1,REER!$BZ$1:$EX$1,0),FALSE)</f>
        <v>-3.6508478919607734E-2</v>
      </c>
      <c r="AV9">
        <f>VLOOKUP($A9,REER!$BZ$6:$EX$101,MATCH('Final REER'!AV$1,REER!$BZ$1:$EX$1,0),FALSE)</f>
        <v>-0.10640575269618313</v>
      </c>
      <c r="AW9">
        <f>VLOOKUP($A9,REER!$BZ$6:$EX$101,MATCH('Final REER'!AW$1,REER!$BZ$1:$EX$1,0),FALSE)</f>
        <v>4.9518368384187106E-3</v>
      </c>
      <c r="AX9">
        <f>VLOOKUP($A9,REER!$BZ$6:$EX$101,MATCH('Final REER'!AX$1,REER!$BZ$1:$EX$1,0),FALSE)</f>
        <v>0.12116039449556859</v>
      </c>
      <c r="AY9">
        <f>VLOOKUP($A9,REER!$BZ$6:$EX$101,MATCH('Final REER'!AY$1,REER!$BZ$1:$EX$1,0),FALSE)</f>
        <v>1.9564543116561639E-2</v>
      </c>
      <c r="AZ9">
        <f>VLOOKUP($A9,REER!$BZ$6:$EX$101,MATCH('Final REER'!AZ$1,REER!$BZ$1:$EX$1,0),FALSE)</f>
        <v>-3.731159368488679E-2</v>
      </c>
      <c r="BA9">
        <f>VLOOKUP($A9,REER!$BZ$6:$EX$101,MATCH('Final REER'!BA$1,REER!$BZ$1:$EX$1,0),FALSE)</f>
        <v>-8.8612786434033808E-2</v>
      </c>
      <c r="BB9">
        <f>VLOOKUP($A9,REER!$BZ$6:$EX$101,MATCH('Final REER'!BB$1,REER!$BZ$1:$EX$1,0),FALSE)</f>
        <v>-3.983369591641861E-2</v>
      </c>
      <c r="BC9">
        <f>VLOOKUP($A9,REER!$BZ$6:$EX$101,MATCH('Final REER'!BC$1,REER!$BZ$1:$EX$1,0),FALSE)</f>
        <v>-8.1624582744465157E-2</v>
      </c>
      <c r="BD9">
        <f>VLOOKUP($A9,REER!$BZ$6:$EX$101,MATCH('Final REER'!BD$1,REER!$BZ$1:$EX$1,0),FALSE)</f>
        <v>3.4821348676687958E-2</v>
      </c>
      <c r="BE9">
        <f>VLOOKUP($A9,REER!$BZ$6:$EX$101,MATCH('Final REER'!BE$1,REER!$BZ$1:$EX$1,0),FALSE)</f>
        <v>-5.6893161763718725E-2</v>
      </c>
      <c r="BF9">
        <f>VLOOKUP($A9,REER!$BZ$6:$EX$101,MATCH('Final REER'!BF$1,REER!$BZ$1:$EX$1,0),FALSE)</f>
        <v>-0.11366842960192325</v>
      </c>
      <c r="BG9">
        <f>VLOOKUP($A9,REER!$BZ$6:$EX$101,MATCH('Final REER'!BG$1,REER!$BZ$1:$EX$1,0),FALSE)</f>
        <v>-1.1287108846396943E-2</v>
      </c>
      <c r="BH9">
        <f>VLOOKUP($A9,REER!$BZ$6:$EX$101,MATCH('Final REER'!BH$1,REER!$BZ$1:$EX$1,0),FALSE)</f>
        <v>5.8604464269974788E-2</v>
      </c>
      <c r="BI9">
        <f>VLOOKUP($A9,REER!$BZ$6:$EX$101,MATCH('Final REER'!BI$1,REER!$BZ$1:$EX$1,0),FALSE)</f>
        <v>-0.19664147882105121</v>
      </c>
      <c r="BJ9">
        <f>VLOOKUP($A9,REER!$BZ$6:$EX$101,MATCH('Final REER'!BJ$1,REER!$BZ$1:$EX$1,0),FALSE)</f>
        <v>9.6682850962647171E-2</v>
      </c>
      <c r="BK9">
        <f>VLOOKUP($A9,REER!$BZ$6:$EX$101,MATCH('Final REER'!BK$1,REER!$BZ$1:$EX$1,0),FALSE)</f>
        <v>3.9515712682792081E-2</v>
      </c>
      <c r="BL9">
        <f>VLOOKUP($A9,REER!$BZ$6:$EX$101,MATCH('Final REER'!BL$1,REER!$BZ$1:$EX$1,0),FALSE)</f>
        <v>-2.6175769704395946E-2</v>
      </c>
      <c r="BM9">
        <f>VLOOKUP($A9,REER!$BZ$6:$EX$101,MATCH('Final REER'!BM$1,REER!$BZ$1:$EX$1,0),FALSE)</f>
        <v>-5.2811984274007462E-2</v>
      </c>
      <c r="BN9">
        <f>VLOOKUP($A9,REER!$BZ$6:$EX$101,MATCH('Final REER'!BN$1,REER!$BZ$1:$EX$1,0),FALSE)</f>
        <v>-7.004449161841042E-2</v>
      </c>
      <c r="BO9">
        <f>VLOOKUP($A9,REER!$BZ$6:$EX$101,MATCH('Final REER'!BO$1,REER!$BZ$1:$EX$1,0),FALSE)</f>
        <v>-9.3013298191723548E-2</v>
      </c>
      <c r="BP9">
        <f>VLOOKUP($A9,REER!$BZ$6:$EX$101,MATCH('Final REER'!BP$1,REER!$BZ$1:$EX$1,0),FALSE)</f>
        <v>7.9110714414254435E-3</v>
      </c>
      <c r="BQ9">
        <f>VLOOKUP($A9,REER!$BZ$6:$EX$101,MATCH('Final REER'!BQ$1,REER!$BZ$1:$EX$1,0),FALSE)</f>
        <v>-1.6579230612984497E-2</v>
      </c>
      <c r="BR9">
        <f>VLOOKUP($A9,REER!$BZ$6:$EX$101,MATCH('Final REER'!BR$1,REER!$BZ$1:$EX$1,0),FALSE)</f>
        <v>-0.20040849450404818</v>
      </c>
      <c r="BS9">
        <f>VLOOKUP($A9,REER!$BZ$6:$EX$101,MATCH('Final REER'!BS$1,REER!$BZ$1:$EX$1,0),FALSE)</f>
        <v>-0.29212412441141078</v>
      </c>
    </row>
    <row r="10" spans="1:71" x14ac:dyDescent="0.4">
      <c r="A10" s="1" t="s">
        <v>12</v>
      </c>
      <c r="B10">
        <f>VLOOKUP($A10,REER!$BZ$6:$EX$101,MATCH('Final REER'!B$1,REER!$BZ$1:$EX$1,0),FALSE)</f>
        <v>-0.1746913594542272</v>
      </c>
      <c r="C10">
        <f>VLOOKUP($A10,REER!$BZ$6:$EX$101,MATCH('Final REER'!C$1,REER!$BZ$1:$EX$1,0),FALSE)</f>
        <v>-3.8781459069049173E-2</v>
      </c>
      <c r="D10">
        <f>VLOOKUP($A10,REER!$BZ$6:$EX$101,MATCH('Final REER'!D$1,REER!$BZ$1:$EX$1,0),FALSE)</f>
        <v>-6.2487919162220518E-2</v>
      </c>
      <c r="E10">
        <f>VLOOKUP($A10,REER!$BZ$6:$EX$101,MATCH('Final REER'!E$1,REER!$BZ$1:$EX$1,0),FALSE)</f>
        <v>5.4794544541890922E-2</v>
      </c>
      <c r="F10">
        <f>VLOOKUP($A10,REER!$BZ$6:$EX$101,MATCH('Final REER'!F$1,REER!$BZ$1:$EX$1,0),FALSE)</f>
        <v>3.6878509833264017E-2</v>
      </c>
      <c r="G10">
        <f>VLOOKUP($A10,REER!$BZ$6:$EX$101,MATCH('Final REER'!G$1,REER!$BZ$1:$EX$1,0),FALSE)</f>
        <v>-6.6747054971427411E-2</v>
      </c>
      <c r="H10">
        <f>VLOOKUP($A10,REER!$BZ$6:$EX$101,MATCH('Final REER'!H$1,REER!$BZ$1:$EX$1,0),FALSE)</f>
        <v>-8.616609242587725E-2</v>
      </c>
      <c r="I10">
        <f>VLOOKUP($A10,REER!$BZ$6:$EX$101,MATCH('Final REER'!I$1,REER!$BZ$1:$EX$1,0),FALSE)</f>
        <v>5.0070808277405954E-2</v>
      </c>
      <c r="J10">
        <f>VLOOKUP($A10,REER!$BZ$6:$EX$101,MATCH('Final REER'!J$1,REER!$BZ$1:$EX$1,0),FALSE)</f>
        <v>3.7740077313445086E-2</v>
      </c>
      <c r="K10">
        <f>VLOOKUP($A10,REER!$BZ$6:$EX$101,MATCH('Final REER'!K$1,REER!$BZ$1:$EX$1,0),FALSE)</f>
        <v>-0.2353084114089159</v>
      </c>
      <c r="L10">
        <f>VLOOKUP($A10,REER!$BZ$6:$EX$101,MATCH('Final REER'!L$1,REER!$BZ$1:$EX$1,0),FALSE)</f>
        <v>4.6319320047473633E-2</v>
      </c>
      <c r="M10">
        <f>VLOOKUP($A10,REER!$BZ$6:$EX$101,MATCH('Final REER'!M$1,REER!$BZ$1:$EX$1,0),FALSE)</f>
        <v>5.5112692785879824E-2</v>
      </c>
      <c r="N10">
        <f>VLOOKUP($A10,REER!$BZ$6:$EX$101,MATCH('Final REER'!N$1,REER!$BZ$1:$EX$1,0),FALSE)</f>
        <v>0.11420735315846198</v>
      </c>
      <c r="O10">
        <f>VLOOKUP($A10,REER!$BZ$6:$EX$101,MATCH('Final REER'!O$1,REER!$BZ$1:$EX$1,0),FALSE)</f>
        <v>-8.4048594072192007E-2</v>
      </c>
      <c r="P10">
        <f>VLOOKUP($A10,REER!$BZ$6:$EX$101,MATCH('Final REER'!P$1,REER!$BZ$1:$EX$1,0),FALSE)</f>
        <v>-8.5540557158532482E-2</v>
      </c>
      <c r="Q10">
        <f>VLOOKUP($A10,REER!$BZ$6:$EX$101,MATCH('Final REER'!Q$1,REER!$BZ$1:$EX$1,0),FALSE)</f>
        <v>-0.17649788661115129</v>
      </c>
      <c r="R10">
        <f>VLOOKUP($A10,REER!$BZ$6:$EX$101,MATCH('Final REER'!R$1,REER!$BZ$1:$EX$1,0),FALSE)</f>
        <v>-0.21873026879925761</v>
      </c>
      <c r="S10">
        <f>VLOOKUP($A10,REER!$BZ$6:$EX$101,MATCH('Final REER'!S$1,REER!$BZ$1:$EX$1,0),FALSE)</f>
        <v>-6.730607996029625E-2</v>
      </c>
      <c r="T10">
        <f>VLOOKUP($A10,REER!$BZ$6:$EX$101,MATCH('Final REER'!T$1,REER!$BZ$1:$EX$1,0),FALSE)</f>
        <v>9.5924675425342887E-2</v>
      </c>
      <c r="U10">
        <f>VLOOKUP($A10,REER!$BZ$6:$EX$101,MATCH('Final REER'!U$1,REER!$BZ$1:$EX$1,0),FALSE)</f>
        <v>0.18718083290828713</v>
      </c>
      <c r="V10">
        <f>VLOOKUP($A10,REER!$BZ$6:$EX$101,MATCH('Final REER'!V$1,REER!$BZ$1:$EX$1,0),FALSE)</f>
        <v>6.0861080775473697E-2</v>
      </c>
      <c r="W10">
        <f>VLOOKUP($A10,REER!$BZ$6:$EX$101,MATCH('Final REER'!W$1,REER!$BZ$1:$EX$1,0),FALSE)</f>
        <v>5.7089974190950965E-2</v>
      </c>
      <c r="X10">
        <f>VLOOKUP($A10,REER!$BZ$6:$EX$101,MATCH('Final REER'!X$1,REER!$BZ$1:$EX$1,0),FALSE)</f>
        <v>5.6694660612126135E-2</v>
      </c>
      <c r="Y10">
        <f>VLOOKUP($A10,REER!$BZ$6:$EX$101,MATCH('Final REER'!Y$1,REER!$BZ$1:$EX$1,0),FALSE)</f>
        <v>3.6731067401109652E-2</v>
      </c>
      <c r="Z10">
        <f>VLOOKUP($A10,REER!$BZ$6:$EX$101,MATCH('Final REER'!Z$1,REER!$BZ$1:$EX$1,0),FALSE)</f>
        <v>-0.2864071049870428</v>
      </c>
      <c r="AA10">
        <f>VLOOKUP($A10,REER!$BZ$6:$EX$101,MATCH('Final REER'!AA$1,REER!$BZ$1:$EX$1,0),FALSE)</f>
        <v>-3.1374904938833215E-2</v>
      </c>
      <c r="AB10">
        <f>VLOOKUP($A10,REER!$BZ$6:$EX$101,MATCH('Final REER'!AB$1,REER!$BZ$1:$EX$1,0),FALSE)</f>
        <v>5.5075334543076782E-2</v>
      </c>
      <c r="AC10">
        <f>VLOOKUP($A10,REER!$BZ$6:$EX$101,MATCH('Final REER'!AC$1,REER!$BZ$1:$EX$1,0),FALSE)</f>
        <v>6.9297337650498392E-2</v>
      </c>
      <c r="AD10">
        <f>VLOOKUP($A10,REER!$BZ$6:$EX$101,MATCH('Final REER'!AD$1,REER!$BZ$1:$EX$1,0),FALSE)</f>
        <v>-4.3576001384426633E-2</v>
      </c>
      <c r="AE10">
        <f>VLOOKUP($A10,REER!$BZ$6:$EX$101,MATCH('Final REER'!AE$1,REER!$BZ$1:$EX$1,0),FALSE)</f>
        <v>-2.4236186703592955E-2</v>
      </c>
      <c r="AF10">
        <f>VLOOKUP($A10,REER!$BZ$6:$EX$101,MATCH('Final REER'!AF$1,REER!$BZ$1:$EX$1,0),FALSE)</f>
        <v>7.312812585736661E-2</v>
      </c>
      <c r="AG10">
        <f>VLOOKUP($A10,REER!$BZ$6:$EX$101,MATCH('Final REER'!AG$1,REER!$BZ$1:$EX$1,0),FALSE)</f>
        <v>0.12486175330944982</v>
      </c>
      <c r="AH10">
        <f>VLOOKUP($A10,REER!$BZ$6:$EX$101,MATCH('Final REER'!AH$1,REER!$BZ$1:$EX$1,0),FALSE)</f>
        <v>-0.69777015628397865</v>
      </c>
      <c r="AI10">
        <f>VLOOKUP($A10,REER!$BZ$6:$EX$101,MATCH('Final REER'!AI$1,REER!$BZ$1:$EX$1,0),FALSE)</f>
        <v>0.12058770060925972</v>
      </c>
      <c r="AJ10">
        <f>VLOOKUP($A10,REER!$BZ$6:$EX$101,MATCH('Final REER'!AJ$1,REER!$BZ$1:$EX$1,0),FALSE)</f>
        <v>2.9027786181691217E-2</v>
      </c>
      <c r="AK10">
        <f>VLOOKUP($A10,REER!$BZ$6:$EX$101,MATCH('Final REER'!AK$1,REER!$BZ$1:$EX$1,0),FALSE)</f>
        <v>-5.7682257217416821E-2</v>
      </c>
      <c r="AL10">
        <f>VLOOKUP($A10,REER!$BZ$6:$EX$101,MATCH('Final REER'!AL$1,REER!$BZ$1:$EX$1,0),FALSE)</f>
        <v>0.42861533933184703</v>
      </c>
      <c r="AM10">
        <f>VLOOKUP($A10,REER!$BZ$6:$EX$101,MATCH('Final REER'!AM$1,REER!$BZ$1:$EX$1,0),FALSE)</f>
        <v>3.9580056951758369E-2</v>
      </c>
      <c r="AN10">
        <f>VLOOKUP($A10,REER!$BZ$6:$EX$101,MATCH('Final REER'!AN$1,REER!$BZ$1:$EX$1,0),FALSE)</f>
        <v>-0.3031791702767046</v>
      </c>
      <c r="AO10">
        <f>VLOOKUP($A10,REER!$BZ$6:$EX$101,MATCH('Final REER'!AO$1,REER!$BZ$1:$EX$1,0),FALSE)</f>
        <v>-6.486924703961372E-2</v>
      </c>
      <c r="AP10">
        <f>VLOOKUP($A10,REER!$BZ$6:$EX$101,MATCH('Final REER'!AP$1,REER!$BZ$1:$EX$1,0),FALSE)</f>
        <v>4.375738593184586E-2</v>
      </c>
      <c r="AQ10">
        <f>VLOOKUP($A10,REER!$BZ$6:$EX$101,MATCH('Final REER'!AQ$1,REER!$BZ$1:$EX$1,0),FALSE)</f>
        <v>-0.15414877768788082</v>
      </c>
      <c r="AR10">
        <f>VLOOKUP($A10,REER!$BZ$6:$EX$101,MATCH('Final REER'!AR$1,REER!$BZ$1:$EX$1,0),FALSE)</f>
        <v>-0.13559538129422377</v>
      </c>
      <c r="AS10">
        <f>VLOOKUP($A10,REER!$BZ$6:$EX$101,MATCH('Final REER'!AS$1,REER!$BZ$1:$EX$1,0),FALSE)</f>
        <v>-2.5221937606526468E-2</v>
      </c>
      <c r="AT10">
        <f>VLOOKUP($A10,REER!$BZ$6:$EX$101,MATCH('Final REER'!AT$1,REER!$BZ$1:$EX$1,0),FALSE)</f>
        <v>0.17395376188724443</v>
      </c>
      <c r="AU10">
        <f>VLOOKUP($A10,REER!$BZ$6:$EX$101,MATCH('Final REER'!AU$1,REER!$BZ$1:$EX$1,0),FALSE)</f>
        <v>-7.119329554005005E-2</v>
      </c>
      <c r="AV10">
        <f>VLOOKUP($A10,REER!$BZ$6:$EX$101,MATCH('Final REER'!AV$1,REER!$BZ$1:$EX$1,0),FALSE)</f>
        <v>-0.15295103358975981</v>
      </c>
      <c r="AW10">
        <f>VLOOKUP($A10,REER!$BZ$6:$EX$101,MATCH('Final REER'!AW$1,REER!$BZ$1:$EX$1,0),FALSE)</f>
        <v>9.935192284105554E-3</v>
      </c>
      <c r="AX10">
        <f>VLOOKUP($A10,REER!$BZ$6:$EX$101,MATCH('Final REER'!AX$1,REER!$BZ$1:$EX$1,0),FALSE)</f>
        <v>0.11580000201708196</v>
      </c>
      <c r="AY10">
        <f>VLOOKUP($A10,REER!$BZ$6:$EX$101,MATCH('Final REER'!AY$1,REER!$BZ$1:$EX$1,0),FALSE)</f>
        <v>-3.4783100867853634E-2</v>
      </c>
      <c r="AZ10">
        <f>VLOOKUP($A10,REER!$BZ$6:$EX$101,MATCH('Final REER'!AZ$1,REER!$BZ$1:$EX$1,0),FALSE)</f>
        <v>3.9978598615594496E-2</v>
      </c>
      <c r="BA10">
        <f>VLOOKUP($A10,REER!$BZ$6:$EX$101,MATCH('Final REER'!BA$1,REER!$BZ$1:$EX$1,0),FALSE)</f>
        <v>-0.10476942021189695</v>
      </c>
      <c r="BB10">
        <f>VLOOKUP($A10,REER!$BZ$6:$EX$101,MATCH('Final REER'!BB$1,REER!$BZ$1:$EX$1,0),FALSE)</f>
        <v>-0.10357879145579008</v>
      </c>
      <c r="BC10">
        <f>VLOOKUP($A10,REER!$BZ$6:$EX$101,MATCH('Final REER'!BC$1,REER!$BZ$1:$EX$1,0),FALSE)</f>
        <v>-0.11912524511371747</v>
      </c>
      <c r="BD10">
        <f>VLOOKUP($A10,REER!$BZ$6:$EX$101,MATCH('Final REER'!BD$1,REER!$BZ$1:$EX$1,0),FALSE)</f>
        <v>4.9398939885348492E-2</v>
      </c>
      <c r="BE10">
        <f>VLOOKUP($A10,REER!$BZ$6:$EX$101,MATCH('Final REER'!BE$1,REER!$BZ$1:$EX$1,0),FALSE)</f>
        <v>-0.10255873082216882</v>
      </c>
      <c r="BF10">
        <f>VLOOKUP($A10,REER!$BZ$6:$EX$101,MATCH('Final REER'!BF$1,REER!$BZ$1:$EX$1,0),FALSE)</f>
        <v>-0.17275096659206013</v>
      </c>
      <c r="BG10">
        <f>VLOOKUP($A10,REER!$BZ$6:$EX$101,MATCH('Final REER'!BG$1,REER!$BZ$1:$EX$1,0),FALSE)</f>
        <v>-2.4061100899000265E-2</v>
      </c>
      <c r="BH10">
        <f>VLOOKUP($A10,REER!$BZ$6:$EX$101,MATCH('Final REER'!BH$1,REER!$BZ$1:$EX$1,0),FALSE)</f>
        <v>9.984564724819367E-2</v>
      </c>
      <c r="BI10">
        <f>VLOOKUP($A10,REER!$BZ$6:$EX$101,MATCH('Final REER'!BI$1,REER!$BZ$1:$EX$1,0),FALSE)</f>
        <v>-0.21022419365964684</v>
      </c>
      <c r="BJ10">
        <f>VLOOKUP($A10,REER!$BZ$6:$EX$101,MATCH('Final REER'!BJ$1,REER!$BZ$1:$EX$1,0),FALSE)</f>
        <v>0.34280750328979237</v>
      </c>
      <c r="BK10">
        <f>VLOOKUP($A10,REER!$BZ$6:$EX$101,MATCH('Final REER'!BK$1,REER!$BZ$1:$EX$1,0),FALSE)</f>
        <v>5.5879840039975592E-2</v>
      </c>
      <c r="BL10">
        <f>VLOOKUP($A10,REER!$BZ$6:$EX$101,MATCH('Final REER'!BL$1,REER!$BZ$1:$EX$1,0),FALSE)</f>
        <v>-4.849260262352717E-2</v>
      </c>
      <c r="BM10">
        <f>VLOOKUP($A10,REER!$BZ$6:$EX$101,MATCH('Final REER'!BM$1,REER!$BZ$1:$EX$1,0),FALSE)</f>
        <v>-5.3822452407394139E-2</v>
      </c>
      <c r="BN10">
        <f>VLOOKUP($A10,REER!$BZ$6:$EX$101,MATCH('Final REER'!BN$1,REER!$BZ$1:$EX$1,0),FALSE)</f>
        <v>-0.12846700509065601</v>
      </c>
      <c r="BO10">
        <f>VLOOKUP($A10,REER!$BZ$6:$EX$101,MATCH('Final REER'!BO$1,REER!$BZ$1:$EX$1,0),FALSE)</f>
        <v>-0.1034387274503864</v>
      </c>
      <c r="BP10">
        <f>VLOOKUP($A10,REER!$BZ$6:$EX$101,MATCH('Final REER'!BP$1,REER!$BZ$1:$EX$1,0),FALSE)</f>
        <v>-2.9133252913380203E-2</v>
      </c>
      <c r="BQ10">
        <f>VLOOKUP($A10,REER!$BZ$6:$EX$101,MATCH('Final REER'!BQ$1,REER!$BZ$1:$EX$1,0),FALSE)</f>
        <v>-5.0229417424478506E-2</v>
      </c>
      <c r="BR10">
        <f>VLOOKUP($A10,REER!$BZ$6:$EX$101,MATCH('Final REER'!BR$1,REER!$BZ$1:$EX$1,0),FALSE)</f>
        <v>-0.28420803671801953</v>
      </c>
      <c r="BS10">
        <f>VLOOKUP($A10,REER!$BZ$6:$EX$101,MATCH('Final REER'!BS$1,REER!$BZ$1:$EX$1,0),FALSE)</f>
        <v>-0.3037899069935015</v>
      </c>
    </row>
    <row r="11" spans="1:71" x14ac:dyDescent="0.4">
      <c r="A11" s="1" t="s">
        <v>13</v>
      </c>
      <c r="B11">
        <f>VLOOKUP($A11,REER!$BZ$6:$EX$101,MATCH('Final REER'!B$1,REER!$BZ$1:$EX$1,0),FALSE)</f>
        <v>-0.13065834366260898</v>
      </c>
      <c r="C11">
        <f>VLOOKUP($A11,REER!$BZ$6:$EX$101,MATCH('Final REER'!C$1,REER!$BZ$1:$EX$1,0),FALSE)</f>
        <v>-3.879052750239087E-2</v>
      </c>
      <c r="D11">
        <f>VLOOKUP($A11,REER!$BZ$6:$EX$101,MATCH('Final REER'!D$1,REER!$BZ$1:$EX$1,0),FALSE)</f>
        <v>-0.12249162409127468</v>
      </c>
      <c r="E11">
        <f>VLOOKUP($A11,REER!$BZ$6:$EX$101,MATCH('Final REER'!E$1,REER!$BZ$1:$EX$1,0),FALSE)</f>
        <v>8.187086328129678E-2</v>
      </c>
      <c r="F11">
        <f>VLOOKUP($A11,REER!$BZ$6:$EX$101,MATCH('Final REER'!F$1,REER!$BZ$1:$EX$1,0),FALSE)</f>
        <v>4.2393401475844028E-2</v>
      </c>
      <c r="G11">
        <f>VLOOKUP($A11,REER!$BZ$6:$EX$101,MATCH('Final REER'!G$1,REER!$BZ$1:$EX$1,0),FALSE)</f>
        <v>-5.2561632351477594E-2</v>
      </c>
      <c r="H11">
        <f>VLOOKUP($A11,REER!$BZ$6:$EX$101,MATCH('Final REER'!H$1,REER!$BZ$1:$EX$1,0),FALSE)</f>
        <v>-8.1299173369552502E-2</v>
      </c>
      <c r="I11">
        <f>VLOOKUP($A11,REER!$BZ$6:$EX$101,MATCH('Final REER'!I$1,REER!$BZ$1:$EX$1,0),FALSE)</f>
        <v>5.7004447387696278E-2</v>
      </c>
      <c r="J11">
        <f>VLOOKUP($A11,REER!$BZ$6:$EX$101,MATCH('Final REER'!J$1,REER!$BZ$1:$EX$1,0),FALSE)</f>
        <v>4.1362889397648761E-2</v>
      </c>
      <c r="K11">
        <f>VLOOKUP($A11,REER!$BZ$6:$EX$101,MATCH('Final REER'!K$1,REER!$BZ$1:$EX$1,0),FALSE)</f>
        <v>-0.25847548001849729</v>
      </c>
      <c r="L11">
        <f>VLOOKUP($A11,REER!$BZ$6:$EX$101,MATCH('Final REER'!L$1,REER!$BZ$1:$EX$1,0),FALSE)</f>
        <v>4.9106355901475274E-2</v>
      </c>
      <c r="M11">
        <f>VLOOKUP($A11,REER!$BZ$6:$EX$101,MATCH('Final REER'!M$1,REER!$BZ$1:$EX$1,0),FALSE)</f>
        <v>0.10029601504731778</v>
      </c>
      <c r="N11">
        <f>VLOOKUP($A11,REER!$BZ$6:$EX$101,MATCH('Final REER'!N$1,REER!$BZ$1:$EX$1,0),FALSE)</f>
        <v>0.11289138952219857</v>
      </c>
      <c r="O11">
        <f>VLOOKUP($A11,REER!$BZ$6:$EX$101,MATCH('Final REER'!O$1,REER!$BZ$1:$EX$1,0),FALSE)</f>
        <v>-0.12668820207050979</v>
      </c>
      <c r="P11">
        <f>VLOOKUP($A11,REER!$BZ$6:$EX$101,MATCH('Final REER'!P$1,REER!$BZ$1:$EX$1,0),FALSE)</f>
        <v>-7.1964090222269683E-2</v>
      </c>
      <c r="Q11">
        <f>VLOOKUP($A11,REER!$BZ$6:$EX$101,MATCH('Final REER'!Q$1,REER!$BZ$1:$EX$1,0),FALSE)</f>
        <v>-0.17343941605527147</v>
      </c>
      <c r="R11">
        <f>VLOOKUP($A11,REER!$BZ$6:$EX$101,MATCH('Final REER'!R$1,REER!$BZ$1:$EX$1,0),FALSE)</f>
        <v>-0.23394572444040873</v>
      </c>
      <c r="S11">
        <f>VLOOKUP($A11,REER!$BZ$6:$EX$101,MATCH('Final REER'!S$1,REER!$BZ$1:$EX$1,0),FALSE)</f>
        <v>-6.0421742211188678E-2</v>
      </c>
      <c r="T11">
        <f>VLOOKUP($A11,REER!$BZ$6:$EX$101,MATCH('Final REER'!T$1,REER!$BZ$1:$EX$1,0),FALSE)</f>
        <v>0.10411304204030181</v>
      </c>
      <c r="U11">
        <f>VLOOKUP($A11,REER!$BZ$6:$EX$101,MATCH('Final REER'!U$1,REER!$BZ$1:$EX$1,0),FALSE)</f>
        <v>0.21551596306790066</v>
      </c>
      <c r="V11">
        <f>VLOOKUP($A11,REER!$BZ$6:$EX$101,MATCH('Final REER'!V$1,REER!$BZ$1:$EX$1,0),FALSE)</f>
        <v>7.3242908666060869E-2</v>
      </c>
      <c r="W11">
        <f>VLOOKUP($A11,REER!$BZ$6:$EX$101,MATCH('Final REER'!W$1,REER!$BZ$1:$EX$1,0),FALSE)</f>
        <v>6.37808054402762E-2</v>
      </c>
      <c r="X11">
        <f>VLOOKUP($A11,REER!$BZ$6:$EX$101,MATCH('Final REER'!X$1,REER!$BZ$1:$EX$1,0),FALSE)</f>
        <v>6.5072690408318978E-2</v>
      </c>
      <c r="Y11">
        <f>VLOOKUP($A11,REER!$BZ$6:$EX$101,MATCH('Final REER'!Y$1,REER!$BZ$1:$EX$1,0),FALSE)</f>
        <v>6.7260606995324101E-2</v>
      </c>
      <c r="Z11">
        <f>VLOOKUP($A11,REER!$BZ$6:$EX$101,MATCH('Final REER'!Z$1,REER!$BZ$1:$EX$1,0),FALSE)</f>
        <v>-0.28979283910538411</v>
      </c>
      <c r="AA11">
        <f>VLOOKUP($A11,REER!$BZ$6:$EX$101,MATCH('Final REER'!AA$1,REER!$BZ$1:$EX$1,0),FALSE)</f>
        <v>-7.8757992057957416E-2</v>
      </c>
      <c r="AB11">
        <f>VLOOKUP($A11,REER!$BZ$6:$EX$101,MATCH('Final REER'!AB$1,REER!$BZ$1:$EX$1,0),FALSE)</f>
        <v>6.578698361520563E-2</v>
      </c>
      <c r="AC11">
        <f>VLOOKUP($A11,REER!$BZ$6:$EX$101,MATCH('Final REER'!AC$1,REER!$BZ$1:$EX$1,0),FALSE)</f>
        <v>7.9927349887889632E-2</v>
      </c>
      <c r="AD11">
        <f>VLOOKUP($A11,REER!$BZ$6:$EX$101,MATCH('Final REER'!AD$1,REER!$BZ$1:$EX$1,0),FALSE)</f>
        <v>-3.8491944484114859E-2</v>
      </c>
      <c r="AE11">
        <f>VLOOKUP($A11,REER!$BZ$6:$EX$101,MATCH('Final REER'!AE$1,REER!$BZ$1:$EX$1,0),FALSE)</f>
        <v>-3.1273297003559408E-2</v>
      </c>
      <c r="AF11">
        <f>VLOOKUP($A11,REER!$BZ$6:$EX$101,MATCH('Final REER'!AF$1,REER!$BZ$1:$EX$1,0),FALSE)</f>
        <v>4.1086075138192291E-2</v>
      </c>
      <c r="AG11">
        <f>VLOOKUP($A11,REER!$BZ$6:$EX$101,MATCH('Final REER'!AG$1,REER!$BZ$1:$EX$1,0),FALSE)</f>
        <v>9.1685444648152981E-2</v>
      </c>
      <c r="AH11">
        <f>VLOOKUP($A11,REER!$BZ$6:$EX$101,MATCH('Final REER'!AH$1,REER!$BZ$1:$EX$1,0),FALSE)</f>
        <v>-1.433169060741879E-2</v>
      </c>
      <c r="AI11">
        <f>VLOOKUP($A11,REER!$BZ$6:$EX$101,MATCH('Final REER'!AI$1,REER!$BZ$1:$EX$1,0),FALSE)</f>
        <v>0.12739127982497833</v>
      </c>
      <c r="AJ11">
        <f>VLOOKUP($A11,REER!$BZ$6:$EX$101,MATCH('Final REER'!AJ$1,REER!$BZ$1:$EX$1,0),FALSE)</f>
        <v>-2.167932320054522E-3</v>
      </c>
      <c r="AK11">
        <f>VLOOKUP($A11,REER!$BZ$6:$EX$101,MATCH('Final REER'!AK$1,REER!$BZ$1:$EX$1,0),FALSE)</f>
        <v>-5.3666479104981124E-2</v>
      </c>
      <c r="AL11">
        <f>VLOOKUP($A11,REER!$BZ$6:$EX$101,MATCH('Final REER'!AL$1,REER!$BZ$1:$EX$1,0),FALSE)</f>
        <v>0.37305098675321191</v>
      </c>
      <c r="AM11">
        <f>VLOOKUP($A11,REER!$BZ$6:$EX$101,MATCH('Final REER'!AM$1,REER!$BZ$1:$EX$1,0),FALSE)</f>
        <v>4.4116901112851048E-2</v>
      </c>
      <c r="AN11">
        <f>VLOOKUP($A11,REER!$BZ$6:$EX$101,MATCH('Final REER'!AN$1,REER!$BZ$1:$EX$1,0),FALSE)</f>
        <v>-0.26718279053477434</v>
      </c>
      <c r="AO11">
        <f>VLOOKUP($A11,REER!$BZ$6:$EX$101,MATCH('Final REER'!AO$1,REER!$BZ$1:$EX$1,0),FALSE)</f>
        <v>-5.5752962196744749E-2</v>
      </c>
      <c r="AP11">
        <f>VLOOKUP($A11,REER!$BZ$6:$EX$101,MATCH('Final REER'!AP$1,REER!$BZ$1:$EX$1,0),FALSE)</f>
        <v>6.526033625348715E-2</v>
      </c>
      <c r="AQ11">
        <f>VLOOKUP($A11,REER!$BZ$6:$EX$101,MATCH('Final REER'!AQ$1,REER!$BZ$1:$EX$1,0),FALSE)</f>
        <v>-9.305056007379886E-2</v>
      </c>
      <c r="AR11">
        <f>VLOOKUP($A11,REER!$BZ$6:$EX$101,MATCH('Final REER'!AR$1,REER!$BZ$1:$EX$1,0),FALSE)</f>
        <v>-0.11750429652145478</v>
      </c>
      <c r="AS11">
        <f>VLOOKUP($A11,REER!$BZ$6:$EX$101,MATCH('Final REER'!AS$1,REER!$BZ$1:$EX$1,0),FALSE)</f>
        <v>-2.0918624983314094E-2</v>
      </c>
      <c r="AT11">
        <f>VLOOKUP($A11,REER!$BZ$6:$EX$101,MATCH('Final REER'!AT$1,REER!$BZ$1:$EX$1,0),FALSE)</f>
        <v>0.110498359121737</v>
      </c>
      <c r="AU11">
        <f>VLOOKUP($A11,REER!$BZ$6:$EX$101,MATCH('Final REER'!AU$1,REER!$BZ$1:$EX$1,0),FALSE)</f>
        <v>-6.9101730069526357E-2</v>
      </c>
      <c r="AV11">
        <f>VLOOKUP($A11,REER!$BZ$6:$EX$101,MATCH('Final REER'!AV$1,REER!$BZ$1:$EX$1,0),FALSE)</f>
        <v>-0.11017554422042053</v>
      </c>
      <c r="AW11">
        <f>VLOOKUP($A11,REER!$BZ$6:$EX$101,MATCH('Final REER'!AW$1,REER!$BZ$1:$EX$1,0),FALSE)</f>
        <v>1.9815107197495019E-2</v>
      </c>
      <c r="AX11">
        <f>VLOOKUP($A11,REER!$BZ$6:$EX$101,MATCH('Final REER'!AX$1,REER!$BZ$1:$EX$1,0),FALSE)</f>
        <v>1.1063344589267388E-2</v>
      </c>
      <c r="AY11">
        <f>VLOOKUP($A11,REER!$BZ$6:$EX$101,MATCH('Final REER'!AY$1,REER!$BZ$1:$EX$1,0),FALSE)</f>
        <v>-3.2573493726463121E-2</v>
      </c>
      <c r="AZ11">
        <f>VLOOKUP($A11,REER!$BZ$6:$EX$101,MATCH('Final REER'!AZ$1,REER!$BZ$1:$EX$1,0),FALSE)</f>
        <v>8.1179158927567663E-2</v>
      </c>
      <c r="BA11">
        <f>VLOOKUP($A11,REER!$BZ$6:$EX$101,MATCH('Final REER'!BA$1,REER!$BZ$1:$EX$1,0),FALSE)</f>
        <v>-0.13362164038453384</v>
      </c>
      <c r="BB11">
        <f>VLOOKUP($A11,REER!$BZ$6:$EX$101,MATCH('Final REER'!BB$1,REER!$BZ$1:$EX$1,0),FALSE)</f>
        <v>-8.2854424459364417E-2</v>
      </c>
      <c r="BC11">
        <f>VLOOKUP($A11,REER!$BZ$6:$EX$101,MATCH('Final REER'!BC$1,REER!$BZ$1:$EX$1,0),FALSE)</f>
        <v>-0.12440962503296249</v>
      </c>
      <c r="BD11">
        <f>VLOOKUP($A11,REER!$BZ$6:$EX$101,MATCH('Final REER'!BD$1,REER!$BZ$1:$EX$1,0),FALSE)</f>
        <v>5.640470892756877E-2</v>
      </c>
      <c r="BE11">
        <f>VLOOKUP($A11,REER!$BZ$6:$EX$101,MATCH('Final REER'!BE$1,REER!$BZ$1:$EX$1,0),FALSE)</f>
        <v>-8.9514002822733807E-2</v>
      </c>
      <c r="BF11">
        <f>VLOOKUP($A11,REER!$BZ$6:$EX$101,MATCH('Final REER'!BF$1,REER!$BZ$1:$EX$1,0),FALSE)</f>
        <v>-0.18910232283903905</v>
      </c>
      <c r="BG11">
        <f>VLOOKUP($A11,REER!$BZ$6:$EX$101,MATCH('Final REER'!BG$1,REER!$BZ$1:$EX$1,0),FALSE)</f>
        <v>-3.4541865495384294E-2</v>
      </c>
      <c r="BH11">
        <f>VLOOKUP($A11,REER!$BZ$6:$EX$101,MATCH('Final REER'!BH$1,REER!$BZ$1:$EX$1,0),FALSE)</f>
        <v>0.15821879442846032</v>
      </c>
      <c r="BI11">
        <f>VLOOKUP($A11,REER!$BZ$6:$EX$101,MATCH('Final REER'!BI$1,REER!$BZ$1:$EX$1,0),FALSE)</f>
        <v>-0.11806012264078469</v>
      </c>
      <c r="BJ11">
        <f>VLOOKUP($A11,REER!$BZ$6:$EX$101,MATCH('Final REER'!BJ$1,REER!$BZ$1:$EX$1,0),FALSE)</f>
        <v>0.27106346269700832</v>
      </c>
      <c r="BK11">
        <f>VLOOKUP($A11,REER!$BZ$6:$EX$101,MATCH('Final REER'!BK$1,REER!$BZ$1:$EX$1,0),FALSE)</f>
        <v>5.5460395580187338E-2</v>
      </c>
      <c r="BL11">
        <f>VLOOKUP($A11,REER!$BZ$6:$EX$101,MATCH('Final REER'!BL$1,REER!$BZ$1:$EX$1,0),FALSE)</f>
        <v>-4.7300711025291209E-2</v>
      </c>
      <c r="BM11">
        <f>VLOOKUP($A11,REER!$BZ$6:$EX$101,MATCH('Final REER'!BM$1,REER!$BZ$1:$EX$1,0),FALSE)</f>
        <v>-5.3648820340513437E-2</v>
      </c>
      <c r="BN11">
        <f>VLOOKUP($A11,REER!$BZ$6:$EX$101,MATCH('Final REER'!BN$1,REER!$BZ$1:$EX$1,0),FALSE)</f>
        <v>-0.13622976722001923</v>
      </c>
      <c r="BO11">
        <f>VLOOKUP($A11,REER!$BZ$6:$EX$101,MATCH('Final REER'!BO$1,REER!$BZ$1:$EX$1,0),FALSE)</f>
        <v>-9.2191167354806258E-2</v>
      </c>
      <c r="BP11">
        <f>VLOOKUP($A11,REER!$BZ$6:$EX$101,MATCH('Final REER'!BP$1,REER!$BZ$1:$EX$1,0),FALSE)</f>
        <v>-4.2487281318946857E-2</v>
      </c>
      <c r="BQ11">
        <f>VLOOKUP($A11,REER!$BZ$6:$EX$101,MATCH('Final REER'!BQ$1,REER!$BZ$1:$EX$1,0),FALSE)</f>
        <v>-6.8500363185932112E-2</v>
      </c>
      <c r="BR11">
        <f>VLOOKUP($A11,REER!$BZ$6:$EX$101,MATCH('Final REER'!BR$1,REER!$BZ$1:$EX$1,0),FALSE)</f>
        <v>-0.32068443220535114</v>
      </c>
      <c r="BS11">
        <f>VLOOKUP($A11,REER!$BZ$6:$EX$101,MATCH('Final REER'!BS$1,REER!$BZ$1:$EX$1,0),FALSE)</f>
        <v>-0.20312102997219161</v>
      </c>
    </row>
    <row r="12" spans="1:71" x14ac:dyDescent="0.4">
      <c r="A12" s="1" t="s">
        <v>14</v>
      </c>
      <c r="B12">
        <f>VLOOKUP($A12,REER!$BZ$6:$EX$101,MATCH('Final REER'!B$1,REER!$BZ$1:$EX$1,0),FALSE)</f>
        <v>-6.1831622754891069E-2</v>
      </c>
      <c r="C12">
        <f>VLOOKUP($A12,REER!$BZ$6:$EX$101,MATCH('Final REER'!C$1,REER!$BZ$1:$EX$1,0),FALSE)</f>
        <v>-1.2734666849560594E-2</v>
      </c>
      <c r="D12">
        <f>VLOOKUP($A12,REER!$BZ$6:$EX$101,MATCH('Final REER'!D$1,REER!$BZ$1:$EX$1,0),FALSE)</f>
        <v>-8.867085281805287E-2</v>
      </c>
      <c r="E12">
        <f>VLOOKUP($A12,REER!$BZ$6:$EX$101,MATCH('Final REER'!E$1,REER!$BZ$1:$EX$1,0),FALSE)</f>
        <v>0.15496182070573594</v>
      </c>
      <c r="F12">
        <f>VLOOKUP($A12,REER!$BZ$6:$EX$101,MATCH('Final REER'!F$1,REER!$BZ$1:$EX$1,0),FALSE)</f>
        <v>3.0259801938343323E-2</v>
      </c>
      <c r="G12">
        <f>VLOOKUP($A12,REER!$BZ$6:$EX$101,MATCH('Final REER'!G$1,REER!$BZ$1:$EX$1,0),FALSE)</f>
        <v>-2.9895630228565895E-2</v>
      </c>
      <c r="H12">
        <f>VLOOKUP($A12,REER!$BZ$6:$EX$101,MATCH('Final REER'!H$1,REER!$BZ$1:$EX$1,0),FALSE)</f>
        <v>-5.2295683408915106E-2</v>
      </c>
      <c r="I12">
        <f>VLOOKUP($A12,REER!$BZ$6:$EX$101,MATCH('Final REER'!I$1,REER!$BZ$1:$EX$1,0),FALSE)</f>
        <v>4.1049125061927816E-2</v>
      </c>
      <c r="J12">
        <f>VLOOKUP($A12,REER!$BZ$6:$EX$101,MATCH('Final REER'!J$1,REER!$BZ$1:$EX$1,0),FALSE)</f>
        <v>2.927664346695602E-2</v>
      </c>
      <c r="K12">
        <f>VLOOKUP($A12,REER!$BZ$6:$EX$101,MATCH('Final REER'!K$1,REER!$BZ$1:$EX$1,0),FALSE)</f>
        <v>-0.14740559670626296</v>
      </c>
      <c r="L12">
        <f>VLOOKUP($A12,REER!$BZ$6:$EX$101,MATCH('Final REER'!L$1,REER!$BZ$1:$EX$1,0),FALSE)</f>
        <v>1.7391495801400758E-2</v>
      </c>
      <c r="M12">
        <f>VLOOKUP($A12,REER!$BZ$6:$EX$101,MATCH('Final REER'!M$1,REER!$BZ$1:$EX$1,0),FALSE)</f>
        <v>0.12410739696128026</v>
      </c>
      <c r="N12">
        <f>VLOOKUP($A12,REER!$BZ$6:$EX$101,MATCH('Final REER'!N$1,REER!$BZ$1:$EX$1,0),FALSE)</f>
        <v>4.3668568771119354E-2</v>
      </c>
      <c r="O12">
        <f>VLOOKUP($A12,REER!$BZ$6:$EX$101,MATCH('Final REER'!O$1,REER!$BZ$1:$EX$1,0),FALSE)</f>
        <v>-4.3760747177096992E-2</v>
      </c>
      <c r="P12">
        <f>VLOOKUP($A12,REER!$BZ$6:$EX$101,MATCH('Final REER'!P$1,REER!$BZ$1:$EX$1,0),FALSE)</f>
        <v>-4.1139957532692617E-2</v>
      </c>
      <c r="Q12">
        <f>VLOOKUP($A12,REER!$BZ$6:$EX$101,MATCH('Final REER'!Q$1,REER!$BZ$1:$EX$1,0),FALSE)</f>
        <v>-8.1714020123756836E-2</v>
      </c>
      <c r="R12">
        <f>VLOOKUP($A12,REER!$BZ$6:$EX$101,MATCH('Final REER'!R$1,REER!$BZ$1:$EX$1,0),FALSE)</f>
        <v>-0.15663682463674722</v>
      </c>
      <c r="S12">
        <f>VLOOKUP($A12,REER!$BZ$6:$EX$101,MATCH('Final REER'!S$1,REER!$BZ$1:$EX$1,0),FALSE)</f>
        <v>-5.98727928659466E-2</v>
      </c>
      <c r="T12">
        <f>VLOOKUP($A12,REER!$BZ$6:$EX$101,MATCH('Final REER'!T$1,REER!$BZ$1:$EX$1,0),FALSE)</f>
        <v>5.7047525131257881E-2</v>
      </c>
      <c r="U12">
        <f>VLOOKUP($A12,REER!$BZ$6:$EX$101,MATCH('Final REER'!U$1,REER!$BZ$1:$EX$1,0),FALSE)</f>
        <v>0.13560794976353563</v>
      </c>
      <c r="V12">
        <f>VLOOKUP($A12,REER!$BZ$6:$EX$101,MATCH('Final REER'!V$1,REER!$BZ$1:$EX$1,0),FALSE)</f>
        <v>6.8837832598529936E-2</v>
      </c>
      <c r="W12">
        <f>VLOOKUP($A12,REER!$BZ$6:$EX$101,MATCH('Final REER'!W$1,REER!$BZ$1:$EX$1,0),FALSE)</f>
        <v>3.619580625182417E-2</v>
      </c>
      <c r="X12">
        <f>VLOOKUP($A12,REER!$BZ$6:$EX$101,MATCH('Final REER'!X$1,REER!$BZ$1:$EX$1,0),FALSE)</f>
        <v>4.5704052087521596E-2</v>
      </c>
      <c r="Y12">
        <f>VLOOKUP($A12,REER!$BZ$6:$EX$101,MATCH('Final REER'!Y$1,REER!$BZ$1:$EX$1,0),FALSE)</f>
        <v>3.6772928763558532E-2</v>
      </c>
      <c r="Z12">
        <f>VLOOKUP($A12,REER!$BZ$6:$EX$101,MATCH('Final REER'!Z$1,REER!$BZ$1:$EX$1,0),FALSE)</f>
        <v>-0.27225074320070175</v>
      </c>
      <c r="AA12">
        <f>VLOOKUP($A12,REER!$BZ$6:$EX$101,MATCH('Final REER'!AA$1,REER!$BZ$1:$EX$1,0),FALSE)</f>
        <v>-6.0778126199320992E-2</v>
      </c>
      <c r="AB12">
        <f>VLOOKUP($A12,REER!$BZ$6:$EX$101,MATCH('Final REER'!AB$1,REER!$BZ$1:$EX$1,0),FALSE)</f>
        <v>4.2741686409262458E-2</v>
      </c>
      <c r="AC12">
        <f>VLOOKUP($A12,REER!$BZ$6:$EX$101,MATCH('Final REER'!AC$1,REER!$BZ$1:$EX$1,0),FALSE)</f>
        <v>5.6174706860452339E-2</v>
      </c>
      <c r="AD12">
        <f>VLOOKUP($A12,REER!$BZ$6:$EX$101,MATCH('Final REER'!AD$1,REER!$BZ$1:$EX$1,0),FALSE)</f>
        <v>-2.9217964449030132E-2</v>
      </c>
      <c r="AE12">
        <f>VLOOKUP($A12,REER!$BZ$6:$EX$101,MATCH('Final REER'!AE$1,REER!$BZ$1:$EX$1,0),FALSE)</f>
        <v>-2.326287460694243E-2</v>
      </c>
      <c r="AF12">
        <f>VLOOKUP($A12,REER!$BZ$6:$EX$101,MATCH('Final REER'!AF$1,REER!$BZ$1:$EX$1,0),FALSE)</f>
        <v>5.2693104982353134E-3</v>
      </c>
      <c r="AG12">
        <f>VLOOKUP($A12,REER!$BZ$6:$EX$101,MATCH('Final REER'!AG$1,REER!$BZ$1:$EX$1,0),FALSE)</f>
        <v>1.9129312290632638E-2</v>
      </c>
      <c r="AH12">
        <f>VLOOKUP($A12,REER!$BZ$6:$EX$101,MATCH('Final REER'!AH$1,REER!$BZ$1:$EX$1,0),FALSE)</f>
        <v>4.1413080851799844E-3</v>
      </c>
      <c r="AI12">
        <f>VLOOKUP($A12,REER!$BZ$6:$EX$101,MATCH('Final REER'!AI$1,REER!$BZ$1:$EX$1,0),FALSE)</f>
        <v>8.8146899337980367E-2</v>
      </c>
      <c r="AJ12">
        <f>VLOOKUP($A12,REER!$BZ$6:$EX$101,MATCH('Final REER'!AJ$1,REER!$BZ$1:$EX$1,0),FALSE)</f>
        <v>-3.8795231545423192E-2</v>
      </c>
      <c r="AK12">
        <f>VLOOKUP($A12,REER!$BZ$6:$EX$101,MATCH('Final REER'!AK$1,REER!$BZ$1:$EX$1,0),FALSE)</f>
        <v>-3.6714404335984607E-2</v>
      </c>
      <c r="AL12">
        <f>VLOOKUP($A12,REER!$BZ$6:$EX$101,MATCH('Final REER'!AL$1,REER!$BZ$1:$EX$1,0),FALSE)</f>
        <v>0.45916029536698511</v>
      </c>
      <c r="AM12">
        <f>VLOOKUP($A12,REER!$BZ$6:$EX$101,MATCH('Final REER'!AM$1,REER!$BZ$1:$EX$1,0),FALSE)</f>
        <v>3.120167954658859E-2</v>
      </c>
      <c r="AN12">
        <f>VLOOKUP($A12,REER!$BZ$6:$EX$101,MATCH('Final REER'!AN$1,REER!$BZ$1:$EX$1,0),FALSE)</f>
        <v>-0.31521273550979834</v>
      </c>
      <c r="AO12">
        <f>VLOOKUP($A12,REER!$BZ$6:$EX$101,MATCH('Final REER'!AO$1,REER!$BZ$1:$EX$1,0),FALSE)</f>
        <v>-3.1235806221082241E-2</v>
      </c>
      <c r="AP12">
        <f>VLOOKUP($A12,REER!$BZ$6:$EX$101,MATCH('Final REER'!AP$1,REER!$BZ$1:$EX$1,0),FALSE)</f>
        <v>4.932680049925664E-2</v>
      </c>
      <c r="AQ12">
        <f>VLOOKUP($A12,REER!$BZ$6:$EX$101,MATCH('Final REER'!AQ$1,REER!$BZ$1:$EX$1,0),FALSE)</f>
        <v>-7.0923665069934527E-2</v>
      </c>
      <c r="AR12">
        <f>VLOOKUP($A12,REER!$BZ$6:$EX$101,MATCH('Final REER'!AR$1,REER!$BZ$1:$EX$1,0),FALSE)</f>
        <v>3.4781225449904696E-3</v>
      </c>
      <c r="AS12">
        <f>VLOOKUP($A12,REER!$BZ$6:$EX$101,MATCH('Final REER'!AS$1,REER!$BZ$1:$EX$1,0),FALSE)</f>
        <v>9.7593486105038707E-3</v>
      </c>
      <c r="AT12">
        <f>VLOOKUP($A12,REER!$BZ$6:$EX$101,MATCH('Final REER'!AT$1,REER!$BZ$1:$EX$1,0),FALSE)</f>
        <v>0.14419544615563828</v>
      </c>
      <c r="AU12">
        <f>VLOOKUP($A12,REER!$BZ$6:$EX$101,MATCH('Final REER'!AU$1,REER!$BZ$1:$EX$1,0),FALSE)</f>
        <v>-5.3027688077015078E-2</v>
      </c>
      <c r="AV12">
        <f>VLOOKUP($A12,REER!$BZ$6:$EX$101,MATCH('Final REER'!AV$1,REER!$BZ$1:$EX$1,0),FALSE)</f>
        <v>2.0192606593310014E-2</v>
      </c>
      <c r="AW12">
        <f>VLOOKUP($A12,REER!$BZ$6:$EX$101,MATCH('Final REER'!AW$1,REER!$BZ$1:$EX$1,0),FALSE)</f>
        <v>1.6758158904529807E-2</v>
      </c>
      <c r="AX12">
        <f>VLOOKUP($A12,REER!$BZ$6:$EX$101,MATCH('Final REER'!AX$1,REER!$BZ$1:$EX$1,0),FALSE)</f>
        <v>-6.1080308655175664E-2</v>
      </c>
      <c r="AY12">
        <f>VLOOKUP($A12,REER!$BZ$6:$EX$101,MATCH('Final REER'!AY$1,REER!$BZ$1:$EX$1,0),FALSE)</f>
        <v>-1.5896011123079812E-2</v>
      </c>
      <c r="AZ12">
        <f>VLOOKUP($A12,REER!$BZ$6:$EX$101,MATCH('Final REER'!AZ$1,REER!$BZ$1:$EX$1,0),FALSE)</f>
        <v>0.17315207929357457</v>
      </c>
      <c r="BA12">
        <f>VLOOKUP($A12,REER!$BZ$6:$EX$101,MATCH('Final REER'!BA$1,REER!$BZ$1:$EX$1,0),FALSE)</f>
        <v>-2.7735829556095881E-2</v>
      </c>
      <c r="BB12">
        <f>VLOOKUP($A12,REER!$BZ$6:$EX$101,MATCH('Final REER'!BB$1,REER!$BZ$1:$EX$1,0),FALSE)</f>
        <v>-6.9255787730014506E-2</v>
      </c>
      <c r="BC12">
        <f>VLOOKUP($A12,REER!$BZ$6:$EX$101,MATCH('Final REER'!BC$1,REER!$BZ$1:$EX$1,0),FALSE)</f>
        <v>-6.1468682628449067E-2</v>
      </c>
      <c r="BD12">
        <f>VLOOKUP($A12,REER!$BZ$6:$EX$101,MATCH('Final REER'!BD$1,REER!$BZ$1:$EX$1,0),FALSE)</f>
        <v>3.8260690414528842E-2</v>
      </c>
      <c r="BE12">
        <f>VLOOKUP($A12,REER!$BZ$6:$EX$101,MATCH('Final REER'!BE$1,REER!$BZ$1:$EX$1,0),FALSE)</f>
        <v>-5.3722069502395664E-2</v>
      </c>
      <c r="BF12">
        <f>VLOOKUP($A12,REER!$BZ$6:$EX$101,MATCH('Final REER'!BF$1,REER!$BZ$1:$EX$1,0),FALSE)</f>
        <v>-0.15943792745348306</v>
      </c>
      <c r="BG12">
        <f>VLOOKUP($A12,REER!$BZ$6:$EX$101,MATCH('Final REER'!BG$1,REER!$BZ$1:$EX$1,0),FALSE)</f>
        <v>-3.5686367729995783E-2</v>
      </c>
      <c r="BH12">
        <f>VLOOKUP($A12,REER!$BZ$6:$EX$101,MATCH('Final REER'!BH$1,REER!$BZ$1:$EX$1,0),FALSE)</f>
        <v>0.16132867048217081</v>
      </c>
      <c r="BI12">
        <f>VLOOKUP($A12,REER!$BZ$6:$EX$101,MATCH('Final REER'!BI$1,REER!$BZ$1:$EX$1,0),FALSE)</f>
        <v>-5.1391615521379053E-2</v>
      </c>
      <c r="BJ12">
        <f>VLOOKUP($A12,REER!$BZ$6:$EX$101,MATCH('Final REER'!BJ$1,REER!$BZ$1:$EX$1,0),FALSE)</f>
        <v>0.33382550717849102</v>
      </c>
      <c r="BK12">
        <f>VLOOKUP($A12,REER!$BZ$6:$EX$101,MATCH('Final REER'!BK$1,REER!$BZ$1:$EX$1,0),FALSE)</f>
        <v>4.5529755820773454E-2</v>
      </c>
      <c r="BL12">
        <f>VLOOKUP($A12,REER!$BZ$6:$EX$101,MATCH('Final REER'!BL$1,REER!$BZ$1:$EX$1,0),FALSE)</f>
        <v>-2.4516193230089689E-2</v>
      </c>
      <c r="BM12">
        <f>VLOOKUP($A12,REER!$BZ$6:$EX$101,MATCH('Final REER'!BM$1,REER!$BZ$1:$EX$1,0),FALSE)</f>
        <v>-2.9644356007638373E-2</v>
      </c>
      <c r="BN12">
        <f>VLOOKUP($A12,REER!$BZ$6:$EX$101,MATCH('Final REER'!BN$1,REER!$BZ$1:$EX$1,0),FALSE)</f>
        <v>-9.832897216226133E-2</v>
      </c>
      <c r="BO12">
        <f>VLOOKUP($A12,REER!$BZ$6:$EX$101,MATCH('Final REER'!BO$1,REER!$BZ$1:$EX$1,0),FALSE)</f>
        <v>-5.8062308817009689E-2</v>
      </c>
      <c r="BP12">
        <f>VLOOKUP($A12,REER!$BZ$6:$EX$101,MATCH('Final REER'!BP$1,REER!$BZ$1:$EX$1,0),FALSE)</f>
        <v>-5.0759563270096342E-2</v>
      </c>
      <c r="BQ12">
        <f>VLOOKUP($A12,REER!$BZ$6:$EX$101,MATCH('Final REER'!BQ$1,REER!$BZ$1:$EX$1,0),FALSE)</f>
        <v>-4.605244000689257E-2</v>
      </c>
      <c r="BR12">
        <f>VLOOKUP($A12,REER!$BZ$6:$EX$101,MATCH('Final REER'!BR$1,REER!$BZ$1:$EX$1,0),FALSE)</f>
        <v>-6.9829448849155651E-2</v>
      </c>
      <c r="BS12">
        <f>VLOOKUP($A12,REER!$BZ$6:$EX$101,MATCH('Final REER'!BS$1,REER!$BZ$1:$EX$1,0),FALSE)</f>
        <v>5.8954441733981122E-2</v>
      </c>
    </row>
    <row r="13" spans="1:71" x14ac:dyDescent="0.4">
      <c r="A13" s="1" t="s">
        <v>15</v>
      </c>
      <c r="B13">
        <f>VLOOKUP($A13,REER!$BZ$6:$EX$101,MATCH('Final REER'!B$1,REER!$BZ$1:$EX$1,0),FALSE)</f>
        <v>-1.5792817124400949E-2</v>
      </c>
      <c r="C13">
        <f>VLOOKUP($A13,REER!$BZ$6:$EX$101,MATCH('Final REER'!C$1,REER!$BZ$1:$EX$1,0),FALSE)</f>
        <v>-3.4499102423009131E-2</v>
      </c>
      <c r="D13">
        <f>VLOOKUP($A13,REER!$BZ$6:$EX$101,MATCH('Final REER'!D$1,REER!$BZ$1:$EX$1,0),FALSE)</f>
        <v>-3.7332822603807547E-2</v>
      </c>
      <c r="E13">
        <f>VLOOKUP($A13,REER!$BZ$6:$EX$101,MATCH('Final REER'!E$1,REER!$BZ$1:$EX$1,0),FALSE)</f>
        <v>0.18888993068515658</v>
      </c>
      <c r="F13">
        <f>VLOOKUP($A13,REER!$BZ$6:$EX$101,MATCH('Final REER'!F$1,REER!$BZ$1:$EX$1,0),FALSE)</f>
        <v>3.1720294796159676E-2</v>
      </c>
      <c r="G13">
        <f>VLOOKUP($A13,REER!$BZ$6:$EX$101,MATCH('Final REER'!G$1,REER!$BZ$1:$EX$1,0),FALSE)</f>
        <v>-5.3186879113997443E-2</v>
      </c>
      <c r="H13">
        <f>VLOOKUP($A13,REER!$BZ$6:$EX$101,MATCH('Final REER'!H$1,REER!$BZ$1:$EX$1,0),FALSE)</f>
        <v>-8.9671782929177879E-2</v>
      </c>
      <c r="I13">
        <f>VLOOKUP($A13,REER!$BZ$6:$EX$101,MATCH('Final REER'!I$1,REER!$BZ$1:$EX$1,0),FALSE)</f>
        <v>4.5216439669668151E-2</v>
      </c>
      <c r="J13">
        <f>VLOOKUP($A13,REER!$BZ$6:$EX$101,MATCH('Final REER'!J$1,REER!$BZ$1:$EX$1,0),FALSE)</f>
        <v>5.6834113952404675E-2</v>
      </c>
      <c r="K13">
        <f>VLOOKUP($A13,REER!$BZ$6:$EX$101,MATCH('Final REER'!K$1,REER!$BZ$1:$EX$1,0),FALSE)</f>
        <v>-6.153879588142408E-2</v>
      </c>
      <c r="L13">
        <f>VLOOKUP($A13,REER!$BZ$6:$EX$101,MATCH('Final REER'!L$1,REER!$BZ$1:$EX$1,0),FALSE)</f>
        <v>1.6658586473227821E-2</v>
      </c>
      <c r="M13">
        <f>VLOOKUP($A13,REER!$BZ$6:$EX$101,MATCH('Final REER'!M$1,REER!$BZ$1:$EX$1,0),FALSE)</f>
        <v>0.16986878848063136</v>
      </c>
      <c r="N13">
        <f>VLOOKUP($A13,REER!$BZ$6:$EX$101,MATCH('Final REER'!N$1,REER!$BZ$1:$EX$1,0),FALSE)</f>
        <v>-1.4685624477239756E-4</v>
      </c>
      <c r="O13">
        <f>VLOOKUP($A13,REER!$BZ$6:$EX$101,MATCH('Final REER'!O$1,REER!$BZ$1:$EX$1,0),FALSE)</f>
        <v>2.2889249795008837E-2</v>
      </c>
      <c r="P13">
        <f>VLOOKUP($A13,REER!$BZ$6:$EX$101,MATCH('Final REER'!P$1,REER!$BZ$1:$EX$1,0),FALSE)</f>
        <v>-6.1006270954934494E-2</v>
      </c>
      <c r="Q13">
        <f>VLOOKUP($A13,REER!$BZ$6:$EX$101,MATCH('Final REER'!Q$1,REER!$BZ$1:$EX$1,0),FALSE)</f>
        <v>-4.833472443261666E-2</v>
      </c>
      <c r="R13">
        <f>VLOOKUP($A13,REER!$BZ$6:$EX$101,MATCH('Final REER'!R$1,REER!$BZ$1:$EX$1,0),FALSE)</f>
        <v>-7.7230170742868198E-2</v>
      </c>
      <c r="S13">
        <f>VLOOKUP($A13,REER!$BZ$6:$EX$101,MATCH('Final REER'!S$1,REER!$BZ$1:$EX$1,0),FALSE)</f>
        <v>-7.097359178159468E-2</v>
      </c>
      <c r="T13">
        <f>VLOOKUP($A13,REER!$BZ$6:$EX$101,MATCH('Final REER'!T$1,REER!$BZ$1:$EX$1,0),FALSE)</f>
        <v>2.3942102385620112E-2</v>
      </c>
      <c r="U13">
        <f>VLOOKUP($A13,REER!$BZ$6:$EX$101,MATCH('Final REER'!U$1,REER!$BZ$1:$EX$1,0),FALSE)</f>
        <v>0.14886531805352332</v>
      </c>
      <c r="V13">
        <f>VLOOKUP($A13,REER!$BZ$6:$EX$101,MATCH('Final REER'!V$1,REER!$BZ$1:$EX$1,0),FALSE)</f>
        <v>7.4270987642826025E-2</v>
      </c>
      <c r="W13">
        <f>VLOOKUP($A13,REER!$BZ$6:$EX$101,MATCH('Final REER'!W$1,REER!$BZ$1:$EX$1,0),FALSE)</f>
        <v>3.8629002746215502E-2</v>
      </c>
      <c r="X13">
        <f>VLOOKUP($A13,REER!$BZ$6:$EX$101,MATCH('Final REER'!X$1,REER!$BZ$1:$EX$1,0),FALSE)</f>
        <v>5.1648997511840378E-2</v>
      </c>
      <c r="Y13">
        <f>VLOOKUP($A13,REER!$BZ$6:$EX$101,MATCH('Final REER'!Y$1,REER!$BZ$1:$EX$1,0),FALSE)</f>
        <v>5.3391985060766478E-2</v>
      </c>
      <c r="Z13">
        <f>VLOOKUP($A13,REER!$BZ$6:$EX$101,MATCH('Final REER'!Z$1,REER!$BZ$1:$EX$1,0),FALSE)</f>
        <v>-0.25082983243492118</v>
      </c>
      <c r="AA13">
        <f>VLOOKUP($A13,REER!$BZ$6:$EX$101,MATCH('Final REER'!AA$1,REER!$BZ$1:$EX$1,0),FALSE)</f>
        <v>-6.5350934119547843E-2</v>
      </c>
      <c r="AB13">
        <f>VLOOKUP($A13,REER!$BZ$6:$EX$101,MATCH('Final REER'!AB$1,REER!$BZ$1:$EX$1,0),FALSE)</f>
        <v>4.9744011061545468E-2</v>
      </c>
      <c r="AC13">
        <f>VLOOKUP($A13,REER!$BZ$6:$EX$101,MATCH('Final REER'!AC$1,REER!$BZ$1:$EX$1,0),FALSE)</f>
        <v>5.8314434154152162E-2</v>
      </c>
      <c r="AD13">
        <f>VLOOKUP($A13,REER!$BZ$6:$EX$101,MATCH('Final REER'!AD$1,REER!$BZ$1:$EX$1,0),FALSE)</f>
        <v>-4.9712318436842651E-2</v>
      </c>
      <c r="AE13">
        <f>VLOOKUP($A13,REER!$BZ$6:$EX$101,MATCH('Final REER'!AE$1,REER!$BZ$1:$EX$1,0),FALSE)</f>
        <v>-5.5890046145070427E-2</v>
      </c>
      <c r="AF13">
        <f>VLOOKUP($A13,REER!$BZ$6:$EX$101,MATCH('Final REER'!AF$1,REER!$BZ$1:$EX$1,0),FALSE)</f>
        <v>-1.2252227661885717E-2</v>
      </c>
      <c r="AG13">
        <f>VLOOKUP($A13,REER!$BZ$6:$EX$101,MATCH('Final REER'!AG$1,REER!$BZ$1:$EX$1,0),FALSE)</f>
        <v>2.770081422561943E-2</v>
      </c>
      <c r="AH13">
        <f>VLOOKUP($A13,REER!$BZ$6:$EX$101,MATCH('Final REER'!AH$1,REER!$BZ$1:$EX$1,0),FALSE)</f>
        <v>-3.1932414751762561E-2</v>
      </c>
      <c r="AI13">
        <f>VLOOKUP($A13,REER!$BZ$6:$EX$101,MATCH('Final REER'!AI$1,REER!$BZ$1:$EX$1,0),FALSE)</f>
        <v>8.3935794833896571E-2</v>
      </c>
      <c r="AJ13">
        <f>VLOOKUP($A13,REER!$BZ$6:$EX$101,MATCH('Final REER'!AJ$1,REER!$BZ$1:$EX$1,0),FALSE)</f>
        <v>4.8497961776446274E-2</v>
      </c>
      <c r="AK13">
        <f>VLOOKUP($A13,REER!$BZ$6:$EX$101,MATCH('Final REER'!AK$1,REER!$BZ$1:$EX$1,0),FALSE)</f>
        <v>-3.5503838643684671E-2</v>
      </c>
      <c r="AL13">
        <f>VLOOKUP($A13,REER!$BZ$6:$EX$101,MATCH('Final REER'!AL$1,REER!$BZ$1:$EX$1,0),FALSE)</f>
        <v>0.47998945601083598</v>
      </c>
      <c r="AM13">
        <f>VLOOKUP($A13,REER!$BZ$6:$EX$101,MATCH('Final REER'!AM$1,REER!$BZ$1:$EX$1,0),FALSE)</f>
        <v>3.3287622686537954E-2</v>
      </c>
      <c r="AN13">
        <f>VLOOKUP($A13,REER!$BZ$6:$EX$101,MATCH('Final REER'!AN$1,REER!$BZ$1:$EX$1,0),FALSE)</f>
        <v>-0.32034908279664054</v>
      </c>
      <c r="AO13">
        <f>VLOOKUP($A13,REER!$BZ$6:$EX$101,MATCH('Final REER'!AO$1,REER!$BZ$1:$EX$1,0),FALSE)</f>
        <v>-6.3546425727186051E-2</v>
      </c>
      <c r="AP13">
        <f>VLOOKUP($A13,REER!$BZ$6:$EX$101,MATCH('Final REER'!AP$1,REER!$BZ$1:$EX$1,0),FALSE)</f>
        <v>5.6899560544391825E-2</v>
      </c>
      <c r="AQ13">
        <f>VLOOKUP($A13,REER!$BZ$6:$EX$101,MATCH('Final REER'!AQ$1,REER!$BZ$1:$EX$1,0),FALSE)</f>
        <v>-9.6299184132672133E-2</v>
      </c>
      <c r="AR13">
        <f>VLOOKUP($A13,REER!$BZ$6:$EX$101,MATCH('Final REER'!AR$1,REER!$BZ$1:$EX$1,0),FALSE)</f>
        <v>4.8111019894557128E-2</v>
      </c>
      <c r="AS13">
        <f>VLOOKUP($A13,REER!$BZ$6:$EX$101,MATCH('Final REER'!AS$1,REER!$BZ$1:$EX$1,0),FALSE)</f>
        <v>7.0026578312292198E-3</v>
      </c>
      <c r="AT13">
        <f>VLOOKUP($A13,REER!$BZ$6:$EX$101,MATCH('Final REER'!AT$1,REER!$BZ$1:$EX$1,0),FALSE)</f>
        <v>0.11933172845857443</v>
      </c>
      <c r="AU13">
        <f>VLOOKUP($A13,REER!$BZ$6:$EX$101,MATCH('Final REER'!AU$1,REER!$BZ$1:$EX$1,0),FALSE)</f>
        <v>-6.434143359127853E-2</v>
      </c>
      <c r="AV13">
        <f>VLOOKUP($A13,REER!$BZ$6:$EX$101,MATCH('Final REER'!AV$1,REER!$BZ$1:$EX$1,0),FALSE)</f>
        <v>1.7636420305248812E-2</v>
      </c>
      <c r="AW13">
        <f>VLOOKUP($A13,REER!$BZ$6:$EX$101,MATCH('Final REER'!AW$1,REER!$BZ$1:$EX$1,0),FALSE)</f>
        <v>2.578733899087271E-2</v>
      </c>
      <c r="AX13">
        <f>VLOOKUP($A13,REER!$BZ$6:$EX$101,MATCH('Final REER'!AX$1,REER!$BZ$1:$EX$1,0),FALSE)</f>
        <v>-7.4104943801217349E-2</v>
      </c>
      <c r="AY13">
        <f>VLOOKUP($A13,REER!$BZ$6:$EX$101,MATCH('Final REER'!AY$1,REER!$BZ$1:$EX$1,0),FALSE)</f>
        <v>-2.5921934573125194E-2</v>
      </c>
      <c r="AZ13">
        <f>VLOOKUP($A13,REER!$BZ$6:$EX$101,MATCH('Final REER'!AZ$1,REER!$BZ$1:$EX$1,0),FALSE)</f>
        <v>0.14382053298311215</v>
      </c>
      <c r="BA13">
        <f>VLOOKUP($A13,REER!$BZ$6:$EX$101,MATCH('Final REER'!BA$1,REER!$BZ$1:$EX$1,0),FALSE)</f>
        <v>1.4520849058340612E-2</v>
      </c>
      <c r="BB13">
        <f>VLOOKUP($A13,REER!$BZ$6:$EX$101,MATCH('Final REER'!BB$1,REER!$BZ$1:$EX$1,0),FALSE)</f>
        <v>-8.2041842717481273E-2</v>
      </c>
      <c r="BC13">
        <f>VLOOKUP($A13,REER!$BZ$6:$EX$101,MATCH('Final REER'!BC$1,REER!$BZ$1:$EX$1,0),FALSE)</f>
        <v>-0.1126755750503553</v>
      </c>
      <c r="BD13">
        <f>VLOOKUP($A13,REER!$BZ$6:$EX$101,MATCH('Final REER'!BD$1,REER!$BZ$1:$EX$1,0),FALSE)</f>
        <v>3.6774505613627717E-2</v>
      </c>
      <c r="BE13">
        <f>VLOOKUP($A13,REER!$BZ$6:$EX$101,MATCH('Final REER'!BE$1,REER!$BZ$1:$EX$1,0),FALSE)</f>
        <v>-8.9765376123574381E-2</v>
      </c>
      <c r="BF13">
        <f>VLOOKUP($A13,REER!$BZ$6:$EX$101,MATCH('Final REER'!BF$1,REER!$BZ$1:$EX$1,0),FALSE)</f>
        <v>-0.17031376718816604</v>
      </c>
      <c r="BG13">
        <f>VLOOKUP($A13,REER!$BZ$6:$EX$101,MATCH('Final REER'!BG$1,REER!$BZ$1:$EX$1,0),FALSE)</f>
        <v>-4.6404064983585513E-2</v>
      </c>
      <c r="BH13">
        <f>VLOOKUP($A13,REER!$BZ$6:$EX$101,MATCH('Final REER'!BH$1,REER!$BZ$1:$EX$1,0),FALSE)</f>
        <v>0.12332869783692035</v>
      </c>
      <c r="BI13">
        <f>VLOOKUP($A13,REER!$BZ$6:$EX$101,MATCH('Final REER'!BI$1,REER!$BZ$1:$EX$1,0),FALSE)</f>
        <v>-0.11654126283137445</v>
      </c>
      <c r="BJ13">
        <f>VLOOKUP($A13,REER!$BZ$6:$EX$101,MATCH('Final REER'!BJ$1,REER!$BZ$1:$EX$1,0),FALSE)</f>
        <v>0.25481046072311142</v>
      </c>
      <c r="BK13">
        <f>VLOOKUP($A13,REER!$BZ$6:$EX$101,MATCH('Final REER'!BK$1,REER!$BZ$1:$EX$1,0),FALSE)</f>
        <v>4.2276981305160444E-2</v>
      </c>
      <c r="BL13">
        <f>VLOOKUP($A13,REER!$BZ$6:$EX$101,MATCH('Final REER'!BL$1,REER!$BZ$1:$EX$1,0),FALSE)</f>
        <v>-3.6537088986553945E-2</v>
      </c>
      <c r="BM13">
        <f>VLOOKUP($A13,REER!$BZ$6:$EX$101,MATCH('Final REER'!BM$1,REER!$BZ$1:$EX$1,0),FALSE)</f>
        <v>-4.8469318647108572E-2</v>
      </c>
      <c r="BN13">
        <f>VLOOKUP($A13,REER!$BZ$6:$EX$101,MATCH('Final REER'!BN$1,REER!$BZ$1:$EX$1,0),FALSE)</f>
        <v>-0.12551570617122243</v>
      </c>
      <c r="BO13">
        <f>VLOOKUP($A13,REER!$BZ$6:$EX$101,MATCH('Final REER'!BO$1,REER!$BZ$1:$EX$1,0),FALSE)</f>
        <v>-6.950675601272871E-2</v>
      </c>
      <c r="BP13">
        <f>VLOOKUP($A13,REER!$BZ$6:$EX$101,MATCH('Final REER'!BP$1,REER!$BZ$1:$EX$1,0),FALSE)</f>
        <v>-4.0855678293728159E-2</v>
      </c>
      <c r="BQ13">
        <f>VLOOKUP($A13,REER!$BZ$6:$EX$101,MATCH('Final REER'!BQ$1,REER!$BZ$1:$EX$1,0),FALSE)</f>
        <v>-8.7051434748199652E-2</v>
      </c>
      <c r="BR13">
        <f>VLOOKUP($A13,REER!$BZ$6:$EX$101,MATCH('Final REER'!BR$1,REER!$BZ$1:$EX$1,0),FALSE)</f>
        <v>-0.1380526151356174</v>
      </c>
      <c r="BS13">
        <f>VLOOKUP($A13,REER!$BZ$6:$EX$101,MATCH('Final REER'!BS$1,REER!$BZ$1:$EX$1,0),FALSE)</f>
        <v>-2.7139920737260237E-3</v>
      </c>
    </row>
    <row r="14" spans="1:71" x14ac:dyDescent="0.4">
      <c r="A14" s="1" t="s">
        <v>16</v>
      </c>
      <c r="B14">
        <f>VLOOKUP($A14,REER!$BZ$6:$EX$101,MATCH('Final REER'!B$1,REER!$BZ$1:$EX$1,0),FALSE)</f>
        <v>1.978501879740957E-2</v>
      </c>
      <c r="C14">
        <f>VLOOKUP($A14,REER!$BZ$6:$EX$101,MATCH('Final REER'!C$1,REER!$BZ$1:$EX$1,0),FALSE)</f>
        <v>-3.3108683762943847E-2</v>
      </c>
      <c r="D14">
        <f>VLOOKUP($A14,REER!$BZ$6:$EX$101,MATCH('Final REER'!D$1,REER!$BZ$1:$EX$1,0),FALSE)</f>
        <v>-2.0280767220766438E-2</v>
      </c>
      <c r="E14">
        <f>VLOOKUP($A14,REER!$BZ$6:$EX$101,MATCH('Final REER'!E$1,REER!$BZ$1:$EX$1,0),FALSE)</f>
        <v>0.20178474248839517</v>
      </c>
      <c r="F14">
        <f>VLOOKUP($A14,REER!$BZ$6:$EX$101,MATCH('Final REER'!F$1,REER!$BZ$1:$EX$1,0),FALSE)</f>
        <v>2.7221113455985879E-2</v>
      </c>
      <c r="G14">
        <f>VLOOKUP($A14,REER!$BZ$6:$EX$101,MATCH('Final REER'!G$1,REER!$BZ$1:$EX$1,0),FALSE)</f>
        <v>-5.96620461699231E-2</v>
      </c>
      <c r="H14">
        <f>VLOOKUP($A14,REER!$BZ$6:$EX$101,MATCH('Final REER'!H$1,REER!$BZ$1:$EX$1,0),FALSE)</f>
        <v>-9.5798077216770583E-2</v>
      </c>
      <c r="I14">
        <f>VLOOKUP($A14,REER!$BZ$6:$EX$101,MATCH('Final REER'!I$1,REER!$BZ$1:$EX$1,0),FALSE)</f>
        <v>3.0475110416933182E-2</v>
      </c>
      <c r="J14">
        <f>VLOOKUP($A14,REER!$BZ$6:$EX$101,MATCH('Final REER'!J$1,REER!$BZ$1:$EX$1,0),FALSE)</f>
        <v>6.7079161052746361E-2</v>
      </c>
      <c r="K14">
        <f>VLOOKUP($A14,REER!$BZ$6:$EX$101,MATCH('Final REER'!K$1,REER!$BZ$1:$EX$1,0),FALSE)</f>
        <v>-8.672476194119183E-2</v>
      </c>
      <c r="L14">
        <f>VLOOKUP($A14,REER!$BZ$6:$EX$101,MATCH('Final REER'!L$1,REER!$BZ$1:$EX$1,0),FALSE)</f>
        <v>9.2953438337060046E-3</v>
      </c>
      <c r="M14">
        <f>VLOOKUP($A14,REER!$BZ$6:$EX$101,MATCH('Final REER'!M$1,REER!$BZ$1:$EX$1,0),FALSE)</f>
        <v>0.11338895914707825</v>
      </c>
      <c r="N14">
        <f>VLOOKUP($A14,REER!$BZ$6:$EX$101,MATCH('Final REER'!N$1,REER!$BZ$1:$EX$1,0),FALSE)</f>
        <v>-4.7794749286275029E-2</v>
      </c>
      <c r="O14">
        <f>VLOOKUP($A14,REER!$BZ$6:$EX$101,MATCH('Final REER'!O$1,REER!$BZ$1:$EX$1,0),FALSE)</f>
        <v>0.11155286926467078</v>
      </c>
      <c r="P14">
        <f>VLOOKUP($A14,REER!$BZ$6:$EX$101,MATCH('Final REER'!P$1,REER!$BZ$1:$EX$1,0),FALSE)</f>
        <v>-5.4979982170515362E-2</v>
      </c>
      <c r="Q14">
        <f>VLOOKUP($A14,REER!$BZ$6:$EX$101,MATCH('Final REER'!Q$1,REER!$BZ$1:$EX$1,0),FALSE)</f>
        <v>5.1673798918895342E-2</v>
      </c>
      <c r="R14">
        <f>VLOOKUP($A14,REER!$BZ$6:$EX$101,MATCH('Final REER'!R$1,REER!$BZ$1:$EX$1,0),FALSE)</f>
        <v>-2.4110453323284875E-2</v>
      </c>
      <c r="S14">
        <f>VLOOKUP($A14,REER!$BZ$6:$EX$101,MATCH('Final REER'!S$1,REER!$BZ$1:$EX$1,0),FALSE)</f>
        <v>-5.1796472700588736E-2</v>
      </c>
      <c r="T14">
        <f>VLOOKUP($A14,REER!$BZ$6:$EX$101,MATCH('Final REER'!T$1,REER!$BZ$1:$EX$1,0),FALSE)</f>
        <v>1.4373463933213815E-2</v>
      </c>
      <c r="U14">
        <f>VLOOKUP($A14,REER!$BZ$6:$EX$101,MATCH('Final REER'!U$1,REER!$BZ$1:$EX$1,0),FALSE)</f>
        <v>0.1001290294952828</v>
      </c>
      <c r="V14">
        <f>VLOOKUP($A14,REER!$BZ$6:$EX$101,MATCH('Final REER'!V$1,REER!$BZ$1:$EX$1,0),FALSE)</f>
        <v>3.7997075973326133E-2</v>
      </c>
      <c r="W14">
        <f>VLOOKUP($A14,REER!$BZ$6:$EX$101,MATCH('Final REER'!W$1,REER!$BZ$1:$EX$1,0),FALSE)</f>
        <v>2.4898261217230822E-2</v>
      </c>
      <c r="X14">
        <f>VLOOKUP($A14,REER!$BZ$6:$EX$101,MATCH('Final REER'!X$1,REER!$BZ$1:$EX$1,0),FALSE)</f>
        <v>3.8396981941426933E-2</v>
      </c>
      <c r="Y14">
        <f>VLOOKUP($A14,REER!$BZ$6:$EX$101,MATCH('Final REER'!Y$1,REER!$BZ$1:$EX$1,0),FALSE)</f>
        <v>3.6333903062413908E-2</v>
      </c>
      <c r="Z14">
        <f>VLOOKUP($A14,REER!$BZ$6:$EX$101,MATCH('Final REER'!Z$1,REER!$BZ$1:$EX$1,0),FALSE)</f>
        <v>-0.14245205334414324</v>
      </c>
      <c r="AA14">
        <f>VLOOKUP($A14,REER!$BZ$6:$EX$101,MATCH('Final REER'!AA$1,REER!$BZ$1:$EX$1,0),FALSE)</f>
        <v>-3.5686650911910811E-2</v>
      </c>
      <c r="AB14">
        <f>VLOOKUP($A14,REER!$BZ$6:$EX$101,MATCH('Final REER'!AB$1,REER!$BZ$1:$EX$1,0),FALSE)</f>
        <v>3.6960010057921711E-2</v>
      </c>
      <c r="AC14">
        <f>VLOOKUP($A14,REER!$BZ$6:$EX$101,MATCH('Final REER'!AC$1,REER!$BZ$1:$EX$1,0),FALSE)</f>
        <v>3.8852255817438675E-2</v>
      </c>
      <c r="AD14">
        <f>VLOOKUP($A14,REER!$BZ$6:$EX$101,MATCH('Final REER'!AD$1,REER!$BZ$1:$EX$1,0),FALSE)</f>
        <v>-4.4466883122133316E-2</v>
      </c>
      <c r="AE14">
        <f>VLOOKUP($A14,REER!$BZ$6:$EX$101,MATCH('Final REER'!AE$1,REER!$BZ$1:$EX$1,0),FALSE)</f>
        <v>-6.111737880148449E-2</v>
      </c>
      <c r="AF14">
        <f>VLOOKUP($A14,REER!$BZ$6:$EX$101,MATCH('Final REER'!AF$1,REER!$BZ$1:$EX$1,0),FALSE)</f>
        <v>1.3403108684571396E-2</v>
      </c>
      <c r="AG14">
        <f>VLOOKUP($A14,REER!$BZ$6:$EX$101,MATCH('Final REER'!AG$1,REER!$BZ$1:$EX$1,0),FALSE)</f>
        <v>2.1763082694556068E-2</v>
      </c>
      <c r="AH14">
        <f>VLOOKUP($A14,REER!$BZ$6:$EX$101,MATCH('Final REER'!AH$1,REER!$BZ$1:$EX$1,0),FALSE)</f>
        <v>-3.6022833016199574E-2</v>
      </c>
      <c r="AI14">
        <f>VLOOKUP($A14,REER!$BZ$6:$EX$101,MATCH('Final REER'!AI$1,REER!$BZ$1:$EX$1,0),FALSE)</f>
        <v>5.7595067253984666E-2</v>
      </c>
      <c r="AJ14">
        <f>VLOOKUP($A14,REER!$BZ$6:$EX$101,MATCH('Final REER'!AJ$1,REER!$BZ$1:$EX$1,0),FALSE)</f>
        <v>3.3046053717293855E-2</v>
      </c>
      <c r="AK14">
        <f>VLOOKUP($A14,REER!$BZ$6:$EX$101,MATCH('Final REER'!AK$1,REER!$BZ$1:$EX$1,0),FALSE)</f>
        <v>-1.4026039802859991E-2</v>
      </c>
      <c r="AL14">
        <f>VLOOKUP($A14,REER!$BZ$6:$EX$101,MATCH('Final REER'!AL$1,REER!$BZ$1:$EX$1,0),FALSE)</f>
        <v>0.23418833153109331</v>
      </c>
      <c r="AM14">
        <f>VLOOKUP($A14,REER!$BZ$6:$EX$101,MATCH('Final REER'!AM$1,REER!$BZ$1:$EX$1,0),FALSE)</f>
        <v>2.703118414708916E-2</v>
      </c>
      <c r="AN14">
        <f>VLOOKUP($A14,REER!$BZ$6:$EX$101,MATCH('Final REER'!AN$1,REER!$BZ$1:$EX$1,0),FALSE)</f>
        <v>-0.20998526329018397</v>
      </c>
      <c r="AO14">
        <f>VLOOKUP($A14,REER!$BZ$6:$EX$101,MATCH('Final REER'!AO$1,REER!$BZ$1:$EX$1,0),FALSE)</f>
        <v>-6.2705557822722358E-2</v>
      </c>
      <c r="AP14">
        <f>VLOOKUP($A14,REER!$BZ$6:$EX$101,MATCH('Final REER'!AP$1,REER!$BZ$1:$EX$1,0),FALSE)</f>
        <v>6.0266930344118785E-2</v>
      </c>
      <c r="AQ14">
        <f>VLOOKUP($A14,REER!$BZ$6:$EX$101,MATCH('Final REER'!AQ$1,REER!$BZ$1:$EX$1,0),FALSE)</f>
        <v>-1.3026931966015343E-2</v>
      </c>
      <c r="AR14">
        <f>VLOOKUP($A14,REER!$BZ$6:$EX$101,MATCH('Final REER'!AR$1,REER!$BZ$1:$EX$1,0),FALSE)</f>
        <v>9.6749245124650773E-2</v>
      </c>
      <c r="AS14">
        <f>VLOOKUP($A14,REER!$BZ$6:$EX$101,MATCH('Final REER'!AS$1,REER!$BZ$1:$EX$1,0),FALSE)</f>
        <v>-1.3705371614204376E-3</v>
      </c>
      <c r="AT14">
        <f>VLOOKUP($A14,REER!$BZ$6:$EX$101,MATCH('Final REER'!AT$1,REER!$BZ$1:$EX$1,0),FALSE)</f>
        <v>9.5029621279070664E-2</v>
      </c>
      <c r="AU14">
        <f>VLOOKUP($A14,REER!$BZ$6:$EX$101,MATCH('Final REER'!AU$1,REER!$BZ$1:$EX$1,0),FALSE)</f>
        <v>-5.7406813426947867E-2</v>
      </c>
      <c r="AV14">
        <f>VLOOKUP($A14,REER!$BZ$6:$EX$101,MATCH('Final REER'!AV$1,REER!$BZ$1:$EX$1,0),FALSE)</f>
        <v>4.1347175906085498E-2</v>
      </c>
      <c r="AW14">
        <f>VLOOKUP($A14,REER!$BZ$6:$EX$101,MATCH('Final REER'!AW$1,REER!$BZ$1:$EX$1,0),FALSE)</f>
        <v>2.3202209964358289E-2</v>
      </c>
      <c r="AX14">
        <f>VLOOKUP($A14,REER!$BZ$6:$EX$101,MATCH('Final REER'!AX$1,REER!$BZ$1:$EX$1,0),FALSE)</f>
        <v>-0.11493403155471749</v>
      </c>
      <c r="AY14">
        <f>VLOOKUP($A14,REER!$BZ$6:$EX$101,MATCH('Final REER'!AY$1,REER!$BZ$1:$EX$1,0),FALSE)</f>
        <v>-2.9342225950766299E-2</v>
      </c>
      <c r="AZ14">
        <f>VLOOKUP($A14,REER!$BZ$6:$EX$101,MATCH('Final REER'!AZ$1,REER!$BZ$1:$EX$1,0),FALSE)</f>
        <v>2.5902407157270435E-2</v>
      </c>
      <c r="BA14">
        <f>VLOOKUP($A14,REER!$BZ$6:$EX$101,MATCH('Final REER'!BA$1,REER!$BZ$1:$EX$1,0),FALSE)</f>
        <v>3.744178639712481E-2</v>
      </c>
      <c r="BB14">
        <f>VLOOKUP($A14,REER!$BZ$6:$EX$101,MATCH('Final REER'!BB$1,REER!$BZ$1:$EX$1,0),FALSE)</f>
        <v>-7.1068539769283179E-2</v>
      </c>
      <c r="BC14">
        <f>VLOOKUP($A14,REER!$BZ$6:$EX$101,MATCH('Final REER'!BC$1,REER!$BZ$1:$EX$1,0),FALSE)</f>
        <v>-0.10601991478186445</v>
      </c>
      <c r="BD14">
        <f>VLOOKUP($A14,REER!$BZ$6:$EX$101,MATCH('Final REER'!BD$1,REER!$BZ$1:$EX$1,0),FALSE)</f>
        <v>2.6770401166569258E-2</v>
      </c>
      <c r="BE14">
        <f>VLOOKUP($A14,REER!$BZ$6:$EX$101,MATCH('Final REER'!BE$1,REER!$BZ$1:$EX$1,0),FALSE)</f>
        <v>-8.9094723813587406E-2</v>
      </c>
      <c r="BF14">
        <f>VLOOKUP($A14,REER!$BZ$6:$EX$101,MATCH('Final REER'!BF$1,REER!$BZ$1:$EX$1,0),FALSE)</f>
        <v>-0.15314373027321126</v>
      </c>
      <c r="BG14">
        <f>VLOOKUP($A14,REER!$BZ$6:$EX$101,MATCH('Final REER'!BG$1,REER!$BZ$1:$EX$1,0),FALSE)</f>
        <v>-3.2184008425191535E-2</v>
      </c>
      <c r="BH14">
        <f>VLOOKUP($A14,REER!$BZ$6:$EX$101,MATCH('Final REER'!BH$1,REER!$BZ$1:$EX$1,0),FALSE)</f>
        <v>0.12529808305663725</v>
      </c>
      <c r="BI14">
        <f>VLOOKUP($A14,REER!$BZ$6:$EX$101,MATCH('Final REER'!BI$1,REER!$BZ$1:$EX$1,0),FALSE)</f>
        <v>-6.6254903056314762E-2</v>
      </c>
      <c r="BJ14">
        <f>VLOOKUP($A14,REER!$BZ$6:$EX$101,MATCH('Final REER'!BJ$1,REER!$BZ$1:$EX$1,0),FALSE)</f>
        <v>6.7962020094651132E-2</v>
      </c>
      <c r="BK14">
        <f>VLOOKUP($A14,REER!$BZ$6:$EX$101,MATCH('Final REER'!BK$1,REER!$BZ$1:$EX$1,0),FALSE)</f>
        <v>3.1459282160337443E-2</v>
      </c>
      <c r="BL14">
        <f>VLOOKUP($A14,REER!$BZ$6:$EX$101,MATCH('Final REER'!BL$1,REER!$BZ$1:$EX$1,0),FALSE)</f>
        <v>-3.6843466504317357E-2</v>
      </c>
      <c r="BM14">
        <f>VLOOKUP($A14,REER!$BZ$6:$EX$101,MATCH('Final REER'!BM$1,REER!$BZ$1:$EX$1,0),FALSE)</f>
        <v>-5.9988068821707041E-2</v>
      </c>
      <c r="BN14">
        <f>VLOOKUP($A14,REER!$BZ$6:$EX$101,MATCH('Final REER'!BN$1,REER!$BZ$1:$EX$1,0),FALSE)</f>
        <v>-7.8880942875533044E-2</v>
      </c>
      <c r="BO14">
        <f>VLOOKUP($A14,REER!$BZ$6:$EX$101,MATCH('Final REER'!BO$1,REER!$BZ$1:$EX$1,0),FALSE)</f>
        <v>-6.8012824485826351E-2</v>
      </c>
      <c r="BP14">
        <f>VLOOKUP($A14,REER!$BZ$6:$EX$101,MATCH('Final REER'!BP$1,REER!$BZ$1:$EX$1,0),FALSE)</f>
        <v>2.968333290232783E-2</v>
      </c>
      <c r="BQ14">
        <f>VLOOKUP($A14,REER!$BZ$6:$EX$101,MATCH('Final REER'!BQ$1,REER!$BZ$1:$EX$1,0),FALSE)</f>
        <v>-8.5484103276656342E-2</v>
      </c>
      <c r="BR14">
        <f>VLOOKUP($A14,REER!$BZ$6:$EX$101,MATCH('Final REER'!BR$1,REER!$BZ$1:$EX$1,0),FALSE)</f>
        <v>-9.6763870428451693E-2</v>
      </c>
      <c r="BS14">
        <f>VLOOKUP($A14,REER!$BZ$6:$EX$101,MATCH('Final REER'!BS$1,REER!$BZ$1:$EX$1,0),FALSE)</f>
        <v>2.7219137342047173E-2</v>
      </c>
    </row>
    <row r="15" spans="1:71" x14ac:dyDescent="0.4">
      <c r="A15" s="1" t="s">
        <v>17</v>
      </c>
      <c r="B15">
        <f>VLOOKUP($A15,REER!$BZ$6:$EX$101,MATCH('Final REER'!B$1,REER!$BZ$1:$EX$1,0),FALSE)</f>
        <v>6.5809353556425032E-2</v>
      </c>
      <c r="C15">
        <f>VLOOKUP($A15,REER!$BZ$6:$EX$101,MATCH('Final REER'!C$1,REER!$BZ$1:$EX$1,0),FALSE)</f>
        <v>3.3330712791546091E-4</v>
      </c>
      <c r="D15">
        <f>VLOOKUP($A15,REER!$BZ$6:$EX$101,MATCH('Final REER'!D$1,REER!$BZ$1:$EX$1,0),FALSE)</f>
        <v>5.896781429068243E-2</v>
      </c>
      <c r="E15">
        <f>VLOOKUP($A15,REER!$BZ$6:$EX$101,MATCH('Final REER'!E$1,REER!$BZ$1:$EX$1,0),FALSE)</f>
        <v>7.4574274128436535E-2</v>
      </c>
      <c r="F15">
        <f>VLOOKUP($A15,REER!$BZ$6:$EX$101,MATCH('Final REER'!F$1,REER!$BZ$1:$EX$1,0),FALSE)</f>
        <v>1.9729955974203683E-3</v>
      </c>
      <c r="G15">
        <f>VLOOKUP($A15,REER!$BZ$6:$EX$101,MATCH('Final REER'!G$1,REER!$BZ$1:$EX$1,0),FALSE)</f>
        <v>-5.7982074638076142E-2</v>
      </c>
      <c r="H15">
        <f>VLOOKUP($A15,REER!$BZ$6:$EX$101,MATCH('Final REER'!H$1,REER!$BZ$1:$EX$1,0),FALSE)</f>
        <v>-7.538921321036729E-2</v>
      </c>
      <c r="I15">
        <f>VLOOKUP($A15,REER!$BZ$6:$EX$101,MATCH('Final REER'!I$1,REER!$BZ$1:$EX$1,0),FALSE)</f>
        <v>4.8084158472072591E-3</v>
      </c>
      <c r="J15">
        <f>VLOOKUP($A15,REER!$BZ$6:$EX$101,MATCH('Final REER'!J$1,REER!$BZ$1:$EX$1,0),FALSE)</f>
        <v>4.2713956165083999E-2</v>
      </c>
      <c r="K15">
        <f>VLOOKUP($A15,REER!$BZ$6:$EX$101,MATCH('Final REER'!K$1,REER!$BZ$1:$EX$1,0),FALSE)</f>
        <v>-3.6288952233475724E-2</v>
      </c>
      <c r="L15">
        <f>VLOOKUP($A15,REER!$BZ$6:$EX$101,MATCH('Final REER'!L$1,REER!$BZ$1:$EX$1,0),FALSE)</f>
        <v>-2.4650205964262706E-2</v>
      </c>
      <c r="M15">
        <f>VLOOKUP($A15,REER!$BZ$6:$EX$101,MATCH('Final REER'!M$1,REER!$BZ$1:$EX$1,0),FALSE)</f>
        <v>1.6021341984952864E-2</v>
      </c>
      <c r="N15">
        <f>VLOOKUP($A15,REER!$BZ$6:$EX$101,MATCH('Final REER'!N$1,REER!$BZ$1:$EX$1,0),FALSE)</f>
        <v>-6.1864056272506462E-2</v>
      </c>
      <c r="O15">
        <f>VLOOKUP($A15,REER!$BZ$6:$EX$101,MATCH('Final REER'!O$1,REER!$BZ$1:$EX$1,0),FALSE)</f>
        <v>7.2389326326336656E-2</v>
      </c>
      <c r="P15">
        <f>VLOOKUP($A15,REER!$BZ$6:$EX$101,MATCH('Final REER'!P$1,REER!$BZ$1:$EX$1,0),FALSE)</f>
        <v>-1.6117174190503847E-2</v>
      </c>
      <c r="Q15">
        <f>VLOOKUP($A15,REER!$BZ$6:$EX$101,MATCH('Final REER'!Q$1,REER!$BZ$1:$EX$1,0),FALSE)</f>
        <v>7.5599609473459006E-2</v>
      </c>
      <c r="R15">
        <f>VLOOKUP($A15,REER!$BZ$6:$EX$101,MATCH('Final REER'!R$1,REER!$BZ$1:$EX$1,0),FALSE)</f>
        <v>3.0492635130909385E-2</v>
      </c>
      <c r="S15">
        <f>VLOOKUP($A15,REER!$BZ$6:$EX$101,MATCH('Final REER'!S$1,REER!$BZ$1:$EX$1,0),FALSE)</f>
        <v>-2.7303649445964751E-2</v>
      </c>
      <c r="T15">
        <f>VLOOKUP($A15,REER!$BZ$6:$EX$101,MATCH('Final REER'!T$1,REER!$BZ$1:$EX$1,0),FALSE)</f>
        <v>-6.4036269835864301E-3</v>
      </c>
      <c r="U15">
        <f>VLOOKUP($A15,REER!$BZ$6:$EX$101,MATCH('Final REER'!U$1,REER!$BZ$1:$EX$1,0),FALSE)</f>
        <v>4.145652474025141E-2</v>
      </c>
      <c r="V15">
        <f>VLOOKUP($A15,REER!$BZ$6:$EX$101,MATCH('Final REER'!V$1,REER!$BZ$1:$EX$1,0),FALSE)</f>
        <v>1.7963298343924627E-2</v>
      </c>
      <c r="W15">
        <f>VLOOKUP($A15,REER!$BZ$6:$EX$101,MATCH('Final REER'!W$1,REER!$BZ$1:$EX$1,0),FALSE)</f>
        <v>-1.8560448085075731E-2</v>
      </c>
      <c r="X15">
        <f>VLOOKUP($A15,REER!$BZ$6:$EX$101,MATCH('Final REER'!X$1,REER!$BZ$1:$EX$1,0),FALSE)</f>
        <v>6.6882620935382331E-3</v>
      </c>
      <c r="Y15">
        <f>VLOOKUP($A15,REER!$BZ$6:$EX$101,MATCH('Final REER'!Y$1,REER!$BZ$1:$EX$1,0),FALSE)</f>
        <v>-2.0416575268820791E-2</v>
      </c>
      <c r="Z15">
        <f>VLOOKUP($A15,REER!$BZ$6:$EX$101,MATCH('Final REER'!Z$1,REER!$BZ$1:$EX$1,0),FALSE)</f>
        <v>-2.6103905074019051E-2</v>
      </c>
      <c r="AA15">
        <f>VLOOKUP($A15,REER!$BZ$6:$EX$101,MATCH('Final REER'!AA$1,REER!$BZ$1:$EX$1,0),FALSE)</f>
        <v>6.3069428685145423E-2</v>
      </c>
      <c r="AB15">
        <f>VLOOKUP($A15,REER!$BZ$6:$EX$101,MATCH('Final REER'!AB$1,REER!$BZ$1:$EX$1,0),FALSE)</f>
        <v>3.0384941379593133E-3</v>
      </c>
      <c r="AC15">
        <f>VLOOKUP($A15,REER!$BZ$6:$EX$101,MATCH('Final REER'!AC$1,REER!$BZ$1:$EX$1,0),FALSE)</f>
        <v>5.178057668359326E-3</v>
      </c>
      <c r="AD15">
        <f>VLOOKUP($A15,REER!$BZ$6:$EX$101,MATCH('Final REER'!AD$1,REER!$BZ$1:$EX$1,0),FALSE)</f>
        <v>-2.5035646727755823E-2</v>
      </c>
      <c r="AE15">
        <f>VLOOKUP($A15,REER!$BZ$6:$EX$101,MATCH('Final REER'!AE$1,REER!$BZ$1:$EX$1,0),FALSE)</f>
        <v>-3.9880081797183387E-2</v>
      </c>
      <c r="AF15">
        <f>VLOOKUP($A15,REER!$BZ$6:$EX$101,MATCH('Final REER'!AF$1,REER!$BZ$1:$EX$1,0),FALSE)</f>
        <v>4.8909936572283819E-2</v>
      </c>
      <c r="AG15">
        <f>VLOOKUP($A15,REER!$BZ$6:$EX$101,MATCH('Final REER'!AG$1,REER!$BZ$1:$EX$1,0),FALSE)</f>
        <v>-1.4377624671700673E-2</v>
      </c>
      <c r="AH15">
        <f>VLOOKUP($A15,REER!$BZ$6:$EX$101,MATCH('Final REER'!AH$1,REER!$BZ$1:$EX$1,0),FALSE)</f>
        <v>6.6412038274756835E-3</v>
      </c>
      <c r="AI15">
        <f>VLOOKUP($A15,REER!$BZ$6:$EX$101,MATCH('Final REER'!AI$1,REER!$BZ$1:$EX$1,0),FALSE)</f>
        <v>4.6656822342499016E-3</v>
      </c>
      <c r="AJ15">
        <f>VLOOKUP($A15,REER!$BZ$6:$EX$101,MATCH('Final REER'!AJ$1,REER!$BZ$1:$EX$1,0),FALSE)</f>
        <v>2.3141399992720135E-2</v>
      </c>
      <c r="AK15">
        <f>VLOOKUP($A15,REER!$BZ$6:$EX$101,MATCH('Final REER'!AK$1,REER!$BZ$1:$EX$1,0),FALSE)</f>
        <v>2.1713698390416036E-2</v>
      </c>
      <c r="AL15">
        <f>VLOOKUP($A15,REER!$BZ$6:$EX$101,MATCH('Final REER'!AL$1,REER!$BZ$1:$EX$1,0),FALSE)</f>
        <v>0.18063844189372613</v>
      </c>
      <c r="AM15">
        <f>VLOOKUP($A15,REER!$BZ$6:$EX$101,MATCH('Final REER'!AM$1,REER!$BZ$1:$EX$1,0),FALSE)</f>
        <v>2.3087178202496617E-3</v>
      </c>
      <c r="AN15">
        <f>VLOOKUP($A15,REER!$BZ$6:$EX$101,MATCH('Final REER'!AN$1,REER!$BZ$1:$EX$1,0),FALSE)</f>
        <v>-0.14941603287172323</v>
      </c>
      <c r="AO15">
        <f>VLOOKUP($A15,REER!$BZ$6:$EX$101,MATCH('Final REER'!AO$1,REER!$BZ$1:$EX$1,0),FALSE)</f>
        <v>-4.2399260565170738E-2</v>
      </c>
      <c r="AP15">
        <f>VLOOKUP($A15,REER!$BZ$6:$EX$101,MATCH('Final REER'!AP$1,REER!$BZ$1:$EX$1,0),FALSE)</f>
        <v>3.05461221121619E-2</v>
      </c>
      <c r="AQ15">
        <f>VLOOKUP($A15,REER!$BZ$6:$EX$101,MATCH('Final REER'!AQ$1,REER!$BZ$1:$EX$1,0),FALSE)</f>
        <v>-7.3601097229908374E-2</v>
      </c>
      <c r="AR15">
        <f>VLOOKUP($A15,REER!$BZ$6:$EX$101,MATCH('Final REER'!AR$1,REER!$BZ$1:$EX$1,0),FALSE)</f>
        <v>0.25060380943843108</v>
      </c>
      <c r="AS15">
        <f>VLOOKUP($A15,REER!$BZ$6:$EX$101,MATCH('Final REER'!AS$1,REER!$BZ$1:$EX$1,0),FALSE)</f>
        <v>-1.5296922941880231E-2</v>
      </c>
      <c r="AT15">
        <f>VLOOKUP($A15,REER!$BZ$6:$EX$101,MATCH('Final REER'!AT$1,REER!$BZ$1:$EX$1,0),FALSE)</f>
        <v>4.6136554517003381E-2</v>
      </c>
      <c r="AU15">
        <f>VLOOKUP($A15,REER!$BZ$6:$EX$101,MATCH('Final REER'!AU$1,REER!$BZ$1:$EX$1,0),FALSE)</f>
        <v>-3.2515520362972117E-2</v>
      </c>
      <c r="AV15">
        <f>VLOOKUP($A15,REER!$BZ$6:$EX$101,MATCH('Final REER'!AV$1,REER!$BZ$1:$EX$1,0),FALSE)</f>
        <v>4.2657443991062305E-2</v>
      </c>
      <c r="AW15">
        <f>VLOOKUP($A15,REER!$BZ$6:$EX$101,MATCH('Final REER'!AW$1,REER!$BZ$1:$EX$1,0),FALSE)</f>
        <v>-1.9861145178627693E-2</v>
      </c>
      <c r="AX15">
        <f>VLOOKUP($A15,REER!$BZ$6:$EX$101,MATCH('Final REER'!AX$1,REER!$BZ$1:$EX$1,0),FALSE)</f>
        <v>-4.0825555611898712E-2</v>
      </c>
      <c r="AY15">
        <f>VLOOKUP($A15,REER!$BZ$6:$EX$101,MATCH('Final REER'!AY$1,REER!$BZ$1:$EX$1,0),FALSE)</f>
        <v>1.0150598243338083E-2</v>
      </c>
      <c r="AZ15">
        <f>VLOOKUP($A15,REER!$BZ$6:$EX$101,MATCH('Final REER'!AZ$1,REER!$BZ$1:$EX$1,0),FALSE)</f>
        <v>7.4760149898865924E-2</v>
      </c>
      <c r="BA15">
        <f>VLOOKUP($A15,REER!$BZ$6:$EX$101,MATCH('Final REER'!BA$1,REER!$BZ$1:$EX$1,0),FALSE)</f>
        <v>9.6153884820928459E-2</v>
      </c>
      <c r="BB15">
        <f>VLOOKUP($A15,REER!$BZ$6:$EX$101,MATCH('Final REER'!BB$1,REER!$BZ$1:$EX$1,0),FALSE)</f>
        <v>-7.0323342868203853E-2</v>
      </c>
      <c r="BC15">
        <f>VLOOKUP($A15,REER!$BZ$6:$EX$101,MATCH('Final REER'!BC$1,REER!$BZ$1:$EX$1,0),FALSE)</f>
        <v>-6.1956850258054974E-2</v>
      </c>
      <c r="BD15">
        <f>VLOOKUP($A15,REER!$BZ$6:$EX$101,MATCH('Final REER'!BD$1,REER!$BZ$1:$EX$1,0),FALSE)</f>
        <v>1.7612112360703147E-3</v>
      </c>
      <c r="BE15">
        <f>VLOOKUP($A15,REER!$BZ$6:$EX$101,MATCH('Final REER'!BE$1,REER!$BZ$1:$EX$1,0),FALSE)</f>
        <v>-5.9835600670630873E-2</v>
      </c>
      <c r="BF15">
        <f>VLOOKUP($A15,REER!$BZ$6:$EX$101,MATCH('Final REER'!BF$1,REER!$BZ$1:$EX$1,0),FALSE)</f>
        <v>-9.5503633122764775E-2</v>
      </c>
      <c r="BG15">
        <f>VLOOKUP($A15,REER!$BZ$6:$EX$101,MATCH('Final REER'!BG$1,REER!$BZ$1:$EX$1,0),FALSE)</f>
        <v>-7.2912883896000258E-3</v>
      </c>
      <c r="BH15">
        <f>VLOOKUP($A15,REER!$BZ$6:$EX$101,MATCH('Final REER'!BH$1,REER!$BZ$1:$EX$1,0),FALSE)</f>
        <v>8.7402524521798419E-2</v>
      </c>
      <c r="BI15">
        <f>VLOOKUP($A15,REER!$BZ$6:$EX$101,MATCH('Final REER'!BI$1,REER!$BZ$1:$EX$1,0),FALSE)</f>
        <v>-1.4077910799447202E-2</v>
      </c>
      <c r="BJ15">
        <f>VLOOKUP($A15,REER!$BZ$6:$EX$101,MATCH('Final REER'!BJ$1,REER!$BZ$1:$EX$1,0),FALSE)</f>
        <v>7.2720842107093953E-2</v>
      </c>
      <c r="BK15">
        <f>VLOOKUP($A15,REER!$BZ$6:$EX$101,MATCH('Final REER'!BK$1,REER!$BZ$1:$EX$1,0),FALSE)</f>
        <v>1.0160744593918691E-2</v>
      </c>
      <c r="BL15">
        <f>VLOOKUP($A15,REER!$BZ$6:$EX$101,MATCH('Final REER'!BL$1,REER!$BZ$1:$EX$1,0),FALSE)</f>
        <v>-3.0852076280127427E-2</v>
      </c>
      <c r="BM15">
        <f>VLOOKUP($A15,REER!$BZ$6:$EX$101,MATCH('Final REER'!BM$1,REER!$BZ$1:$EX$1,0),FALSE)</f>
        <v>-4.140321991907181E-2</v>
      </c>
      <c r="BN15">
        <f>VLOOKUP($A15,REER!$BZ$6:$EX$101,MATCH('Final REER'!BN$1,REER!$BZ$1:$EX$1,0),FALSE)</f>
        <v>1.5436794241304286E-2</v>
      </c>
      <c r="BO15">
        <f>VLOOKUP($A15,REER!$BZ$6:$EX$101,MATCH('Final REER'!BO$1,REER!$BZ$1:$EX$1,0),FALSE)</f>
        <v>-1.7252404893789097E-2</v>
      </c>
      <c r="BP15">
        <f>VLOOKUP($A15,REER!$BZ$6:$EX$101,MATCH('Final REER'!BP$1,REER!$BZ$1:$EX$1,0),FALSE)</f>
        <v>5.7426654332276561E-2</v>
      </c>
      <c r="BQ15">
        <f>VLOOKUP($A15,REER!$BZ$6:$EX$101,MATCH('Final REER'!BQ$1,REER!$BZ$1:$EX$1,0),FALSE)</f>
        <v>-2.6135262280227889E-2</v>
      </c>
      <c r="BR15">
        <f>VLOOKUP($A15,REER!$BZ$6:$EX$101,MATCH('Final REER'!BR$1,REER!$BZ$1:$EX$1,0),FALSE)</f>
        <v>-2.2276721632871643E-2</v>
      </c>
      <c r="BS15">
        <f>VLOOKUP($A15,REER!$BZ$6:$EX$101,MATCH('Final REER'!BS$1,REER!$BZ$1:$EX$1,0),FALSE)</f>
        <v>-3.2223623137585311E-2</v>
      </c>
    </row>
    <row r="16" spans="1:71" x14ac:dyDescent="0.4">
      <c r="A16" s="1" t="s">
        <v>18</v>
      </c>
      <c r="B16">
        <f>VLOOKUP($A16,REER!$BZ$6:$EX$101,MATCH('Final REER'!B$1,REER!$BZ$1:$EX$1,0),FALSE)</f>
        <v>6.9127708617509054E-3</v>
      </c>
      <c r="C16">
        <f>VLOOKUP($A16,REER!$BZ$6:$EX$101,MATCH('Final REER'!C$1,REER!$BZ$1:$EX$1,0),FALSE)</f>
        <v>-2.4556564805618186E-2</v>
      </c>
      <c r="D16">
        <f>VLOOKUP($A16,REER!$BZ$6:$EX$101,MATCH('Final REER'!D$1,REER!$BZ$1:$EX$1,0),FALSE)</f>
        <v>9.0360795107623293E-2</v>
      </c>
      <c r="E16">
        <f>VLOOKUP($A16,REER!$BZ$6:$EX$101,MATCH('Final REER'!E$1,REER!$BZ$1:$EX$1,0),FALSE)</f>
        <v>2.889384439440601E-2</v>
      </c>
      <c r="F16">
        <f>VLOOKUP($A16,REER!$BZ$6:$EX$101,MATCH('Final REER'!F$1,REER!$BZ$1:$EX$1,0),FALSE)</f>
        <v>4.2904503114435943E-3</v>
      </c>
      <c r="G16">
        <f>VLOOKUP($A16,REER!$BZ$6:$EX$101,MATCH('Final REER'!G$1,REER!$BZ$1:$EX$1,0),FALSE)</f>
        <v>-6.4502623393868475E-2</v>
      </c>
      <c r="H16">
        <f>VLOOKUP($A16,REER!$BZ$6:$EX$101,MATCH('Final REER'!H$1,REER!$BZ$1:$EX$1,0),FALSE)</f>
        <v>-8.7785670485601153E-2</v>
      </c>
      <c r="I16">
        <f>VLOOKUP($A16,REER!$BZ$6:$EX$101,MATCH('Final REER'!I$1,REER!$BZ$1:$EX$1,0),FALSE)</f>
        <v>1.0858771306445636E-2</v>
      </c>
      <c r="J16">
        <f>VLOOKUP($A16,REER!$BZ$6:$EX$101,MATCH('Final REER'!J$1,REER!$BZ$1:$EX$1,0),FALSE)</f>
        <v>5.4687954504597291E-2</v>
      </c>
      <c r="K16">
        <f>VLOOKUP($A16,REER!$BZ$6:$EX$101,MATCH('Final REER'!K$1,REER!$BZ$1:$EX$1,0),FALSE)</f>
        <v>-2.3086572338298139E-2</v>
      </c>
      <c r="L16">
        <f>VLOOKUP($A16,REER!$BZ$6:$EX$101,MATCH('Final REER'!L$1,REER!$BZ$1:$EX$1,0),FALSE)</f>
        <v>-1.1744315159268548E-2</v>
      </c>
      <c r="M16">
        <f>VLOOKUP($A16,REER!$BZ$6:$EX$101,MATCH('Final REER'!M$1,REER!$BZ$1:$EX$1,0),FALSE)</f>
        <v>3.9524662775015873E-2</v>
      </c>
      <c r="N16">
        <f>VLOOKUP($A16,REER!$BZ$6:$EX$101,MATCH('Final REER'!N$1,REER!$BZ$1:$EX$1,0),FALSE)</f>
        <v>-1.4486926619518559E-2</v>
      </c>
      <c r="O16">
        <f>VLOOKUP($A16,REER!$BZ$6:$EX$101,MATCH('Final REER'!O$1,REER!$BZ$1:$EX$1,0),FALSE)</f>
        <v>4.4554278727904517E-2</v>
      </c>
      <c r="P16">
        <f>VLOOKUP($A16,REER!$BZ$6:$EX$101,MATCH('Final REER'!P$1,REER!$BZ$1:$EX$1,0),FALSE)</f>
        <v>-1.1821271747501472E-2</v>
      </c>
      <c r="Q16">
        <f>VLOOKUP($A16,REER!$BZ$6:$EX$101,MATCH('Final REER'!Q$1,REER!$BZ$1:$EX$1,0),FALSE)</f>
        <v>0.10197247373677021</v>
      </c>
      <c r="R16">
        <f>VLOOKUP($A16,REER!$BZ$6:$EX$101,MATCH('Final REER'!R$1,REER!$BZ$1:$EX$1,0),FALSE)</f>
        <v>-2.8989460037529224E-2</v>
      </c>
      <c r="S16">
        <f>VLOOKUP($A16,REER!$BZ$6:$EX$101,MATCH('Final REER'!S$1,REER!$BZ$1:$EX$1,0),FALSE)</f>
        <v>-1.9306049177825302E-2</v>
      </c>
      <c r="T16">
        <f>VLOOKUP($A16,REER!$BZ$6:$EX$101,MATCH('Final REER'!T$1,REER!$BZ$1:$EX$1,0),FALSE)</f>
        <v>8.8841973154125675E-3</v>
      </c>
      <c r="U16">
        <f>VLOOKUP($A16,REER!$BZ$6:$EX$101,MATCH('Final REER'!U$1,REER!$BZ$1:$EX$1,0),FALSE)</f>
        <v>6.5799685331062285E-2</v>
      </c>
      <c r="V16">
        <f>VLOOKUP($A16,REER!$BZ$6:$EX$101,MATCH('Final REER'!V$1,REER!$BZ$1:$EX$1,0),FALSE)</f>
        <v>1.4572480055063952E-2</v>
      </c>
      <c r="W16">
        <f>VLOOKUP($A16,REER!$BZ$6:$EX$101,MATCH('Final REER'!W$1,REER!$BZ$1:$EX$1,0),FALSE)</f>
        <v>-6.3778116116471884E-3</v>
      </c>
      <c r="X16">
        <f>VLOOKUP($A16,REER!$BZ$6:$EX$101,MATCH('Final REER'!X$1,REER!$BZ$1:$EX$1,0),FALSE)</f>
        <v>1.1410336714686276E-2</v>
      </c>
      <c r="Y16">
        <f>VLOOKUP($A16,REER!$BZ$6:$EX$101,MATCH('Final REER'!Y$1,REER!$BZ$1:$EX$1,0),FALSE)</f>
        <v>-7.7993744519248009E-3</v>
      </c>
      <c r="Z16">
        <f>VLOOKUP($A16,REER!$BZ$6:$EX$101,MATCH('Final REER'!Z$1,REER!$BZ$1:$EX$1,0),FALSE)</f>
        <v>6.5780222000598743E-2</v>
      </c>
      <c r="AA16">
        <f>VLOOKUP($A16,REER!$BZ$6:$EX$101,MATCH('Final REER'!AA$1,REER!$BZ$1:$EX$1,0),FALSE)</f>
        <v>0.11426452284914257</v>
      </c>
      <c r="AB16">
        <f>VLOOKUP($A16,REER!$BZ$6:$EX$101,MATCH('Final REER'!AB$1,REER!$BZ$1:$EX$1,0),FALSE)</f>
        <v>7.3907851610024444E-3</v>
      </c>
      <c r="AC16">
        <f>VLOOKUP($A16,REER!$BZ$6:$EX$101,MATCH('Final REER'!AC$1,REER!$BZ$1:$EX$1,0),FALSE)</f>
        <v>9.9160368705966118E-3</v>
      </c>
      <c r="AD16">
        <f>VLOOKUP($A16,REER!$BZ$6:$EX$101,MATCH('Final REER'!AD$1,REER!$BZ$1:$EX$1,0),FALSE)</f>
        <v>-3.3891775896234044E-2</v>
      </c>
      <c r="AE16">
        <f>VLOOKUP($A16,REER!$BZ$6:$EX$101,MATCH('Final REER'!AE$1,REER!$BZ$1:$EX$1,0),FALSE)</f>
        <v>-3.713545090888104E-2</v>
      </c>
      <c r="AF16">
        <f>VLOOKUP($A16,REER!$BZ$6:$EX$101,MATCH('Final REER'!AF$1,REER!$BZ$1:$EX$1,0),FALSE)</f>
        <v>9.7991115597054756E-2</v>
      </c>
      <c r="AG16">
        <f>VLOOKUP($A16,REER!$BZ$6:$EX$101,MATCH('Final REER'!AG$1,REER!$BZ$1:$EX$1,0),FALSE)</f>
        <v>4.2962791646925513E-2</v>
      </c>
      <c r="AH16">
        <f>VLOOKUP($A16,REER!$BZ$6:$EX$101,MATCH('Final REER'!AH$1,REER!$BZ$1:$EX$1,0),FALSE)</f>
        <v>9.0950555098108232E-3</v>
      </c>
      <c r="AI16">
        <f>VLOOKUP($A16,REER!$BZ$6:$EX$101,MATCH('Final REER'!AI$1,REER!$BZ$1:$EX$1,0),FALSE)</f>
        <v>2.3237549238221078E-2</v>
      </c>
      <c r="AJ16">
        <f>VLOOKUP($A16,REER!$BZ$6:$EX$101,MATCH('Final REER'!AJ$1,REER!$BZ$1:$EX$1,0),FALSE)</f>
        <v>1.0766862035276326E-2</v>
      </c>
      <c r="AK16">
        <f>VLOOKUP($A16,REER!$BZ$6:$EX$101,MATCH('Final REER'!AK$1,REER!$BZ$1:$EX$1,0),FALSE)</f>
        <v>2.1132529340660122E-2</v>
      </c>
      <c r="AL16">
        <f>VLOOKUP($A16,REER!$BZ$6:$EX$101,MATCH('Final REER'!AL$1,REER!$BZ$1:$EX$1,0),FALSE)</f>
        <v>0.15266075345092545</v>
      </c>
      <c r="AM16">
        <f>VLOOKUP($A16,REER!$BZ$6:$EX$101,MATCH('Final REER'!AM$1,REER!$BZ$1:$EX$1,0),FALSE)</f>
        <v>4.5576337893020735E-3</v>
      </c>
      <c r="AN16">
        <f>VLOOKUP($A16,REER!$BZ$6:$EX$101,MATCH('Final REER'!AN$1,REER!$BZ$1:$EX$1,0),FALSE)</f>
        <v>-6.9933527571638066E-2</v>
      </c>
      <c r="AO16">
        <f>VLOOKUP($A16,REER!$BZ$6:$EX$101,MATCH('Final REER'!AO$1,REER!$BZ$1:$EX$1,0),FALSE)</f>
        <v>-4.1898757429869815E-2</v>
      </c>
      <c r="AP16">
        <f>VLOOKUP($A16,REER!$BZ$6:$EX$101,MATCH('Final REER'!AP$1,REER!$BZ$1:$EX$1,0),FALSE)</f>
        <v>4.2657706098374604E-2</v>
      </c>
      <c r="AQ16">
        <f>VLOOKUP($A16,REER!$BZ$6:$EX$101,MATCH('Final REER'!AQ$1,REER!$BZ$1:$EX$1,0),FALSE)</f>
        <v>-5.7109077419480903E-2</v>
      </c>
      <c r="AR16">
        <f>VLOOKUP($A16,REER!$BZ$6:$EX$101,MATCH('Final REER'!AR$1,REER!$BZ$1:$EX$1,0),FALSE)</f>
        <v>0.16654452221519089</v>
      </c>
      <c r="AS16">
        <f>VLOOKUP($A16,REER!$BZ$6:$EX$101,MATCH('Final REER'!AS$1,REER!$BZ$1:$EX$1,0),FALSE)</f>
        <v>-2.2971379538796355E-2</v>
      </c>
      <c r="AT16">
        <f>VLOOKUP($A16,REER!$BZ$6:$EX$101,MATCH('Final REER'!AT$1,REER!$BZ$1:$EX$1,0),FALSE)</f>
        <v>6.3885974830619974E-2</v>
      </c>
      <c r="AU16">
        <f>VLOOKUP($A16,REER!$BZ$6:$EX$101,MATCH('Final REER'!AU$1,REER!$BZ$1:$EX$1,0),FALSE)</f>
        <v>-3.2402729470583536E-2</v>
      </c>
      <c r="AV16">
        <f>VLOOKUP($A16,REER!$BZ$6:$EX$101,MATCH('Final REER'!AV$1,REER!$BZ$1:$EX$1,0),FALSE)</f>
        <v>-2.0030879591826589E-2</v>
      </c>
      <c r="AW16">
        <f>VLOOKUP($A16,REER!$BZ$6:$EX$101,MATCH('Final REER'!AW$1,REER!$BZ$1:$EX$1,0),FALSE)</f>
        <v>-2.8982047489079399E-2</v>
      </c>
      <c r="AX16">
        <f>VLOOKUP($A16,REER!$BZ$6:$EX$101,MATCH('Final REER'!AX$1,REER!$BZ$1:$EX$1,0),FALSE)</f>
        <v>-1.2735048667829152E-2</v>
      </c>
      <c r="AY16">
        <f>VLOOKUP($A16,REER!$BZ$6:$EX$101,MATCH('Final REER'!AY$1,REER!$BZ$1:$EX$1,0),FALSE)</f>
        <v>5.7025445716316625E-3</v>
      </c>
      <c r="AZ16">
        <f>VLOOKUP($A16,REER!$BZ$6:$EX$101,MATCH('Final REER'!AZ$1,REER!$BZ$1:$EX$1,0),FALSE)</f>
        <v>1.7168805397274944E-2</v>
      </c>
      <c r="BA16">
        <f>VLOOKUP($A16,REER!$BZ$6:$EX$101,MATCH('Final REER'!BA$1,REER!$BZ$1:$EX$1,0),FALSE)</f>
        <v>4.2791324689105403E-2</v>
      </c>
      <c r="BB16">
        <f>VLOOKUP($A16,REER!$BZ$6:$EX$101,MATCH('Final REER'!BB$1,REER!$BZ$1:$EX$1,0),FALSE)</f>
        <v>-2.2809472041055656E-2</v>
      </c>
      <c r="BC16">
        <f>VLOOKUP($A16,REER!$BZ$6:$EX$101,MATCH('Final REER'!BC$1,REER!$BZ$1:$EX$1,0),FALSE)</f>
        <v>2.2225769814853136E-2</v>
      </c>
      <c r="BD16">
        <f>VLOOKUP($A16,REER!$BZ$6:$EX$101,MATCH('Final REER'!BD$1,REER!$BZ$1:$EX$1,0),FALSE)</f>
        <v>4.2892311386062421E-3</v>
      </c>
      <c r="BE16">
        <f>VLOOKUP($A16,REER!$BZ$6:$EX$101,MATCH('Final REER'!BE$1,REER!$BZ$1:$EX$1,0),FALSE)</f>
        <v>-6.7666964732105317E-2</v>
      </c>
      <c r="BF16">
        <f>VLOOKUP($A16,REER!$BZ$6:$EX$101,MATCH('Final REER'!BF$1,REER!$BZ$1:$EX$1,0),FALSE)</f>
        <v>-9.6029206348703711E-2</v>
      </c>
      <c r="BG16">
        <f>VLOOKUP($A16,REER!$BZ$6:$EX$101,MATCH('Final REER'!BG$1,REER!$BZ$1:$EX$1,0),FALSE)</f>
        <v>-9.5932556191359319E-3</v>
      </c>
      <c r="BH16">
        <f>VLOOKUP($A16,REER!$BZ$6:$EX$101,MATCH('Final REER'!BH$1,REER!$BZ$1:$EX$1,0),FALSE)</f>
        <v>9.2122728365337414E-2</v>
      </c>
      <c r="BI16">
        <f>VLOOKUP($A16,REER!$BZ$6:$EX$101,MATCH('Final REER'!BI$1,REER!$BZ$1:$EX$1,0),FALSE)</f>
        <v>-1.6890350918479236E-3</v>
      </c>
      <c r="BJ16">
        <f>VLOOKUP($A16,REER!$BZ$6:$EX$101,MATCH('Final REER'!BJ$1,REER!$BZ$1:$EX$1,0),FALSE)</f>
        <v>5.8859976599133335E-2</v>
      </c>
      <c r="BK16">
        <f>VLOOKUP($A16,REER!$BZ$6:$EX$101,MATCH('Final REER'!BK$1,REER!$BZ$1:$EX$1,0),FALSE)</f>
        <v>1.7004728219712328E-2</v>
      </c>
      <c r="BL16">
        <f>VLOOKUP($A16,REER!$BZ$6:$EX$101,MATCH('Final REER'!BL$1,REER!$BZ$1:$EX$1,0),FALSE)</f>
        <v>-4.3897650769980201E-2</v>
      </c>
      <c r="BM16">
        <f>VLOOKUP($A16,REER!$BZ$6:$EX$101,MATCH('Final REER'!BM$1,REER!$BZ$1:$EX$1,0),FALSE)</f>
        <v>-3.8973391068180319E-2</v>
      </c>
      <c r="BN16">
        <f>VLOOKUP($A16,REER!$BZ$6:$EX$101,MATCH('Final REER'!BN$1,REER!$BZ$1:$EX$1,0),FALSE)</f>
        <v>0.10264770823549729</v>
      </c>
      <c r="BO16">
        <f>VLOOKUP($A16,REER!$BZ$6:$EX$101,MATCH('Final REER'!BO$1,REER!$BZ$1:$EX$1,0),FALSE)</f>
        <v>-3.170870299374573E-3</v>
      </c>
      <c r="BP16">
        <f>VLOOKUP($A16,REER!$BZ$6:$EX$101,MATCH('Final REER'!BP$1,REER!$BZ$1:$EX$1,0),FALSE)</f>
        <v>5.2408403114513114E-2</v>
      </c>
      <c r="BQ16">
        <f>VLOOKUP($A16,REER!$BZ$6:$EX$101,MATCH('Final REER'!BQ$1,REER!$BZ$1:$EX$1,0),FALSE)</f>
        <v>-3.8776640849209065E-2</v>
      </c>
      <c r="BR16">
        <f>VLOOKUP($A16,REER!$BZ$6:$EX$101,MATCH('Final REER'!BR$1,REER!$BZ$1:$EX$1,0),FALSE)</f>
        <v>-1.4378383485787682E-2</v>
      </c>
      <c r="BS16">
        <f>VLOOKUP($A16,REER!$BZ$6:$EX$101,MATCH('Final REER'!BS$1,REER!$BZ$1:$EX$1,0),FALSE)</f>
        <v>-5.0703152083147685E-2</v>
      </c>
    </row>
    <row r="17" spans="1:71" x14ac:dyDescent="0.4">
      <c r="A17" s="1" t="s">
        <v>19</v>
      </c>
      <c r="B17">
        <f>VLOOKUP($A17,REER!$BZ$6:$EX$101,MATCH('Final REER'!B$1,REER!$BZ$1:$EX$1,0),FALSE)</f>
        <v>-7.0915199121756256E-2</v>
      </c>
      <c r="C17">
        <f>VLOOKUP($A17,REER!$BZ$6:$EX$101,MATCH('Final REER'!C$1,REER!$BZ$1:$EX$1,0),FALSE)</f>
        <v>-5.3002478273754594E-2</v>
      </c>
      <c r="D17">
        <f>VLOOKUP($A17,REER!$BZ$6:$EX$101,MATCH('Final REER'!D$1,REER!$BZ$1:$EX$1,0),FALSE)</f>
        <v>8.9811787253632591E-2</v>
      </c>
      <c r="E17">
        <f>VLOOKUP($A17,REER!$BZ$6:$EX$101,MATCH('Final REER'!E$1,REER!$BZ$1:$EX$1,0),FALSE)</f>
        <v>1.3492279245930883E-2</v>
      </c>
      <c r="F17">
        <f>VLOOKUP($A17,REER!$BZ$6:$EX$101,MATCH('Final REER'!F$1,REER!$BZ$1:$EX$1,0),FALSE)</f>
        <v>1.0254073745161962E-2</v>
      </c>
      <c r="G17">
        <f>VLOOKUP($A17,REER!$BZ$6:$EX$101,MATCH('Final REER'!G$1,REER!$BZ$1:$EX$1,0),FALSE)</f>
        <v>-6.7939345417464048E-2</v>
      </c>
      <c r="H17">
        <f>VLOOKUP($A17,REER!$BZ$6:$EX$101,MATCH('Final REER'!H$1,REER!$BZ$1:$EX$1,0),FALSE)</f>
        <v>-8.2932384663360392E-2</v>
      </c>
      <c r="I17">
        <f>VLOOKUP($A17,REER!$BZ$6:$EX$101,MATCH('Final REER'!I$1,REER!$BZ$1:$EX$1,0),FALSE)</f>
        <v>1.7756391352153233E-2</v>
      </c>
      <c r="J17">
        <f>VLOOKUP($A17,REER!$BZ$6:$EX$101,MATCH('Final REER'!J$1,REER!$BZ$1:$EX$1,0),FALSE)</f>
        <v>3.1184125373374227E-2</v>
      </c>
      <c r="K17">
        <f>VLOOKUP($A17,REER!$BZ$6:$EX$101,MATCH('Final REER'!K$1,REER!$BZ$1:$EX$1,0),FALSE)</f>
        <v>-5.7334531921549026E-4</v>
      </c>
      <c r="L17">
        <f>VLOOKUP($A17,REER!$BZ$6:$EX$101,MATCH('Final REER'!L$1,REER!$BZ$1:$EX$1,0),FALSE)</f>
        <v>2.1847319470125193E-3</v>
      </c>
      <c r="M17">
        <f>VLOOKUP($A17,REER!$BZ$6:$EX$101,MATCH('Final REER'!M$1,REER!$BZ$1:$EX$1,0),FALSE)</f>
        <v>5.6607562947111223E-2</v>
      </c>
      <c r="N17">
        <f>VLOOKUP($A17,REER!$BZ$6:$EX$101,MATCH('Final REER'!N$1,REER!$BZ$1:$EX$1,0),FALSE)</f>
        <v>3.6628005937100472E-3</v>
      </c>
      <c r="O17">
        <f>VLOOKUP($A17,REER!$BZ$6:$EX$101,MATCH('Final REER'!O$1,REER!$BZ$1:$EX$1,0),FALSE)</f>
        <v>-3.8149149466260024E-4</v>
      </c>
      <c r="P17">
        <f>VLOOKUP($A17,REER!$BZ$6:$EX$101,MATCH('Final REER'!P$1,REER!$BZ$1:$EX$1,0),FALSE)</f>
        <v>-3.1240981046271821E-2</v>
      </c>
      <c r="Q17">
        <f>VLOOKUP($A17,REER!$BZ$6:$EX$101,MATCH('Final REER'!Q$1,REER!$BZ$1:$EX$1,0),FALSE)</f>
        <v>0.13319308595939616</v>
      </c>
      <c r="R17">
        <f>VLOOKUP($A17,REER!$BZ$6:$EX$101,MATCH('Final REER'!R$1,REER!$BZ$1:$EX$1,0),FALSE)</f>
        <v>-0.1510223367683452</v>
      </c>
      <c r="S17">
        <f>VLOOKUP($A17,REER!$BZ$6:$EX$101,MATCH('Final REER'!S$1,REER!$BZ$1:$EX$1,0),FALSE)</f>
        <v>-2.6522136701320864E-2</v>
      </c>
      <c r="T17">
        <f>VLOOKUP($A17,REER!$BZ$6:$EX$101,MATCH('Final REER'!T$1,REER!$BZ$1:$EX$1,0),FALSE)</f>
        <v>3.3319459391416339E-2</v>
      </c>
      <c r="U17">
        <f>VLOOKUP($A17,REER!$BZ$6:$EX$101,MATCH('Final REER'!U$1,REER!$BZ$1:$EX$1,0),FALSE)</f>
        <v>6.5372958048959706E-2</v>
      </c>
      <c r="V17">
        <f>VLOOKUP($A17,REER!$BZ$6:$EX$101,MATCH('Final REER'!V$1,REER!$BZ$1:$EX$1,0),FALSE)</f>
        <v>7.4713684983056527E-3</v>
      </c>
      <c r="W17">
        <f>VLOOKUP($A17,REER!$BZ$6:$EX$101,MATCH('Final REER'!W$1,REER!$BZ$1:$EX$1,0),FALSE)</f>
        <v>-1.9603082248772496E-3</v>
      </c>
      <c r="X17">
        <f>VLOOKUP($A17,REER!$BZ$6:$EX$101,MATCH('Final REER'!X$1,REER!$BZ$1:$EX$1,0),FALSE)</f>
        <v>1.2330699499582209E-2</v>
      </c>
      <c r="Y17">
        <f>VLOOKUP($A17,REER!$BZ$6:$EX$101,MATCH('Final REER'!Y$1,REER!$BZ$1:$EX$1,0),FALSE)</f>
        <v>-8.0749573969934874E-3</v>
      </c>
      <c r="Z17">
        <f>VLOOKUP($A17,REER!$BZ$6:$EX$101,MATCH('Final REER'!Z$1,REER!$BZ$1:$EX$1,0),FALSE)</f>
        <v>6.9644621347004554E-2</v>
      </c>
      <c r="AA17">
        <f>VLOOKUP($A17,REER!$BZ$6:$EX$101,MATCH('Final REER'!AA$1,REER!$BZ$1:$EX$1,0),FALSE)</f>
        <v>0.13302947026677581</v>
      </c>
      <c r="AB17">
        <f>VLOOKUP($A17,REER!$BZ$6:$EX$101,MATCH('Final REER'!AB$1,REER!$BZ$1:$EX$1,0),FALSE)</f>
        <v>9.4933320965351342E-3</v>
      </c>
      <c r="AC17">
        <f>VLOOKUP($A17,REER!$BZ$6:$EX$101,MATCH('Final REER'!AC$1,REER!$BZ$1:$EX$1,0),FALSE)</f>
        <v>1.3626223358780054E-2</v>
      </c>
      <c r="AD17">
        <f>VLOOKUP($A17,REER!$BZ$6:$EX$101,MATCH('Final REER'!AD$1,REER!$BZ$1:$EX$1,0),FALSE)</f>
        <v>-4.1844963966885196E-2</v>
      </c>
      <c r="AE17">
        <f>VLOOKUP($A17,REER!$BZ$6:$EX$101,MATCH('Final REER'!AE$1,REER!$BZ$1:$EX$1,0),FALSE)</f>
        <v>-4.0929431525104421E-2</v>
      </c>
      <c r="AF17">
        <f>VLOOKUP($A17,REER!$BZ$6:$EX$101,MATCH('Final REER'!AF$1,REER!$BZ$1:$EX$1,0),FALSE)</f>
        <v>9.8137148838689292E-2</v>
      </c>
      <c r="AG17">
        <f>VLOOKUP($A17,REER!$BZ$6:$EX$101,MATCH('Final REER'!AG$1,REER!$BZ$1:$EX$1,0),FALSE)</f>
        <v>7.2396018204342827E-2</v>
      </c>
      <c r="AH17">
        <f>VLOOKUP($A17,REER!$BZ$6:$EX$101,MATCH('Final REER'!AH$1,REER!$BZ$1:$EX$1,0),FALSE)</f>
        <v>6.6470214058687027E-3</v>
      </c>
      <c r="AI17">
        <f>VLOOKUP($A17,REER!$BZ$6:$EX$101,MATCH('Final REER'!AI$1,REER!$BZ$1:$EX$1,0),FALSE)</f>
        <v>2.9654721856356314E-2</v>
      </c>
      <c r="AJ17">
        <f>VLOOKUP($A17,REER!$BZ$6:$EX$101,MATCH('Final REER'!AJ$1,REER!$BZ$1:$EX$1,0),FALSE)</f>
        <v>-2.613056053576579E-2</v>
      </c>
      <c r="AK17">
        <f>VLOOKUP($A17,REER!$BZ$6:$EX$101,MATCH('Final REER'!AK$1,REER!$BZ$1:$EX$1,0),FALSE)</f>
        <v>6.2588050242924353E-3</v>
      </c>
      <c r="AL17">
        <f>VLOOKUP($A17,REER!$BZ$6:$EX$101,MATCH('Final REER'!AL$1,REER!$BZ$1:$EX$1,0),FALSE)</f>
        <v>8.0523007985647155E-2</v>
      </c>
      <c r="AM17">
        <f>VLOOKUP($A17,REER!$BZ$6:$EX$101,MATCH('Final REER'!AM$1,REER!$BZ$1:$EX$1,0),FALSE)</f>
        <v>9.2701880351782062E-3</v>
      </c>
      <c r="AN17">
        <f>VLOOKUP($A17,REER!$BZ$6:$EX$101,MATCH('Final REER'!AN$1,REER!$BZ$1:$EX$1,0),FALSE)</f>
        <v>2.8339735842181524E-2</v>
      </c>
      <c r="AO17">
        <f>VLOOKUP($A17,REER!$BZ$6:$EX$101,MATCH('Final REER'!AO$1,REER!$BZ$1:$EX$1,0),FALSE)</f>
        <v>-3.2461594275232653E-2</v>
      </c>
      <c r="AP17">
        <f>VLOOKUP($A17,REER!$BZ$6:$EX$101,MATCH('Final REER'!AP$1,REER!$BZ$1:$EX$1,0),FALSE)</f>
        <v>2.446246019450804E-2</v>
      </c>
      <c r="AQ17">
        <f>VLOOKUP($A17,REER!$BZ$6:$EX$101,MATCH('Final REER'!AQ$1,REER!$BZ$1:$EX$1,0),FALSE)</f>
        <v>-7.2205762620968228E-3</v>
      </c>
      <c r="AR17">
        <f>VLOOKUP($A17,REER!$BZ$6:$EX$101,MATCH('Final REER'!AR$1,REER!$BZ$1:$EX$1,0),FALSE)</f>
        <v>7.1916983707567272E-2</v>
      </c>
      <c r="AS17">
        <f>VLOOKUP($A17,REER!$BZ$6:$EX$101,MATCH('Final REER'!AS$1,REER!$BZ$1:$EX$1,0),FALSE)</f>
        <v>-2.9909579089452354E-2</v>
      </c>
      <c r="AT17">
        <f>VLOOKUP($A17,REER!$BZ$6:$EX$101,MATCH('Final REER'!AT$1,REER!$BZ$1:$EX$1,0),FALSE)</f>
        <v>7.0093202207031524E-2</v>
      </c>
      <c r="AU17">
        <f>VLOOKUP($A17,REER!$BZ$6:$EX$101,MATCH('Final REER'!AU$1,REER!$BZ$1:$EX$1,0),FALSE)</f>
        <v>-2.7217903013527112E-2</v>
      </c>
      <c r="AV17">
        <f>VLOOKUP($A17,REER!$BZ$6:$EX$101,MATCH('Final REER'!AV$1,REER!$BZ$1:$EX$1,0),FALSE)</f>
        <v>2.7738639561084577E-2</v>
      </c>
      <c r="AW17">
        <f>VLOOKUP($A17,REER!$BZ$6:$EX$101,MATCH('Final REER'!AW$1,REER!$BZ$1:$EX$1,0),FALSE)</f>
        <v>-3.1724410150221982E-2</v>
      </c>
      <c r="AX17">
        <f>VLOOKUP($A17,REER!$BZ$6:$EX$101,MATCH('Final REER'!AX$1,REER!$BZ$1:$EX$1,0),FALSE)</f>
        <v>8.588461489157373E-3</v>
      </c>
      <c r="AY17">
        <f>VLOOKUP($A17,REER!$BZ$6:$EX$101,MATCH('Final REER'!AY$1,REER!$BZ$1:$EX$1,0),FALSE)</f>
        <v>-1.9539716106730443E-2</v>
      </c>
      <c r="AZ17">
        <f>VLOOKUP($A17,REER!$BZ$6:$EX$101,MATCH('Final REER'!AZ$1,REER!$BZ$1:$EX$1,0),FALSE)</f>
        <v>1.5748300123444192E-2</v>
      </c>
      <c r="BA17">
        <f>VLOOKUP($A17,REER!$BZ$6:$EX$101,MATCH('Final REER'!BA$1,REER!$BZ$1:$EX$1,0),FALSE)</f>
        <v>-4.9390893616368281E-2</v>
      </c>
      <c r="BB17">
        <f>VLOOKUP($A17,REER!$BZ$6:$EX$101,MATCH('Final REER'!BB$1,REER!$BZ$1:$EX$1,0),FALSE)</f>
        <v>-3.5489193458023705E-3</v>
      </c>
      <c r="BC17">
        <f>VLOOKUP($A17,REER!$BZ$6:$EX$101,MATCH('Final REER'!BC$1,REER!$BZ$1:$EX$1,0),FALSE)</f>
        <v>0.1119895556334265</v>
      </c>
      <c r="BD17">
        <f>VLOOKUP($A17,REER!$BZ$6:$EX$101,MATCH('Final REER'!BD$1,REER!$BZ$1:$EX$1,0),FALSE)</f>
        <v>7.053968009838929E-3</v>
      </c>
      <c r="BE17">
        <f>VLOOKUP($A17,REER!$BZ$6:$EX$101,MATCH('Final REER'!BE$1,REER!$BZ$1:$EX$1,0),FALSE)</f>
        <v>-6.2642767385098219E-2</v>
      </c>
      <c r="BF17">
        <f>VLOOKUP($A17,REER!$BZ$6:$EX$101,MATCH('Final REER'!BF$1,REER!$BZ$1:$EX$1,0),FALSE)</f>
        <v>-7.1745184949924989E-2</v>
      </c>
      <c r="BG17">
        <f>VLOOKUP($A17,REER!$BZ$6:$EX$101,MATCH('Final REER'!BG$1,REER!$BZ$1:$EX$1,0),FALSE)</f>
        <v>4.9887454354355931E-3</v>
      </c>
      <c r="BH17">
        <f>VLOOKUP($A17,REER!$BZ$6:$EX$101,MATCH('Final REER'!BH$1,REER!$BZ$1:$EX$1,0),FALSE)</f>
        <v>7.7389764737996858E-2</v>
      </c>
      <c r="BI17">
        <f>VLOOKUP($A17,REER!$BZ$6:$EX$101,MATCH('Final REER'!BI$1,REER!$BZ$1:$EX$1,0),FALSE)</f>
        <v>1.6754248476207323E-3</v>
      </c>
      <c r="BJ17">
        <f>VLOOKUP($A17,REER!$BZ$6:$EX$101,MATCH('Final REER'!BJ$1,REER!$BZ$1:$EX$1,0),FALSE)</f>
        <v>4.2126501354093682E-2</v>
      </c>
      <c r="BK17">
        <f>VLOOKUP($A17,REER!$BZ$6:$EX$101,MATCH('Final REER'!BK$1,REER!$BZ$1:$EX$1,0),FALSE)</f>
        <v>2.1478104973832624E-2</v>
      </c>
      <c r="BL17">
        <f>VLOOKUP($A17,REER!$BZ$6:$EX$101,MATCH('Final REER'!BL$1,REER!$BZ$1:$EX$1,0),FALSE)</f>
        <v>-5.6169143814861267E-2</v>
      </c>
      <c r="BM17">
        <f>VLOOKUP($A17,REER!$BZ$6:$EX$101,MATCH('Final REER'!BM$1,REER!$BZ$1:$EX$1,0),FALSE)</f>
        <v>-5.1374836827805193E-2</v>
      </c>
      <c r="BN17">
        <f>VLOOKUP($A17,REER!$BZ$6:$EX$101,MATCH('Final REER'!BN$1,REER!$BZ$1:$EX$1,0),FALSE)</f>
        <v>0.11919011989502315</v>
      </c>
      <c r="BO17">
        <f>VLOOKUP($A17,REER!$BZ$6:$EX$101,MATCH('Final REER'!BO$1,REER!$BZ$1:$EX$1,0),FALSE)</f>
        <v>7.4390053754918029E-3</v>
      </c>
      <c r="BP17">
        <f>VLOOKUP($A17,REER!$BZ$6:$EX$101,MATCH('Final REER'!BP$1,REER!$BZ$1:$EX$1,0),FALSE)</f>
        <v>1.7772591833391527E-2</v>
      </c>
      <c r="BQ17">
        <f>VLOOKUP($A17,REER!$BZ$6:$EX$101,MATCH('Final REER'!BQ$1,REER!$BZ$1:$EX$1,0),FALSE)</f>
        <v>-3.7563300900904539E-2</v>
      </c>
      <c r="BR17">
        <f>VLOOKUP($A17,REER!$BZ$6:$EX$101,MATCH('Final REER'!BR$1,REER!$BZ$1:$EX$1,0),FALSE)</f>
        <v>7.879091545949235E-2</v>
      </c>
      <c r="BS17">
        <f>VLOOKUP($A17,REER!$BZ$6:$EX$101,MATCH('Final REER'!BS$1,REER!$BZ$1:$EX$1,0),FALSE)</f>
        <v>-7.5762119374543135E-2</v>
      </c>
    </row>
    <row r="18" spans="1:71" x14ac:dyDescent="0.4">
      <c r="A18" s="1" t="s">
        <v>20</v>
      </c>
      <c r="B18">
        <f>VLOOKUP($A18,REER!$BZ$6:$EX$101,MATCH('Final REER'!B$1,REER!$BZ$1:$EX$1,0),FALSE)</f>
        <v>-3.7095870302643386E-2</v>
      </c>
      <c r="C18">
        <f>VLOOKUP($A18,REER!$BZ$6:$EX$101,MATCH('Final REER'!C$1,REER!$BZ$1:$EX$1,0),FALSE)</f>
        <v>-6.2528366442146655E-2</v>
      </c>
      <c r="D18">
        <f>VLOOKUP($A18,REER!$BZ$6:$EX$101,MATCH('Final REER'!D$1,REER!$BZ$1:$EX$1,0),FALSE)</f>
        <v>0.15177787065259296</v>
      </c>
      <c r="E18">
        <f>VLOOKUP($A18,REER!$BZ$6:$EX$101,MATCH('Final REER'!E$1,REER!$BZ$1:$EX$1,0),FALSE)</f>
        <v>-1.4107869387619543E-2</v>
      </c>
      <c r="F18">
        <f>VLOOKUP($A18,REER!$BZ$6:$EX$101,MATCH('Final REER'!F$1,REER!$BZ$1:$EX$1,0),FALSE)</f>
        <v>2.6098656748976268E-3</v>
      </c>
      <c r="G18">
        <f>VLOOKUP($A18,REER!$BZ$6:$EX$101,MATCH('Final REER'!G$1,REER!$BZ$1:$EX$1,0),FALSE)</f>
        <v>-5.1341812038998125E-2</v>
      </c>
      <c r="H18">
        <f>VLOOKUP($A18,REER!$BZ$6:$EX$101,MATCH('Final REER'!H$1,REER!$BZ$1:$EX$1,0),FALSE)</f>
        <v>-7.1075666246164793E-2</v>
      </c>
      <c r="I18">
        <f>VLOOKUP($A18,REER!$BZ$6:$EX$101,MATCH('Final REER'!I$1,REER!$BZ$1:$EX$1,0),FALSE)</f>
        <v>7.9669200633722959E-3</v>
      </c>
      <c r="J18">
        <f>VLOOKUP($A18,REER!$BZ$6:$EX$101,MATCH('Final REER'!J$1,REER!$BZ$1:$EX$1,0),FALSE)</f>
        <v>7.1977027057770204E-3</v>
      </c>
      <c r="K18">
        <f>VLOOKUP($A18,REER!$BZ$6:$EX$101,MATCH('Final REER'!K$1,REER!$BZ$1:$EX$1,0),FALSE)</f>
        <v>6.451961681937779E-2</v>
      </c>
      <c r="L18">
        <f>VLOOKUP($A18,REER!$BZ$6:$EX$101,MATCH('Final REER'!L$1,REER!$BZ$1:$EX$1,0),FALSE)</f>
        <v>-1.1735159137439721E-2</v>
      </c>
      <c r="M18">
        <f>VLOOKUP($A18,REER!$BZ$6:$EX$101,MATCH('Final REER'!M$1,REER!$BZ$1:$EX$1,0),FALSE)</f>
        <v>5.4572334006662171E-2</v>
      </c>
      <c r="N18">
        <f>VLOOKUP($A18,REER!$BZ$6:$EX$101,MATCH('Final REER'!N$1,REER!$BZ$1:$EX$1,0),FALSE)</f>
        <v>2.2800673125145776E-2</v>
      </c>
      <c r="O18">
        <f>VLOOKUP($A18,REER!$BZ$6:$EX$101,MATCH('Final REER'!O$1,REER!$BZ$1:$EX$1,0),FALSE)</f>
        <v>-2.9277991555584859E-2</v>
      </c>
      <c r="P18">
        <f>VLOOKUP($A18,REER!$BZ$6:$EX$101,MATCH('Final REER'!P$1,REER!$BZ$1:$EX$1,0),FALSE)</f>
        <v>-3.2522957837436195E-2</v>
      </c>
      <c r="Q18">
        <f>VLOOKUP($A18,REER!$BZ$6:$EX$101,MATCH('Final REER'!Q$1,REER!$BZ$1:$EX$1,0),FALSE)</f>
        <v>0.14419583094067412</v>
      </c>
      <c r="R18">
        <f>VLOOKUP($A18,REER!$BZ$6:$EX$101,MATCH('Final REER'!R$1,REER!$BZ$1:$EX$1,0),FALSE)</f>
        <v>-0.13923450886737399</v>
      </c>
      <c r="S18">
        <f>VLOOKUP($A18,REER!$BZ$6:$EX$101,MATCH('Final REER'!S$1,REER!$BZ$1:$EX$1,0),FALSE)</f>
        <v>-1.9167901285859545E-2</v>
      </c>
      <c r="T18">
        <f>VLOOKUP($A18,REER!$BZ$6:$EX$101,MATCH('Final REER'!T$1,REER!$BZ$1:$EX$1,0),FALSE)</f>
        <v>2.9350584010134906E-2</v>
      </c>
      <c r="U18">
        <f>VLOOKUP($A18,REER!$BZ$6:$EX$101,MATCH('Final REER'!U$1,REER!$BZ$1:$EX$1,0),FALSE)</f>
        <v>7.3179256763036049E-2</v>
      </c>
      <c r="V18">
        <f>VLOOKUP($A18,REER!$BZ$6:$EX$101,MATCH('Final REER'!V$1,REER!$BZ$1:$EX$1,0),FALSE)</f>
        <v>-6.0513966750119774E-4</v>
      </c>
      <c r="W18">
        <f>VLOOKUP($A18,REER!$BZ$6:$EX$101,MATCH('Final REER'!W$1,REER!$BZ$1:$EX$1,0),FALSE)</f>
        <v>-1.8164352149888208E-2</v>
      </c>
      <c r="X18">
        <f>VLOOKUP($A18,REER!$BZ$6:$EX$101,MATCH('Final REER'!X$1,REER!$BZ$1:$EX$1,0),FALSE)</f>
        <v>-2.8199852455558228E-3</v>
      </c>
      <c r="Y18">
        <f>VLOOKUP($A18,REER!$BZ$6:$EX$101,MATCH('Final REER'!Y$1,REER!$BZ$1:$EX$1,0),FALSE)</f>
        <v>1.3224134491654826E-2</v>
      </c>
      <c r="Z18">
        <f>VLOOKUP($A18,REER!$BZ$6:$EX$101,MATCH('Final REER'!Z$1,REER!$BZ$1:$EX$1,0),FALSE)</f>
        <v>2.2634360411524446E-2</v>
      </c>
      <c r="AA18">
        <f>VLOOKUP($A18,REER!$BZ$6:$EX$101,MATCH('Final REER'!AA$1,REER!$BZ$1:$EX$1,0),FALSE)</f>
        <v>0.13746116717444989</v>
      </c>
      <c r="AB18">
        <f>VLOOKUP($A18,REER!$BZ$6:$EX$101,MATCH('Final REER'!AB$1,REER!$BZ$1:$EX$1,0),FALSE)</f>
        <v>-9.8211234636019773E-3</v>
      </c>
      <c r="AC18">
        <f>VLOOKUP($A18,REER!$BZ$6:$EX$101,MATCH('Final REER'!AC$1,REER!$BZ$1:$EX$1,0),FALSE)</f>
        <v>4.282184203426409E-3</v>
      </c>
      <c r="AD18">
        <f>VLOOKUP($A18,REER!$BZ$6:$EX$101,MATCH('Final REER'!AD$1,REER!$BZ$1:$EX$1,0),FALSE)</f>
        <v>-3.9383362202409011E-2</v>
      </c>
      <c r="AE18">
        <f>VLOOKUP($A18,REER!$BZ$6:$EX$101,MATCH('Final REER'!AE$1,REER!$BZ$1:$EX$1,0),FALSE)</f>
        <v>-1.4549384748485883E-2</v>
      </c>
      <c r="AF18">
        <f>VLOOKUP($A18,REER!$BZ$6:$EX$101,MATCH('Final REER'!AF$1,REER!$BZ$1:$EX$1,0),FALSE)</f>
        <v>6.7694684653949455E-2</v>
      </c>
      <c r="AG18">
        <f>VLOOKUP($A18,REER!$BZ$6:$EX$101,MATCH('Final REER'!AG$1,REER!$BZ$1:$EX$1,0),FALSE)</f>
        <v>0.10928093300867525</v>
      </c>
      <c r="AH18">
        <f>VLOOKUP($A18,REER!$BZ$6:$EX$101,MATCH('Final REER'!AH$1,REER!$BZ$1:$EX$1,0),FALSE)</f>
        <v>1.6251070888056107E-2</v>
      </c>
      <c r="AI18">
        <f>VLOOKUP($A18,REER!$BZ$6:$EX$101,MATCH('Final REER'!AI$1,REER!$BZ$1:$EX$1,0),FALSE)</f>
        <v>1.24020822035531E-2</v>
      </c>
      <c r="AJ18">
        <f>VLOOKUP($A18,REER!$BZ$6:$EX$101,MATCH('Final REER'!AJ$1,REER!$BZ$1:$EX$1,0),FALSE)</f>
        <v>-3.1583353307044648E-2</v>
      </c>
      <c r="AK18">
        <f>VLOOKUP($A18,REER!$BZ$6:$EX$101,MATCH('Final REER'!AK$1,REER!$BZ$1:$EX$1,0),FALSE)</f>
        <v>-1.3288379051494714E-2</v>
      </c>
      <c r="AL18">
        <f>VLOOKUP($A18,REER!$BZ$6:$EX$101,MATCH('Final REER'!AL$1,REER!$BZ$1:$EX$1,0),FALSE)</f>
        <v>9.6118722299560089E-2</v>
      </c>
      <c r="AM18">
        <f>VLOOKUP($A18,REER!$BZ$6:$EX$101,MATCH('Final REER'!AM$1,REER!$BZ$1:$EX$1,0),FALSE)</f>
        <v>1.4907123722085469E-3</v>
      </c>
      <c r="AN18">
        <f>VLOOKUP($A18,REER!$BZ$6:$EX$101,MATCH('Final REER'!AN$1,REER!$BZ$1:$EX$1,0),FALSE)</f>
        <v>4.3208036029950936E-2</v>
      </c>
      <c r="AO18">
        <f>VLOOKUP($A18,REER!$BZ$6:$EX$101,MATCH('Final REER'!AO$1,REER!$BZ$1:$EX$1,0),FALSE)</f>
        <v>-2.3247827655260678E-2</v>
      </c>
      <c r="AP18">
        <f>VLOOKUP($A18,REER!$BZ$6:$EX$101,MATCH('Final REER'!AP$1,REER!$BZ$1:$EX$1,0),FALSE)</f>
        <v>2.3837858381934307E-3</v>
      </c>
      <c r="AQ18">
        <f>VLOOKUP($A18,REER!$BZ$6:$EX$101,MATCH('Final REER'!AQ$1,REER!$BZ$1:$EX$1,0),FALSE)</f>
        <v>-1.9124433613862402E-2</v>
      </c>
      <c r="AR18">
        <f>VLOOKUP($A18,REER!$BZ$6:$EX$101,MATCH('Final REER'!AR$1,REER!$BZ$1:$EX$1,0),FALSE)</f>
        <v>5.8536787528102874E-2</v>
      </c>
      <c r="AS18">
        <f>VLOOKUP($A18,REER!$BZ$6:$EX$101,MATCH('Final REER'!AS$1,REER!$BZ$1:$EX$1,0),FALSE)</f>
        <v>-2.2023604350569714E-2</v>
      </c>
      <c r="AT18">
        <f>VLOOKUP($A18,REER!$BZ$6:$EX$101,MATCH('Final REER'!AT$1,REER!$BZ$1:$EX$1,0),FALSE)</f>
        <v>3.8260767171681254E-2</v>
      </c>
      <c r="AU18">
        <f>VLOOKUP($A18,REER!$BZ$6:$EX$101,MATCH('Final REER'!AU$1,REER!$BZ$1:$EX$1,0),FALSE)</f>
        <v>-1.8654015836394144E-2</v>
      </c>
      <c r="AV18">
        <f>VLOOKUP($A18,REER!$BZ$6:$EX$101,MATCH('Final REER'!AV$1,REER!$BZ$1:$EX$1,0),FALSE)</f>
        <v>7.0367301858413889E-2</v>
      </c>
      <c r="AW18">
        <f>VLOOKUP($A18,REER!$BZ$6:$EX$101,MATCH('Final REER'!AW$1,REER!$BZ$1:$EX$1,0),FALSE)</f>
        <v>-3.6191482898733973E-2</v>
      </c>
      <c r="AX18">
        <f>VLOOKUP($A18,REER!$BZ$6:$EX$101,MATCH('Final REER'!AX$1,REER!$BZ$1:$EX$1,0),FALSE)</f>
        <v>3.9200000946091551E-2</v>
      </c>
      <c r="AY18">
        <f>VLOOKUP($A18,REER!$BZ$6:$EX$101,MATCH('Final REER'!AY$1,REER!$BZ$1:$EX$1,0),FALSE)</f>
        <v>8.2186647890940545E-3</v>
      </c>
      <c r="AZ18">
        <f>VLOOKUP($A18,REER!$BZ$6:$EX$101,MATCH('Final REER'!AZ$1,REER!$BZ$1:$EX$1,0),FALSE)</f>
        <v>9.5898285753295287E-3</v>
      </c>
      <c r="BA18">
        <f>VLOOKUP($A18,REER!$BZ$6:$EX$101,MATCH('Final REER'!BA$1,REER!$BZ$1:$EX$1,0),FALSE)</f>
        <v>-7.7093708626534529E-2</v>
      </c>
      <c r="BB18">
        <f>VLOOKUP($A18,REER!$BZ$6:$EX$101,MATCH('Final REER'!BB$1,REER!$BZ$1:$EX$1,0),FALSE)</f>
        <v>4.166514398954968E-2</v>
      </c>
      <c r="BC18">
        <f>VLOOKUP($A18,REER!$BZ$6:$EX$101,MATCH('Final REER'!BC$1,REER!$BZ$1:$EX$1,0),FALSE)</f>
        <v>0.19815333209084174</v>
      </c>
      <c r="BD18">
        <f>VLOOKUP($A18,REER!$BZ$6:$EX$101,MATCH('Final REER'!BD$1,REER!$BZ$1:$EX$1,0),FALSE)</f>
        <v>-9.4177319324384445E-4</v>
      </c>
      <c r="BE18">
        <f>VLOOKUP($A18,REER!$BZ$6:$EX$101,MATCH('Final REER'!BE$1,REER!$BZ$1:$EX$1,0),FALSE)</f>
        <v>-5.0993235184027985E-2</v>
      </c>
      <c r="BF18">
        <f>VLOOKUP($A18,REER!$BZ$6:$EX$101,MATCH('Final REER'!BF$1,REER!$BZ$1:$EX$1,0),FALSE)</f>
        <v>-7.0183248654662078E-2</v>
      </c>
      <c r="BG18">
        <f>VLOOKUP($A18,REER!$BZ$6:$EX$101,MATCH('Final REER'!BG$1,REER!$BZ$1:$EX$1,0),FALSE)</f>
        <v>-9.2581902563926288E-3</v>
      </c>
      <c r="BH18">
        <f>VLOOKUP($A18,REER!$BZ$6:$EX$101,MATCH('Final REER'!BH$1,REER!$BZ$1:$EX$1,0),FALSE)</f>
        <v>5.0159734839600789E-2</v>
      </c>
      <c r="BI18">
        <f>VLOOKUP($A18,REER!$BZ$6:$EX$101,MATCH('Final REER'!BI$1,REER!$BZ$1:$EX$1,0),FALSE)</f>
        <v>-5.9697626678002491E-3</v>
      </c>
      <c r="BJ18">
        <f>VLOOKUP($A18,REER!$BZ$6:$EX$101,MATCH('Final REER'!BJ$1,REER!$BZ$1:$EX$1,0),FALSE)</f>
        <v>8.9730374685316416E-2</v>
      </c>
      <c r="BK18">
        <f>VLOOKUP($A18,REER!$BZ$6:$EX$101,MATCH('Final REER'!BK$1,REER!$BZ$1:$EX$1,0),FALSE)</f>
        <v>1.3567728283372382E-2</v>
      </c>
      <c r="BL18">
        <f>VLOOKUP($A18,REER!$BZ$6:$EX$101,MATCH('Final REER'!BL$1,REER!$BZ$1:$EX$1,0),FALSE)</f>
        <v>-4.5691504702836006E-2</v>
      </c>
      <c r="BM18">
        <f>VLOOKUP($A18,REER!$BZ$6:$EX$101,MATCH('Final REER'!BM$1,REER!$BZ$1:$EX$1,0),FALSE)</f>
        <v>-3.3523533594391419E-2</v>
      </c>
      <c r="BN18">
        <f>VLOOKUP($A18,REER!$BZ$6:$EX$101,MATCH('Final REER'!BN$1,REER!$BZ$1:$EX$1,0),FALSE)</f>
        <v>0.13232396498149557</v>
      </c>
      <c r="BO18">
        <f>VLOOKUP($A18,REER!$BZ$6:$EX$101,MATCH('Final REER'!BO$1,REER!$BZ$1:$EX$1,0),FALSE)</f>
        <v>4.05237709820776E-2</v>
      </c>
      <c r="BP18">
        <f>VLOOKUP($A18,REER!$BZ$6:$EX$101,MATCH('Final REER'!BP$1,REER!$BZ$1:$EX$1,0),FALSE)</f>
        <v>-1.820636518061336E-2</v>
      </c>
      <c r="BQ18">
        <f>VLOOKUP($A18,REER!$BZ$6:$EX$101,MATCH('Final REER'!BQ$1,REER!$BZ$1:$EX$1,0),FALSE)</f>
        <v>-2.7867688302869342E-2</v>
      </c>
      <c r="BR18">
        <f>VLOOKUP($A18,REER!$BZ$6:$EX$101,MATCH('Final REER'!BR$1,REER!$BZ$1:$EX$1,0),FALSE)</f>
        <v>0.13572086361366309</v>
      </c>
      <c r="BS18">
        <f>VLOOKUP($A18,REER!$BZ$6:$EX$101,MATCH('Final REER'!BS$1,REER!$BZ$1:$EX$1,0),FALSE)</f>
        <v>2.2218527583265812E-2</v>
      </c>
    </row>
    <row r="19" spans="1:71" x14ac:dyDescent="0.4">
      <c r="A19" s="1" t="s">
        <v>21</v>
      </c>
      <c r="B19">
        <f>VLOOKUP($A19,REER!$BZ$6:$EX$101,MATCH('Final REER'!B$1,REER!$BZ$1:$EX$1,0),FALSE)</f>
        <v>-4.60413442166554E-2</v>
      </c>
      <c r="C19">
        <f>VLOOKUP($A19,REER!$BZ$6:$EX$101,MATCH('Final REER'!C$1,REER!$BZ$1:$EX$1,0),FALSE)</f>
        <v>-5.9053914564498045E-2</v>
      </c>
      <c r="D19">
        <f>VLOOKUP($A19,REER!$BZ$6:$EX$101,MATCH('Final REER'!D$1,REER!$BZ$1:$EX$1,0),FALSE)</f>
        <v>0.14440813520583884</v>
      </c>
      <c r="E19">
        <f>VLOOKUP($A19,REER!$BZ$6:$EX$101,MATCH('Final REER'!E$1,REER!$BZ$1:$EX$1,0),FALSE)</f>
        <v>4.4076446460241892E-2</v>
      </c>
      <c r="F19">
        <f>VLOOKUP($A19,REER!$BZ$6:$EX$101,MATCH('Final REER'!F$1,REER!$BZ$1:$EX$1,0),FALSE)</f>
        <v>1.2626667998076879E-3</v>
      </c>
      <c r="G19">
        <f>VLOOKUP($A19,REER!$BZ$6:$EX$101,MATCH('Final REER'!G$1,REER!$BZ$1:$EX$1,0),FALSE)</f>
        <v>-4.195246084597426E-2</v>
      </c>
      <c r="H19">
        <f>VLOOKUP($A19,REER!$BZ$6:$EX$101,MATCH('Final REER'!H$1,REER!$BZ$1:$EX$1,0),FALSE)</f>
        <v>-7.1905833641075834E-2</v>
      </c>
      <c r="I19">
        <f>VLOOKUP($A19,REER!$BZ$6:$EX$101,MATCH('Final REER'!I$1,REER!$BZ$1:$EX$1,0),FALSE)</f>
        <v>9.9402099972238922E-3</v>
      </c>
      <c r="J19">
        <f>VLOOKUP($A19,REER!$BZ$6:$EX$101,MATCH('Final REER'!J$1,REER!$BZ$1:$EX$1,0),FALSE)</f>
        <v>1.3935768271722271E-2</v>
      </c>
      <c r="K19">
        <f>VLOOKUP($A19,REER!$BZ$6:$EX$101,MATCH('Final REER'!K$1,REER!$BZ$1:$EX$1,0),FALSE)</f>
        <v>6.9320069146933783E-2</v>
      </c>
      <c r="L19">
        <f>VLOOKUP($A19,REER!$BZ$6:$EX$101,MATCH('Final REER'!L$1,REER!$BZ$1:$EX$1,0),FALSE)</f>
        <v>-1.2873715702772404E-2</v>
      </c>
      <c r="M19">
        <f>VLOOKUP($A19,REER!$BZ$6:$EX$101,MATCH('Final REER'!M$1,REER!$BZ$1:$EX$1,0),FALSE)</f>
        <v>7.0033825082528534E-2</v>
      </c>
      <c r="N19">
        <f>VLOOKUP($A19,REER!$BZ$6:$EX$101,MATCH('Final REER'!N$1,REER!$BZ$1:$EX$1,0),FALSE)</f>
        <v>1.1041445621059687E-2</v>
      </c>
      <c r="O19">
        <f>VLOOKUP($A19,REER!$BZ$6:$EX$101,MATCH('Final REER'!O$1,REER!$BZ$1:$EX$1,0),FALSE)</f>
        <v>2.8289585420338881E-2</v>
      </c>
      <c r="P19">
        <f>VLOOKUP($A19,REER!$BZ$6:$EX$101,MATCH('Final REER'!P$1,REER!$BZ$1:$EX$1,0),FALSE)</f>
        <v>-4.3083669449021089E-2</v>
      </c>
      <c r="Q19">
        <f>VLOOKUP($A19,REER!$BZ$6:$EX$101,MATCH('Final REER'!Q$1,REER!$BZ$1:$EX$1,0),FALSE)</f>
        <v>0.13275633019502342</v>
      </c>
      <c r="R19">
        <f>VLOOKUP($A19,REER!$BZ$6:$EX$101,MATCH('Final REER'!R$1,REER!$BZ$1:$EX$1,0),FALSE)</f>
        <v>-0.10420258804774463</v>
      </c>
      <c r="S19">
        <f>VLOOKUP($A19,REER!$BZ$6:$EX$101,MATCH('Final REER'!S$1,REER!$BZ$1:$EX$1,0),FALSE)</f>
        <v>-1.3984911913024645E-2</v>
      </c>
      <c r="T19">
        <f>VLOOKUP($A19,REER!$BZ$6:$EX$101,MATCH('Final REER'!T$1,REER!$BZ$1:$EX$1,0),FALSE)</f>
        <v>9.9104761526940255E-3</v>
      </c>
      <c r="U19">
        <f>VLOOKUP($A19,REER!$BZ$6:$EX$101,MATCH('Final REER'!U$1,REER!$BZ$1:$EX$1,0),FALSE)</f>
        <v>4.7638345186906017E-2</v>
      </c>
      <c r="V19">
        <f>VLOOKUP($A19,REER!$BZ$6:$EX$101,MATCH('Final REER'!V$1,REER!$BZ$1:$EX$1,0),FALSE)</f>
        <v>-2.5413885836658157E-3</v>
      </c>
      <c r="W19">
        <f>VLOOKUP($A19,REER!$BZ$6:$EX$101,MATCH('Final REER'!W$1,REER!$BZ$1:$EX$1,0),FALSE)</f>
        <v>-1.3269930053202095E-2</v>
      </c>
      <c r="X19">
        <f>VLOOKUP($A19,REER!$BZ$6:$EX$101,MATCH('Final REER'!X$1,REER!$BZ$1:$EX$1,0),FALSE)</f>
        <v>-2.1017097375206628E-3</v>
      </c>
      <c r="Y19">
        <f>VLOOKUP($A19,REER!$BZ$6:$EX$101,MATCH('Final REER'!Y$1,REER!$BZ$1:$EX$1,0),FALSE)</f>
        <v>2.4668801391041884E-2</v>
      </c>
      <c r="Z19">
        <f>VLOOKUP($A19,REER!$BZ$6:$EX$101,MATCH('Final REER'!Z$1,REER!$BZ$1:$EX$1,0),FALSE)</f>
        <v>3.8038974049759755E-2</v>
      </c>
      <c r="AA19">
        <f>VLOOKUP($A19,REER!$BZ$6:$EX$101,MATCH('Final REER'!AA$1,REER!$BZ$1:$EX$1,0),FALSE)</f>
        <v>6.7572086201610038E-2</v>
      </c>
      <c r="AB19">
        <f>VLOOKUP($A19,REER!$BZ$6:$EX$101,MATCH('Final REER'!AB$1,REER!$BZ$1:$EX$1,0),FALSE)</f>
        <v>-1.0978328020473938E-2</v>
      </c>
      <c r="AC19">
        <f>VLOOKUP($A19,REER!$BZ$6:$EX$101,MATCH('Final REER'!AC$1,REER!$BZ$1:$EX$1,0),FALSE)</f>
        <v>5.9316254680019664E-3</v>
      </c>
      <c r="AD19">
        <f>VLOOKUP($A19,REER!$BZ$6:$EX$101,MATCH('Final REER'!AD$1,REER!$BZ$1:$EX$1,0),FALSE)</f>
        <v>-3.7065767941525385E-2</v>
      </c>
      <c r="AE19">
        <f>VLOOKUP($A19,REER!$BZ$6:$EX$101,MATCH('Final REER'!AE$1,REER!$BZ$1:$EX$1,0),FALSE)</f>
        <v>-1.0596067583850677E-2</v>
      </c>
      <c r="AF19">
        <f>VLOOKUP($A19,REER!$BZ$6:$EX$101,MATCH('Final REER'!AF$1,REER!$BZ$1:$EX$1,0),FALSE)</f>
        <v>2.0518146396436565E-2</v>
      </c>
      <c r="AG19">
        <f>VLOOKUP($A19,REER!$BZ$6:$EX$101,MATCH('Final REER'!AG$1,REER!$BZ$1:$EX$1,0),FALSE)</f>
        <v>0.10553321387728731</v>
      </c>
      <c r="AH19">
        <f>VLOOKUP($A19,REER!$BZ$6:$EX$101,MATCH('Final REER'!AH$1,REER!$BZ$1:$EX$1,0),FALSE)</f>
        <v>2.485564919450467E-2</v>
      </c>
      <c r="AI19">
        <f>VLOOKUP($A19,REER!$BZ$6:$EX$101,MATCH('Final REER'!AI$1,REER!$BZ$1:$EX$1,0),FALSE)</f>
        <v>1.4288739685684337E-2</v>
      </c>
      <c r="AJ19">
        <f>VLOOKUP($A19,REER!$BZ$6:$EX$101,MATCH('Final REER'!AJ$1,REER!$BZ$1:$EX$1,0),FALSE)</f>
        <v>-3.5984523696221293E-2</v>
      </c>
      <c r="AK19">
        <f>VLOOKUP($A19,REER!$BZ$6:$EX$101,MATCH('Final REER'!AK$1,REER!$BZ$1:$EX$1,0),FALSE)</f>
        <v>-3.0467432491543489E-2</v>
      </c>
      <c r="AL19">
        <f>VLOOKUP($A19,REER!$BZ$6:$EX$101,MATCH('Final REER'!AL$1,REER!$BZ$1:$EX$1,0),FALSE)</f>
        <v>1.6364057468190918E-2</v>
      </c>
      <c r="AM19">
        <f>VLOOKUP($A19,REER!$BZ$6:$EX$101,MATCH('Final REER'!AM$1,REER!$BZ$1:$EX$1,0),FALSE)</f>
        <v>5.6533023175613373E-3</v>
      </c>
      <c r="AN19">
        <f>VLOOKUP($A19,REER!$BZ$6:$EX$101,MATCH('Final REER'!AN$1,REER!$BZ$1:$EX$1,0),FALSE)</f>
        <v>8.2805913964456579E-3</v>
      </c>
      <c r="AO19">
        <f>VLOOKUP($A19,REER!$BZ$6:$EX$101,MATCH('Final REER'!AO$1,REER!$BZ$1:$EX$1,0),FALSE)</f>
        <v>-1.8644927475188755E-2</v>
      </c>
      <c r="AP19">
        <f>VLOOKUP($A19,REER!$BZ$6:$EX$101,MATCH('Final REER'!AP$1,REER!$BZ$1:$EX$1,0),FALSE)</f>
        <v>5.0732191088864731E-3</v>
      </c>
      <c r="AQ19">
        <f>VLOOKUP($A19,REER!$BZ$6:$EX$101,MATCH('Final REER'!AQ$1,REER!$BZ$1:$EX$1,0),FALSE)</f>
        <v>3.6793617346234209E-2</v>
      </c>
      <c r="AR19">
        <f>VLOOKUP($A19,REER!$BZ$6:$EX$101,MATCH('Final REER'!AR$1,REER!$BZ$1:$EX$1,0),FALSE)</f>
        <v>-2.5280295277629761E-2</v>
      </c>
      <c r="AS19">
        <f>VLOOKUP($A19,REER!$BZ$6:$EX$101,MATCH('Final REER'!AS$1,REER!$BZ$1:$EX$1,0),FALSE)</f>
        <v>-2.7771986691630612E-2</v>
      </c>
      <c r="AT19">
        <f>VLOOKUP($A19,REER!$BZ$6:$EX$101,MATCH('Final REER'!AT$1,REER!$BZ$1:$EX$1,0),FALSE)</f>
        <v>0.10307581370823726</v>
      </c>
      <c r="AU19">
        <f>VLOOKUP($A19,REER!$BZ$6:$EX$101,MATCH('Final REER'!AU$1,REER!$BZ$1:$EX$1,0),FALSE)</f>
        <v>-2.1681411185693111E-2</v>
      </c>
      <c r="AV19">
        <f>VLOOKUP($A19,REER!$BZ$6:$EX$101,MATCH('Final REER'!AV$1,REER!$BZ$1:$EX$1,0),FALSE)</f>
        <v>0.10584648059444102</v>
      </c>
      <c r="AW19">
        <f>VLOOKUP($A19,REER!$BZ$6:$EX$101,MATCH('Final REER'!AW$1,REER!$BZ$1:$EX$1,0),FALSE)</f>
        <v>-2.3352824260353344E-2</v>
      </c>
      <c r="AX19">
        <f>VLOOKUP($A19,REER!$BZ$6:$EX$101,MATCH('Final REER'!AX$1,REER!$BZ$1:$EX$1,0),FALSE)</f>
        <v>2.5535617334185856E-2</v>
      </c>
      <c r="AY19">
        <f>VLOOKUP($A19,REER!$BZ$6:$EX$101,MATCH('Final REER'!AY$1,REER!$BZ$1:$EX$1,0),FALSE)</f>
        <v>1.184492981162677E-2</v>
      </c>
      <c r="AZ19">
        <f>VLOOKUP($A19,REER!$BZ$6:$EX$101,MATCH('Final REER'!AZ$1,REER!$BZ$1:$EX$1,0),FALSE)</f>
        <v>-3.0505096444261914E-2</v>
      </c>
      <c r="BA19">
        <f>VLOOKUP($A19,REER!$BZ$6:$EX$101,MATCH('Final REER'!BA$1,REER!$BZ$1:$EX$1,0),FALSE)</f>
        <v>-0.10794077389429446</v>
      </c>
      <c r="BB19">
        <f>VLOOKUP($A19,REER!$BZ$6:$EX$101,MATCH('Final REER'!BB$1,REER!$BZ$1:$EX$1,0),FALSE)</f>
        <v>4.6767456477649905E-2</v>
      </c>
      <c r="BC19">
        <f>VLOOKUP($A19,REER!$BZ$6:$EX$101,MATCH('Final REER'!BC$1,REER!$BZ$1:$EX$1,0),FALSE)</f>
        <v>0.13284806282894857</v>
      </c>
      <c r="BD19">
        <f>VLOOKUP($A19,REER!$BZ$6:$EX$101,MATCH('Final REER'!BD$1,REER!$BZ$1:$EX$1,0),FALSE)</f>
        <v>-3.7821577523977634E-3</v>
      </c>
      <c r="BE19">
        <f>VLOOKUP($A19,REER!$BZ$6:$EX$101,MATCH('Final REER'!BE$1,REER!$BZ$1:$EX$1,0),FALSE)</f>
        <v>-5.1230280126220773E-2</v>
      </c>
      <c r="BF19">
        <f>VLOOKUP($A19,REER!$BZ$6:$EX$101,MATCH('Final REER'!BF$1,REER!$BZ$1:$EX$1,0),FALSE)</f>
        <v>-3.2019043362460975E-2</v>
      </c>
      <c r="BG19">
        <f>VLOOKUP($A19,REER!$BZ$6:$EX$101,MATCH('Final REER'!BG$1,REER!$BZ$1:$EX$1,0),FALSE)</f>
        <v>-2.1888103586914176E-2</v>
      </c>
      <c r="BH19">
        <f>VLOOKUP($A19,REER!$BZ$6:$EX$101,MATCH('Final REER'!BH$1,REER!$BZ$1:$EX$1,0),FALSE)</f>
        <v>2.5233666046636571E-2</v>
      </c>
      <c r="BI19">
        <f>VLOOKUP($A19,REER!$BZ$6:$EX$101,MATCH('Final REER'!BI$1,REER!$BZ$1:$EX$1,0),FALSE)</f>
        <v>-1.7092854623340425E-2</v>
      </c>
      <c r="BJ19">
        <f>VLOOKUP($A19,REER!$BZ$6:$EX$101,MATCH('Final REER'!BJ$1,REER!$BZ$1:$EX$1,0),FALSE)</f>
        <v>-1.0688743565640313E-2</v>
      </c>
      <c r="BK19">
        <f>VLOOKUP($A19,REER!$BZ$6:$EX$101,MATCH('Final REER'!BK$1,REER!$BZ$1:$EX$1,0),FALSE)</f>
        <v>1.2844278785467678E-2</v>
      </c>
      <c r="BL19">
        <f>VLOOKUP($A19,REER!$BZ$6:$EX$101,MATCH('Final REER'!BL$1,REER!$BZ$1:$EX$1,0),FALSE)</f>
        <v>-3.7231525125152043E-2</v>
      </c>
      <c r="BM19">
        <f>VLOOKUP($A19,REER!$BZ$6:$EX$101,MATCH('Final REER'!BM$1,REER!$BZ$1:$EX$1,0),FALSE)</f>
        <v>-2.7503760306513136E-2</v>
      </c>
      <c r="BN19">
        <f>VLOOKUP($A19,REER!$BZ$6:$EX$101,MATCH('Final REER'!BN$1,REER!$BZ$1:$EX$1,0),FALSE)</f>
        <v>9.9477925658566502E-2</v>
      </c>
      <c r="BO19">
        <f>VLOOKUP($A19,REER!$BZ$6:$EX$101,MATCH('Final REER'!BO$1,REER!$BZ$1:$EX$1,0),FALSE)</f>
        <v>9.5603261544411122E-2</v>
      </c>
      <c r="BP19">
        <f>VLOOKUP($A19,REER!$BZ$6:$EX$101,MATCH('Final REER'!BP$1,REER!$BZ$1:$EX$1,0),FALSE)</f>
        <v>-1.3129073368690181E-2</v>
      </c>
      <c r="BQ19">
        <f>VLOOKUP($A19,REER!$BZ$6:$EX$101,MATCH('Final REER'!BQ$1,REER!$BZ$1:$EX$1,0),FALSE)</f>
        <v>-3.8139689507206698E-2</v>
      </c>
      <c r="BR19">
        <f>VLOOKUP($A19,REER!$BZ$6:$EX$101,MATCH('Final REER'!BR$1,REER!$BZ$1:$EX$1,0),FALSE)</f>
        <v>0.13190427734973431</v>
      </c>
      <c r="BS19">
        <f>VLOOKUP($A19,REER!$BZ$6:$EX$101,MATCH('Final REER'!BS$1,REER!$BZ$1:$EX$1,0),FALSE)</f>
        <v>-4.2845221768519681E-2</v>
      </c>
    </row>
    <row r="20" spans="1:71" x14ac:dyDescent="0.4">
      <c r="A20" s="1" t="s">
        <v>22</v>
      </c>
      <c r="B20">
        <f>VLOOKUP($A20,REER!$BZ$6:$EX$101,MATCH('Final REER'!B$1,REER!$BZ$1:$EX$1,0),FALSE)</f>
        <v>-1.3555752350264072E-2</v>
      </c>
      <c r="C20">
        <f>VLOOKUP($A20,REER!$BZ$6:$EX$101,MATCH('Final REER'!C$1,REER!$BZ$1:$EX$1,0),FALSE)</f>
        <v>-2.1107922271290991E-2</v>
      </c>
      <c r="D20">
        <f>VLOOKUP($A20,REER!$BZ$6:$EX$101,MATCH('Final REER'!D$1,REER!$BZ$1:$EX$1,0),FALSE)</f>
        <v>8.6599838115157368E-2</v>
      </c>
      <c r="E20">
        <f>VLOOKUP($A20,REER!$BZ$6:$EX$101,MATCH('Final REER'!E$1,REER!$BZ$1:$EX$1,0),FALSE)</f>
        <v>6.451853517993178E-2</v>
      </c>
      <c r="F20">
        <f>VLOOKUP($A20,REER!$BZ$6:$EX$101,MATCH('Final REER'!F$1,REER!$BZ$1:$EX$1,0),FALSE)</f>
        <v>-1.2735548725370083E-2</v>
      </c>
      <c r="G20">
        <f>VLOOKUP($A20,REER!$BZ$6:$EX$101,MATCH('Final REER'!G$1,REER!$BZ$1:$EX$1,0),FALSE)</f>
        <v>-3.9944038470872911E-2</v>
      </c>
      <c r="H20">
        <f>VLOOKUP($A20,REER!$BZ$6:$EX$101,MATCH('Final REER'!H$1,REER!$BZ$1:$EX$1,0),FALSE)</f>
        <v>-4.7213419914262644E-2</v>
      </c>
      <c r="I20">
        <f>VLOOKUP($A20,REER!$BZ$6:$EX$101,MATCH('Final REER'!I$1,REER!$BZ$1:$EX$1,0),FALSE)</f>
        <v>-1.6019400850192378E-3</v>
      </c>
      <c r="J20">
        <f>VLOOKUP($A20,REER!$BZ$6:$EX$101,MATCH('Final REER'!J$1,REER!$BZ$1:$EX$1,0),FALSE)</f>
        <v>-5.6513781394254003E-3</v>
      </c>
      <c r="K20">
        <f>VLOOKUP($A20,REER!$BZ$6:$EX$101,MATCH('Final REER'!K$1,REER!$BZ$1:$EX$1,0),FALSE)</f>
        <v>0.12942972414511278</v>
      </c>
      <c r="L20">
        <f>VLOOKUP($A20,REER!$BZ$6:$EX$101,MATCH('Final REER'!L$1,REER!$BZ$1:$EX$1,0),FALSE)</f>
        <v>-3.8067969452050376E-2</v>
      </c>
      <c r="M20">
        <f>VLOOKUP($A20,REER!$BZ$6:$EX$101,MATCH('Final REER'!M$1,REER!$BZ$1:$EX$1,0),FALSE)</f>
        <v>7.3779499851614805E-2</v>
      </c>
      <c r="N20">
        <f>VLOOKUP($A20,REER!$BZ$6:$EX$101,MATCH('Final REER'!N$1,REER!$BZ$1:$EX$1,0),FALSE)</f>
        <v>-1.2603105186072994E-2</v>
      </c>
      <c r="O20">
        <f>VLOOKUP($A20,REER!$BZ$6:$EX$101,MATCH('Final REER'!O$1,REER!$BZ$1:$EX$1,0),FALSE)</f>
        <v>9.8789214457231989E-2</v>
      </c>
      <c r="P20">
        <f>VLOOKUP($A20,REER!$BZ$6:$EX$101,MATCH('Final REER'!P$1,REER!$BZ$1:$EX$1,0),FALSE)</f>
        <v>-1.3947748508582936E-2</v>
      </c>
      <c r="Q20">
        <f>VLOOKUP($A20,REER!$BZ$6:$EX$101,MATCH('Final REER'!Q$1,REER!$BZ$1:$EX$1,0),FALSE)</f>
        <v>0.11600970303705926</v>
      </c>
      <c r="R20">
        <f>VLOOKUP($A20,REER!$BZ$6:$EX$101,MATCH('Final REER'!R$1,REER!$BZ$1:$EX$1,0),FALSE)</f>
        <v>-2.2735000300723174E-3</v>
      </c>
      <c r="S20">
        <f>VLOOKUP($A20,REER!$BZ$6:$EX$101,MATCH('Final REER'!S$1,REER!$BZ$1:$EX$1,0),FALSE)</f>
        <v>-5.3554790310690326E-3</v>
      </c>
      <c r="T20">
        <f>VLOOKUP($A20,REER!$BZ$6:$EX$101,MATCH('Final REER'!T$1,REER!$BZ$1:$EX$1,0),FALSE)</f>
        <v>4.0803849552872862E-4</v>
      </c>
      <c r="U20">
        <f>VLOOKUP($A20,REER!$BZ$6:$EX$101,MATCH('Final REER'!U$1,REER!$BZ$1:$EX$1,0),FALSE)</f>
        <v>2.5526890254801149E-3</v>
      </c>
      <c r="V20">
        <f>VLOOKUP($A20,REER!$BZ$6:$EX$101,MATCH('Final REER'!V$1,REER!$BZ$1:$EX$1,0),FALSE)</f>
        <v>-3.6681383839360926E-3</v>
      </c>
      <c r="W20">
        <f>VLOOKUP($A20,REER!$BZ$6:$EX$101,MATCH('Final REER'!W$1,REER!$BZ$1:$EX$1,0),FALSE)</f>
        <v>-3.2298245789652347E-2</v>
      </c>
      <c r="X20">
        <f>VLOOKUP($A20,REER!$BZ$6:$EX$101,MATCH('Final REER'!X$1,REER!$BZ$1:$EX$1,0),FALSE)</f>
        <v>-1.5559458877139498E-2</v>
      </c>
      <c r="Y20">
        <f>VLOOKUP($A20,REER!$BZ$6:$EX$101,MATCH('Final REER'!Y$1,REER!$BZ$1:$EX$1,0),FALSE)</f>
        <v>7.7959139542864708E-3</v>
      </c>
      <c r="Z20">
        <f>VLOOKUP($A20,REER!$BZ$6:$EX$101,MATCH('Final REER'!Z$1,REER!$BZ$1:$EX$1,0),FALSE)</f>
        <v>6.8903965795180655E-2</v>
      </c>
      <c r="AA20">
        <f>VLOOKUP($A20,REER!$BZ$6:$EX$101,MATCH('Final REER'!AA$1,REER!$BZ$1:$EX$1,0),FALSE)</f>
        <v>1.4485191853476298E-2</v>
      </c>
      <c r="AB20">
        <f>VLOOKUP($A20,REER!$BZ$6:$EX$101,MATCH('Final REER'!AB$1,REER!$BZ$1:$EX$1,0),FALSE)</f>
        <v>-2.4259976484691581E-2</v>
      </c>
      <c r="AC20">
        <f>VLOOKUP($A20,REER!$BZ$6:$EX$101,MATCH('Final REER'!AC$1,REER!$BZ$1:$EX$1,0),FALSE)</f>
        <v>-1.0661805632776744E-3</v>
      </c>
      <c r="AD20">
        <f>VLOOKUP($A20,REER!$BZ$6:$EX$101,MATCH('Final REER'!AD$1,REER!$BZ$1:$EX$1,0),FALSE)</f>
        <v>-1.0611024983701478E-2</v>
      </c>
      <c r="AE20">
        <f>VLOOKUP($A20,REER!$BZ$6:$EX$101,MATCH('Final REER'!AE$1,REER!$BZ$1:$EX$1,0),FALSE)</f>
        <v>2.3915033783916018E-2</v>
      </c>
      <c r="AF20">
        <f>VLOOKUP($A20,REER!$BZ$6:$EX$101,MATCH('Final REER'!AF$1,REER!$BZ$1:$EX$1,0),FALSE)</f>
        <v>1.1533525205810857E-2</v>
      </c>
      <c r="AG20">
        <f>VLOOKUP($A20,REER!$BZ$6:$EX$101,MATCH('Final REER'!AG$1,REER!$BZ$1:$EX$1,0),FALSE)</f>
        <v>0.12980085949390996</v>
      </c>
      <c r="AH20">
        <f>VLOOKUP($A20,REER!$BZ$6:$EX$101,MATCH('Final REER'!AH$1,REER!$BZ$1:$EX$1,0),FALSE)</f>
        <v>1.1087331850252458E-2</v>
      </c>
      <c r="AI20">
        <f>VLOOKUP($A20,REER!$BZ$6:$EX$101,MATCH('Final REER'!AI$1,REER!$BZ$1:$EX$1,0),FALSE)</f>
        <v>-5.3187730837128688E-3</v>
      </c>
      <c r="AJ20">
        <f>VLOOKUP($A20,REER!$BZ$6:$EX$101,MATCH('Final REER'!AJ$1,REER!$BZ$1:$EX$1,0),FALSE)</f>
        <v>-6.0203688040424197E-2</v>
      </c>
      <c r="AK20">
        <f>VLOOKUP($A20,REER!$BZ$6:$EX$101,MATCH('Final REER'!AK$1,REER!$BZ$1:$EX$1,0),FALSE)</f>
        <v>-3.2537408875258689E-2</v>
      </c>
      <c r="AL20">
        <f>VLOOKUP($A20,REER!$BZ$6:$EX$101,MATCH('Final REER'!AL$1,REER!$BZ$1:$EX$1,0),FALSE)</f>
        <v>-1.7454925833999657E-2</v>
      </c>
      <c r="AM20">
        <f>VLOOKUP($A20,REER!$BZ$6:$EX$101,MATCH('Final REER'!AM$1,REER!$BZ$1:$EX$1,0),FALSE)</f>
        <v>-3.9112505378846585E-4</v>
      </c>
      <c r="AN20">
        <f>VLOOKUP($A20,REER!$BZ$6:$EX$101,MATCH('Final REER'!AN$1,REER!$BZ$1:$EX$1,0),FALSE)</f>
        <v>-1.6168088972611683E-2</v>
      </c>
      <c r="AO20">
        <f>VLOOKUP($A20,REER!$BZ$6:$EX$101,MATCH('Final REER'!AO$1,REER!$BZ$1:$EX$1,0),FALSE)</f>
        <v>1.3689114348751641E-3</v>
      </c>
      <c r="AP20">
        <f>VLOOKUP($A20,REER!$BZ$6:$EX$101,MATCH('Final REER'!AP$1,REER!$BZ$1:$EX$1,0),FALSE)</f>
        <v>-1.922744050313463E-2</v>
      </c>
      <c r="AQ20">
        <f>VLOOKUP($A20,REER!$BZ$6:$EX$101,MATCH('Final REER'!AQ$1,REER!$BZ$1:$EX$1,0),FALSE)</f>
        <v>6.4870681286906651E-2</v>
      </c>
      <c r="AR20">
        <f>VLOOKUP($A20,REER!$BZ$6:$EX$101,MATCH('Final REER'!AR$1,REER!$BZ$1:$EX$1,0),FALSE)</f>
        <v>-1.2726430657203247E-2</v>
      </c>
      <c r="AS20">
        <f>VLOOKUP($A20,REER!$BZ$6:$EX$101,MATCH('Final REER'!AS$1,REER!$BZ$1:$EX$1,0),FALSE)</f>
        <v>-3.6103261743398063E-2</v>
      </c>
      <c r="AT20">
        <f>VLOOKUP($A20,REER!$BZ$6:$EX$101,MATCH('Final REER'!AT$1,REER!$BZ$1:$EX$1,0),FALSE)</f>
        <v>4.5074806843360626E-2</v>
      </c>
      <c r="AU20">
        <f>VLOOKUP($A20,REER!$BZ$6:$EX$101,MATCH('Final REER'!AU$1,REER!$BZ$1:$EX$1,0),FALSE)</f>
        <v>-1.4234325791084634E-2</v>
      </c>
      <c r="AV20">
        <f>VLOOKUP($A20,REER!$BZ$6:$EX$101,MATCH('Final REER'!AV$1,REER!$BZ$1:$EX$1,0),FALSE)</f>
        <v>0.22124106545520572</v>
      </c>
      <c r="AW20">
        <f>VLOOKUP($A20,REER!$BZ$6:$EX$101,MATCH('Final REER'!AW$1,REER!$BZ$1:$EX$1,0),FALSE)</f>
        <v>-2.2424824935068144E-2</v>
      </c>
      <c r="AX20">
        <f>VLOOKUP($A20,REER!$BZ$6:$EX$101,MATCH('Final REER'!AX$1,REER!$BZ$1:$EX$1,0),FALSE)</f>
        <v>5.3571006639772989E-2</v>
      </c>
      <c r="AY20">
        <f>VLOOKUP($A20,REER!$BZ$6:$EX$101,MATCH('Final REER'!AY$1,REER!$BZ$1:$EX$1,0),FALSE)</f>
        <v>2.5436048486236595E-2</v>
      </c>
      <c r="AZ20">
        <f>VLOOKUP($A20,REER!$BZ$6:$EX$101,MATCH('Final REER'!AZ$1,REER!$BZ$1:$EX$1,0),FALSE)</f>
        <v>-2.5307846531194E-3</v>
      </c>
      <c r="BA20">
        <f>VLOOKUP($A20,REER!$BZ$6:$EX$101,MATCH('Final REER'!BA$1,REER!$BZ$1:$EX$1,0),FALSE)</f>
        <v>-6.7566920575084732E-2</v>
      </c>
      <c r="BB20">
        <f>VLOOKUP($A20,REER!$BZ$6:$EX$101,MATCH('Final REER'!BB$1,REER!$BZ$1:$EX$1,0),FALSE)</f>
        <v>2.4121206898783276E-2</v>
      </c>
      <c r="BC20">
        <f>VLOOKUP($A20,REER!$BZ$6:$EX$101,MATCH('Final REER'!BC$1,REER!$BZ$1:$EX$1,0),FALSE)</f>
        <v>7.8432077760366425E-2</v>
      </c>
      <c r="BD20">
        <f>VLOOKUP($A20,REER!$BZ$6:$EX$101,MATCH('Final REER'!BD$1,REER!$BZ$1:$EX$1,0),FALSE)</f>
        <v>-7.006003833088692E-3</v>
      </c>
      <c r="BE20">
        <f>VLOOKUP($A20,REER!$BZ$6:$EX$101,MATCH('Final REER'!BE$1,REER!$BZ$1:$EX$1,0),FALSE)</f>
        <v>-3.5002189978471376E-2</v>
      </c>
      <c r="BF20">
        <f>VLOOKUP($A20,REER!$BZ$6:$EX$101,MATCH('Final REER'!BF$1,REER!$BZ$1:$EX$1,0),FALSE)</f>
        <v>4.581472034186107E-2</v>
      </c>
      <c r="BG20">
        <f>VLOOKUP($A20,REER!$BZ$6:$EX$101,MATCH('Final REER'!BG$1,REER!$BZ$1:$EX$1,0),FALSE)</f>
        <v>-1.3967665954547015E-2</v>
      </c>
      <c r="BH20">
        <f>VLOOKUP($A20,REER!$BZ$6:$EX$101,MATCH('Final REER'!BH$1,REER!$BZ$1:$EX$1,0),FALSE)</f>
        <v>1.5497909451428038E-2</v>
      </c>
      <c r="BI20">
        <f>VLOOKUP($A20,REER!$BZ$6:$EX$101,MATCH('Final REER'!BI$1,REER!$BZ$1:$EX$1,0),FALSE)</f>
        <v>3.7421989784911958E-2</v>
      </c>
      <c r="BJ20">
        <f>VLOOKUP($A20,REER!$BZ$6:$EX$101,MATCH('Final REER'!BJ$1,REER!$BZ$1:$EX$1,0),FALSE)</f>
        <v>-3.2968594469452439E-2</v>
      </c>
      <c r="BK20">
        <f>VLOOKUP($A20,REER!$BZ$6:$EX$101,MATCH('Final REER'!BK$1,REER!$BZ$1:$EX$1,0),FALSE)</f>
        <v>3.2805163778588664E-3</v>
      </c>
      <c r="BL20">
        <f>VLOOKUP($A20,REER!$BZ$6:$EX$101,MATCH('Final REER'!BL$1,REER!$BZ$1:$EX$1,0),FALSE)</f>
        <v>-3.2750893196146325E-2</v>
      </c>
      <c r="BM20">
        <f>VLOOKUP($A20,REER!$BZ$6:$EX$101,MATCH('Final REER'!BM$1,REER!$BZ$1:$EX$1,0),FALSE)</f>
        <v>-1.8960086889368233E-2</v>
      </c>
      <c r="BN20">
        <f>VLOOKUP($A20,REER!$BZ$6:$EX$101,MATCH('Final REER'!BN$1,REER!$BZ$1:$EX$1,0),FALSE)</f>
        <v>-1.3180490438699732E-2</v>
      </c>
      <c r="BO20">
        <f>VLOOKUP($A20,REER!$BZ$6:$EX$101,MATCH('Final REER'!BO$1,REER!$BZ$1:$EX$1,0),FALSE)</f>
        <v>0.12417430773872074</v>
      </c>
      <c r="BP20">
        <f>VLOOKUP($A20,REER!$BZ$6:$EX$101,MATCH('Final REER'!BP$1,REER!$BZ$1:$EX$1,0),FALSE)</f>
        <v>-2.8202437683578774E-2</v>
      </c>
      <c r="BQ20">
        <f>VLOOKUP($A20,REER!$BZ$6:$EX$101,MATCH('Final REER'!BQ$1,REER!$BZ$1:$EX$1,0),FALSE)</f>
        <v>-1.7579826413554045E-2</v>
      </c>
      <c r="BR20">
        <f>VLOOKUP($A20,REER!$BZ$6:$EX$101,MATCH('Final REER'!BR$1,REER!$BZ$1:$EX$1,0),FALSE)</f>
        <v>0.10616798621295498</v>
      </c>
      <c r="BS20">
        <f>VLOOKUP($A20,REER!$BZ$6:$EX$101,MATCH('Final REER'!BS$1,REER!$BZ$1:$EX$1,0),FALSE)</f>
        <v>-4.2868126027164943E-2</v>
      </c>
    </row>
    <row r="21" spans="1:71" x14ac:dyDescent="0.4">
      <c r="A21" s="1" t="s">
        <v>23</v>
      </c>
      <c r="B21">
        <f>VLOOKUP($A21,REER!$BZ$6:$EX$101,MATCH('Final REER'!B$1,REER!$BZ$1:$EX$1,0),FALSE)</f>
        <v>3.0909625685254571E-2</v>
      </c>
      <c r="C21">
        <f>VLOOKUP($A21,REER!$BZ$6:$EX$101,MATCH('Final REER'!C$1,REER!$BZ$1:$EX$1,0),FALSE)</f>
        <v>5.3405349344366915E-2</v>
      </c>
      <c r="D21">
        <f>VLOOKUP($A21,REER!$BZ$6:$EX$101,MATCH('Final REER'!D$1,REER!$BZ$1:$EX$1,0),FALSE)</f>
        <v>9.2750004430392163E-2</v>
      </c>
      <c r="E21">
        <f>VLOOKUP($A21,REER!$BZ$6:$EX$101,MATCH('Final REER'!E$1,REER!$BZ$1:$EX$1,0),FALSE)</f>
        <v>2.749659199597998E-2</v>
      </c>
      <c r="F21">
        <f>VLOOKUP($A21,REER!$BZ$6:$EX$101,MATCH('Final REER'!F$1,REER!$BZ$1:$EX$1,0),FALSE)</f>
        <v>-3.1254405850998368E-2</v>
      </c>
      <c r="G21">
        <f>VLOOKUP($A21,REER!$BZ$6:$EX$101,MATCH('Final REER'!G$1,REER!$BZ$1:$EX$1,0),FALSE)</f>
        <v>-1.3886647189456869E-2</v>
      </c>
      <c r="H21">
        <f>VLOOKUP($A21,REER!$BZ$6:$EX$101,MATCH('Final REER'!H$1,REER!$BZ$1:$EX$1,0),FALSE)</f>
        <v>-9.9922832966635733E-3</v>
      </c>
      <c r="I21">
        <f>VLOOKUP($A21,REER!$BZ$6:$EX$101,MATCH('Final REER'!I$1,REER!$BZ$1:$EX$1,0),FALSE)</f>
        <v>-2.6003995211421271E-2</v>
      </c>
      <c r="J21">
        <f>VLOOKUP($A21,REER!$BZ$6:$EX$101,MATCH('Final REER'!J$1,REER!$BZ$1:$EX$1,0),FALSE)</f>
        <v>-1.6099153816280243E-3</v>
      </c>
      <c r="K21">
        <f>VLOOKUP($A21,REER!$BZ$6:$EX$101,MATCH('Final REER'!K$1,REER!$BZ$1:$EX$1,0),FALSE)</f>
        <v>0.11465210846664942</v>
      </c>
      <c r="L21">
        <f>VLOOKUP($A21,REER!$BZ$6:$EX$101,MATCH('Final REER'!L$1,REER!$BZ$1:$EX$1,0),FALSE)</f>
        <v>-5.6317446321995202E-2</v>
      </c>
      <c r="M21">
        <f>VLOOKUP($A21,REER!$BZ$6:$EX$101,MATCH('Final REER'!M$1,REER!$BZ$1:$EX$1,0),FALSE)</f>
        <v>4.1534482252884031E-2</v>
      </c>
      <c r="N21">
        <f>VLOOKUP($A21,REER!$BZ$6:$EX$101,MATCH('Final REER'!N$1,REER!$BZ$1:$EX$1,0),FALSE)</f>
        <v>-5.6075618888043799E-2</v>
      </c>
      <c r="O21">
        <f>VLOOKUP($A21,REER!$BZ$6:$EX$101,MATCH('Final REER'!O$1,REER!$BZ$1:$EX$1,0),FALSE)</f>
        <v>0.13829983215658692</v>
      </c>
      <c r="P21">
        <f>VLOOKUP($A21,REER!$BZ$6:$EX$101,MATCH('Final REER'!P$1,REER!$BZ$1:$EX$1,0),FALSE)</f>
        <v>4.7885469593722085E-2</v>
      </c>
      <c r="Q21">
        <f>VLOOKUP($A21,REER!$BZ$6:$EX$101,MATCH('Final REER'!Q$1,REER!$BZ$1:$EX$1,0),FALSE)</f>
        <v>0.11745322792570967</v>
      </c>
      <c r="R21">
        <f>VLOOKUP($A21,REER!$BZ$6:$EX$101,MATCH('Final REER'!R$1,REER!$BZ$1:$EX$1,0),FALSE)</f>
        <v>0.18966890806548986</v>
      </c>
      <c r="S21">
        <f>VLOOKUP($A21,REER!$BZ$6:$EX$101,MATCH('Final REER'!S$1,REER!$BZ$1:$EX$1,0),FALSE)</f>
        <v>3.4104711059195658E-2</v>
      </c>
      <c r="T21">
        <f>VLOOKUP($A21,REER!$BZ$6:$EX$101,MATCH('Final REER'!T$1,REER!$BZ$1:$EX$1,0),FALSE)</f>
        <v>-3.0853505613740562E-2</v>
      </c>
      <c r="U21">
        <f>VLOOKUP($A21,REER!$BZ$6:$EX$101,MATCH('Final REER'!U$1,REER!$BZ$1:$EX$1,0),FALSE)</f>
        <v>-4.2124244190967275E-2</v>
      </c>
      <c r="V21">
        <f>VLOOKUP($A21,REER!$BZ$6:$EX$101,MATCH('Final REER'!V$1,REER!$BZ$1:$EX$1,0),FALSE)</f>
        <v>-1.1161045742860143E-2</v>
      </c>
      <c r="W21">
        <f>VLOOKUP($A21,REER!$BZ$6:$EX$101,MATCH('Final REER'!W$1,REER!$BZ$1:$EX$1,0),FALSE)</f>
        <v>-5.5027269939990853E-2</v>
      </c>
      <c r="X21">
        <f>VLOOKUP($A21,REER!$BZ$6:$EX$101,MATCH('Final REER'!X$1,REER!$BZ$1:$EX$1,0),FALSE)</f>
        <v>-3.6650872294165637E-2</v>
      </c>
      <c r="Y21">
        <f>VLOOKUP($A21,REER!$BZ$6:$EX$101,MATCH('Final REER'!Y$1,REER!$BZ$1:$EX$1,0),FALSE)</f>
        <v>-1.1315280831806551E-2</v>
      </c>
      <c r="Z21">
        <f>VLOOKUP($A21,REER!$BZ$6:$EX$101,MATCH('Final REER'!Z$1,REER!$BZ$1:$EX$1,0),FALSE)</f>
        <v>0.11990763321319142</v>
      </c>
      <c r="AA21">
        <f>VLOOKUP($A21,REER!$BZ$6:$EX$101,MATCH('Final REER'!AA$1,REER!$BZ$1:$EX$1,0),FALSE)</f>
        <v>5.1973157902921008E-2</v>
      </c>
      <c r="AB21">
        <f>VLOOKUP($A21,REER!$BZ$6:$EX$101,MATCH('Final REER'!AB$1,REER!$BZ$1:$EX$1,0),FALSE)</f>
        <v>-4.515526870703046E-2</v>
      </c>
      <c r="AC21">
        <f>VLOOKUP($A21,REER!$BZ$6:$EX$101,MATCH('Final REER'!AC$1,REER!$BZ$1:$EX$1,0),FALSE)</f>
        <v>-1.7442756904840429E-2</v>
      </c>
      <c r="AD21">
        <f>VLOOKUP($A21,REER!$BZ$6:$EX$101,MATCH('Final REER'!AD$1,REER!$BZ$1:$EX$1,0),FALSE)</f>
        <v>4.5374275731580926E-2</v>
      </c>
      <c r="AE21">
        <f>VLOOKUP($A21,REER!$BZ$6:$EX$101,MATCH('Final REER'!AE$1,REER!$BZ$1:$EX$1,0),FALSE)</f>
        <v>8.4385864127764165E-2</v>
      </c>
      <c r="AF21">
        <f>VLOOKUP($A21,REER!$BZ$6:$EX$101,MATCH('Final REER'!AF$1,REER!$BZ$1:$EX$1,0),FALSE)</f>
        <v>-3.9644303112202239E-2</v>
      </c>
      <c r="AG21">
        <f>VLOOKUP($A21,REER!$BZ$6:$EX$101,MATCH('Final REER'!AG$1,REER!$BZ$1:$EX$1,0),FALSE)</f>
        <v>0.13769646368429789</v>
      </c>
      <c r="AH21">
        <f>VLOOKUP($A21,REER!$BZ$6:$EX$101,MATCH('Final REER'!AH$1,REER!$BZ$1:$EX$1,0),FALSE)</f>
        <v>5.3456483271874244E-2</v>
      </c>
      <c r="AI21">
        <f>VLOOKUP($A21,REER!$BZ$6:$EX$101,MATCH('Final REER'!AI$1,REER!$BZ$1:$EX$1,0),FALSE)</f>
        <v>-3.3144398560395638E-2</v>
      </c>
      <c r="AJ21">
        <f>VLOOKUP($A21,REER!$BZ$6:$EX$101,MATCH('Final REER'!AJ$1,REER!$BZ$1:$EX$1,0),FALSE)</f>
        <v>-0.12216983912826906</v>
      </c>
      <c r="AK21">
        <f>VLOOKUP($A21,REER!$BZ$6:$EX$101,MATCH('Final REER'!AK$1,REER!$BZ$1:$EX$1,0),FALSE)</f>
        <v>-8.0576284202177328E-3</v>
      </c>
      <c r="AL21">
        <f>VLOOKUP($A21,REER!$BZ$6:$EX$101,MATCH('Final REER'!AL$1,REER!$BZ$1:$EX$1,0),FALSE)</f>
        <v>-3.8660042276954298E-2</v>
      </c>
      <c r="AM21">
        <f>VLOOKUP($A21,REER!$BZ$6:$EX$101,MATCH('Final REER'!AM$1,REER!$BZ$1:$EX$1,0),FALSE)</f>
        <v>-1.3172560805005618E-2</v>
      </c>
      <c r="AN21">
        <f>VLOOKUP($A21,REER!$BZ$6:$EX$101,MATCH('Final REER'!AN$1,REER!$BZ$1:$EX$1,0),FALSE)</f>
        <v>3.9294716206193181E-2</v>
      </c>
      <c r="AO21">
        <f>VLOOKUP($A21,REER!$BZ$6:$EX$101,MATCH('Final REER'!AO$1,REER!$BZ$1:$EX$1,0),FALSE)</f>
        <v>3.353283852206479E-2</v>
      </c>
      <c r="AP21">
        <f>VLOOKUP($A21,REER!$BZ$6:$EX$101,MATCH('Final REER'!AP$1,REER!$BZ$1:$EX$1,0),FALSE)</f>
        <v>-3.4655444743255659E-2</v>
      </c>
      <c r="AQ21">
        <f>VLOOKUP($A21,REER!$BZ$6:$EX$101,MATCH('Final REER'!AQ$1,REER!$BZ$1:$EX$1,0),FALSE)</f>
        <v>6.3469919870033031E-2</v>
      </c>
      <c r="AR21">
        <f>VLOOKUP($A21,REER!$BZ$6:$EX$101,MATCH('Final REER'!AR$1,REER!$BZ$1:$EX$1,0),FALSE)</f>
        <v>6.7845347858148219E-2</v>
      </c>
      <c r="AS21">
        <f>VLOOKUP($A21,REER!$BZ$6:$EX$101,MATCH('Final REER'!AS$1,REER!$BZ$1:$EX$1,0),FALSE)</f>
        <v>-2.4029790523998451E-2</v>
      </c>
      <c r="AT21">
        <f>VLOOKUP($A21,REER!$BZ$6:$EX$101,MATCH('Final REER'!AT$1,REER!$BZ$1:$EX$1,0),FALSE)</f>
        <v>3.5225178017126879E-2</v>
      </c>
      <c r="AU21">
        <f>VLOOKUP($A21,REER!$BZ$6:$EX$101,MATCH('Final REER'!AU$1,REER!$BZ$1:$EX$1,0),FALSE)</f>
        <v>9.1875256699498475E-3</v>
      </c>
      <c r="AV21">
        <f>VLOOKUP($A21,REER!$BZ$6:$EX$101,MATCH('Final REER'!AV$1,REER!$BZ$1:$EX$1,0),FALSE)</f>
        <v>0.18259350608555436</v>
      </c>
      <c r="AW21">
        <f>VLOOKUP($A21,REER!$BZ$6:$EX$101,MATCH('Final REER'!AW$1,REER!$BZ$1:$EX$1,0),FALSE)</f>
        <v>-2.9723746492331116E-2</v>
      </c>
      <c r="AX21">
        <f>VLOOKUP($A21,REER!$BZ$6:$EX$101,MATCH('Final REER'!AX$1,REER!$BZ$1:$EX$1,0),FALSE)</f>
        <v>1.6613756399876944E-2</v>
      </c>
      <c r="AY21">
        <f>VLOOKUP($A21,REER!$BZ$6:$EX$101,MATCH('Final REER'!AY$1,REER!$BZ$1:$EX$1,0),FALSE)</f>
        <v>7.5799046698798334E-2</v>
      </c>
      <c r="AZ21">
        <f>VLOOKUP($A21,REER!$BZ$6:$EX$101,MATCH('Final REER'!AZ$1,REER!$BZ$1:$EX$1,0),FALSE)</f>
        <v>5.6860376453936601E-2</v>
      </c>
      <c r="BA21">
        <f>VLOOKUP($A21,REER!$BZ$6:$EX$101,MATCH('Final REER'!BA$1,REER!$BZ$1:$EX$1,0),FALSE)</f>
        <v>8.3270272593043426E-3</v>
      </c>
      <c r="BB21">
        <f>VLOOKUP($A21,REER!$BZ$6:$EX$101,MATCH('Final REER'!BB$1,REER!$BZ$1:$EX$1,0),FALSE)</f>
        <v>9.9219405897674751E-2</v>
      </c>
      <c r="BC21">
        <f>VLOOKUP($A21,REER!$BZ$6:$EX$101,MATCH('Final REER'!BC$1,REER!$BZ$1:$EX$1,0),FALSE)</f>
        <v>4.7233943838176362E-2</v>
      </c>
      <c r="BD21">
        <f>VLOOKUP($A21,REER!$BZ$6:$EX$101,MATCH('Final REER'!BD$1,REER!$BZ$1:$EX$1,0),FALSE)</f>
        <v>-1.9286403777572181E-2</v>
      </c>
      <c r="BE21">
        <f>VLOOKUP($A21,REER!$BZ$6:$EX$101,MATCH('Final REER'!BE$1,REER!$BZ$1:$EX$1,0),FALSE)</f>
        <v>1.1931932287083225E-2</v>
      </c>
      <c r="BF21">
        <f>VLOOKUP($A21,REER!$BZ$6:$EX$101,MATCH('Final REER'!BF$1,REER!$BZ$1:$EX$1,0),FALSE)</f>
        <v>0.12455394342712833</v>
      </c>
      <c r="BG21">
        <f>VLOOKUP($A21,REER!$BZ$6:$EX$101,MATCH('Final REER'!BG$1,REER!$BZ$1:$EX$1,0),FALSE)</f>
        <v>-1.6900913095626802E-2</v>
      </c>
      <c r="BH21">
        <f>VLOOKUP($A21,REER!$BZ$6:$EX$101,MATCH('Final REER'!BH$1,REER!$BZ$1:$EX$1,0),FALSE)</f>
        <v>1.0621903159748758E-2</v>
      </c>
      <c r="BI21">
        <f>VLOOKUP($A21,REER!$BZ$6:$EX$101,MATCH('Final REER'!BI$1,REER!$BZ$1:$EX$1,0),FALSE)</f>
        <v>7.4207060033631977E-2</v>
      </c>
      <c r="BJ21">
        <f>VLOOKUP($A21,REER!$BZ$6:$EX$101,MATCH('Final REER'!BJ$1,REER!$BZ$1:$EX$1,0),FALSE)</f>
        <v>-4.3999014950225068E-2</v>
      </c>
      <c r="BK21">
        <f>VLOOKUP($A21,REER!$BZ$6:$EX$101,MATCH('Final REER'!BK$1,REER!$BZ$1:$EX$1,0),FALSE)</f>
        <v>-1.1875779593798264E-2</v>
      </c>
      <c r="BL21">
        <f>VLOOKUP($A21,REER!$BZ$6:$EX$101,MATCH('Final REER'!BL$1,REER!$BZ$1:$EX$1,0),FALSE)</f>
        <v>9.3585356978882484E-3</v>
      </c>
      <c r="BM21">
        <f>VLOOKUP($A21,REER!$BZ$6:$EX$101,MATCH('Final REER'!BM$1,REER!$BZ$1:$EX$1,0),FALSE)</f>
        <v>3.0437841397037868E-2</v>
      </c>
      <c r="BN21">
        <f>VLOOKUP($A21,REER!$BZ$6:$EX$101,MATCH('Final REER'!BN$1,REER!$BZ$1:$EX$1,0),FALSE)</f>
        <v>-1.5049991511862482E-2</v>
      </c>
      <c r="BO21">
        <f>VLOOKUP($A21,REER!$BZ$6:$EX$101,MATCH('Final REER'!BO$1,REER!$BZ$1:$EX$1,0),FALSE)</f>
        <v>0.15294308238883736</v>
      </c>
      <c r="BP21">
        <f>VLOOKUP($A21,REER!$BZ$6:$EX$101,MATCH('Final REER'!BP$1,REER!$BZ$1:$EX$1,0),FALSE)</f>
        <v>-1.3617993971321352E-2</v>
      </c>
      <c r="BQ21">
        <f>VLOOKUP($A21,REER!$BZ$6:$EX$101,MATCH('Final REER'!BQ$1,REER!$BZ$1:$EX$1,0),FALSE)</f>
        <v>2.9451079271732628E-2</v>
      </c>
      <c r="BR21">
        <f>VLOOKUP($A21,REER!$BZ$6:$EX$101,MATCH('Final REER'!BR$1,REER!$BZ$1:$EX$1,0),FALSE)</f>
        <v>0.10492941917403331</v>
      </c>
      <c r="BS21">
        <f>VLOOKUP($A21,REER!$BZ$6:$EX$101,MATCH('Final REER'!BS$1,REER!$BZ$1:$EX$1,0),FALSE)</f>
        <v>-2.0636929132841986E-2</v>
      </c>
    </row>
    <row r="22" spans="1:71" x14ac:dyDescent="0.4">
      <c r="A22" s="1" t="s">
        <v>24</v>
      </c>
      <c r="B22">
        <f>VLOOKUP($A22,REER!$BZ$6:$EX$101,MATCH('Final REER'!B$1,REER!$BZ$1:$EX$1,0),FALSE)</f>
        <v>1.8901381714053533E-2</v>
      </c>
      <c r="C22">
        <f>VLOOKUP($A22,REER!$BZ$6:$EX$101,MATCH('Final REER'!C$1,REER!$BZ$1:$EX$1,0),FALSE)</f>
        <v>5.5920317638802342E-2</v>
      </c>
      <c r="D22">
        <f>VLOOKUP($A22,REER!$BZ$6:$EX$101,MATCH('Final REER'!D$1,REER!$BZ$1:$EX$1,0),FALSE)</f>
        <v>4.6973299834640825E-2</v>
      </c>
      <c r="E22">
        <f>VLOOKUP($A22,REER!$BZ$6:$EX$101,MATCH('Final REER'!E$1,REER!$BZ$1:$EX$1,0),FALSE)</f>
        <v>-1.1352896558413095E-2</v>
      </c>
      <c r="F22">
        <f>VLOOKUP($A22,REER!$BZ$6:$EX$101,MATCH('Final REER'!F$1,REER!$BZ$1:$EX$1,0),FALSE)</f>
        <v>-3.234945129456912E-2</v>
      </c>
      <c r="G22">
        <f>VLOOKUP($A22,REER!$BZ$6:$EX$101,MATCH('Final REER'!G$1,REER!$BZ$1:$EX$1,0),FALSE)</f>
        <v>-1.047375413079954E-2</v>
      </c>
      <c r="H22">
        <f>VLOOKUP($A22,REER!$BZ$6:$EX$101,MATCH('Final REER'!H$1,REER!$BZ$1:$EX$1,0),FALSE)</f>
        <v>5.5247209176888301E-2</v>
      </c>
      <c r="I22">
        <f>VLOOKUP($A22,REER!$BZ$6:$EX$101,MATCH('Final REER'!I$1,REER!$BZ$1:$EX$1,0),FALSE)</f>
        <v>-2.7877011109457062E-2</v>
      </c>
      <c r="J22">
        <f>VLOOKUP($A22,REER!$BZ$6:$EX$101,MATCH('Final REER'!J$1,REER!$BZ$1:$EX$1,0),FALSE)</f>
        <v>2.0705322918002977E-2</v>
      </c>
      <c r="K22">
        <f>VLOOKUP($A22,REER!$BZ$6:$EX$101,MATCH('Final REER'!K$1,REER!$BZ$1:$EX$1,0),FALSE)</f>
        <v>0.10588489373761134</v>
      </c>
      <c r="L22">
        <f>VLOOKUP($A22,REER!$BZ$6:$EX$101,MATCH('Final REER'!L$1,REER!$BZ$1:$EX$1,0),FALSE)</f>
        <v>-3.6025035562495367E-2</v>
      </c>
      <c r="M22">
        <f>VLOOKUP($A22,REER!$BZ$6:$EX$101,MATCH('Final REER'!M$1,REER!$BZ$1:$EX$1,0),FALSE)</f>
        <v>6.699066057062808E-2</v>
      </c>
      <c r="N22">
        <f>VLOOKUP($A22,REER!$BZ$6:$EX$101,MATCH('Final REER'!N$1,REER!$BZ$1:$EX$1,0),FALSE)</f>
        <v>-3.2469646001190733E-2</v>
      </c>
      <c r="O22">
        <f>VLOOKUP($A22,REER!$BZ$6:$EX$101,MATCH('Final REER'!O$1,REER!$BZ$1:$EX$1,0),FALSE)</f>
        <v>0.11790639458925822</v>
      </c>
      <c r="P22">
        <f>VLOOKUP($A22,REER!$BZ$6:$EX$101,MATCH('Final REER'!P$1,REER!$BZ$1:$EX$1,0),FALSE)</f>
        <v>5.3364926851907635E-2</v>
      </c>
      <c r="Q22">
        <f>VLOOKUP($A22,REER!$BZ$6:$EX$101,MATCH('Final REER'!Q$1,REER!$BZ$1:$EX$1,0),FALSE)</f>
        <v>5.414335987833363E-2</v>
      </c>
      <c r="R22">
        <f>VLOOKUP($A22,REER!$BZ$6:$EX$101,MATCH('Final REER'!R$1,REER!$BZ$1:$EX$1,0),FALSE)</f>
        <v>0.25965665284821604</v>
      </c>
      <c r="S22">
        <f>VLOOKUP($A22,REER!$BZ$6:$EX$101,MATCH('Final REER'!S$1,REER!$BZ$1:$EX$1,0),FALSE)</f>
        <v>3.007316629789214E-2</v>
      </c>
      <c r="T22">
        <f>VLOOKUP($A22,REER!$BZ$6:$EX$101,MATCH('Final REER'!T$1,REER!$BZ$1:$EX$1,0),FALSE)</f>
        <v>-4.2073198452329486E-2</v>
      </c>
      <c r="U22">
        <f>VLOOKUP($A22,REER!$BZ$6:$EX$101,MATCH('Final REER'!U$1,REER!$BZ$1:$EX$1,0),FALSE)</f>
        <v>-5.2792546237307336E-2</v>
      </c>
      <c r="V22">
        <f>VLOOKUP($A22,REER!$BZ$6:$EX$101,MATCH('Final REER'!V$1,REER!$BZ$1:$EX$1,0),FALSE)</f>
        <v>-1.9158877686296427E-2</v>
      </c>
      <c r="W22">
        <f>VLOOKUP($A22,REER!$BZ$6:$EX$101,MATCH('Final REER'!W$1,REER!$BZ$1:$EX$1,0),FALSE)</f>
        <v>-5.0848353651620104E-2</v>
      </c>
      <c r="X22">
        <f>VLOOKUP($A22,REER!$BZ$6:$EX$101,MATCH('Final REER'!X$1,REER!$BZ$1:$EX$1,0),FALSE)</f>
        <v>-3.3224574841202559E-2</v>
      </c>
      <c r="Y22">
        <f>VLOOKUP($A22,REER!$BZ$6:$EX$101,MATCH('Final REER'!Y$1,REER!$BZ$1:$EX$1,0),FALSE)</f>
        <v>-6.0521494029470047E-2</v>
      </c>
      <c r="Z22">
        <f>VLOOKUP($A22,REER!$BZ$6:$EX$101,MATCH('Final REER'!Z$1,REER!$BZ$1:$EX$1,0),FALSE)</f>
        <v>9.3222078330525759E-2</v>
      </c>
      <c r="AA22">
        <f>VLOOKUP($A22,REER!$BZ$6:$EX$101,MATCH('Final REER'!AA$1,REER!$BZ$1:$EX$1,0),FALSE)</f>
        <v>3.8661563927744558E-2</v>
      </c>
      <c r="AB22">
        <f>VLOOKUP($A22,REER!$BZ$6:$EX$101,MATCH('Final REER'!AB$1,REER!$BZ$1:$EX$1,0),FALSE)</f>
        <v>-4.1033816513621257E-2</v>
      </c>
      <c r="AC22">
        <f>VLOOKUP($A22,REER!$BZ$6:$EX$101,MATCH('Final REER'!AC$1,REER!$BZ$1:$EX$1,0),FALSE)</f>
        <v>-1.5927541869591555E-2</v>
      </c>
      <c r="AD22">
        <f>VLOOKUP($A22,REER!$BZ$6:$EX$101,MATCH('Final REER'!AD$1,REER!$BZ$1:$EX$1,0),FALSE)</f>
        <v>4.3725105803856357E-2</v>
      </c>
      <c r="AE22">
        <f>VLOOKUP($A22,REER!$BZ$6:$EX$101,MATCH('Final REER'!AE$1,REER!$BZ$1:$EX$1,0),FALSE)</f>
        <v>8.6028843810833866E-2</v>
      </c>
      <c r="AF22">
        <f>VLOOKUP($A22,REER!$BZ$6:$EX$101,MATCH('Final REER'!AF$1,REER!$BZ$1:$EX$1,0),FALSE)</f>
        <v>-5.4587071867257864E-2</v>
      </c>
      <c r="AG22">
        <f>VLOOKUP($A22,REER!$BZ$6:$EX$101,MATCH('Final REER'!AG$1,REER!$BZ$1:$EX$1,0),FALSE)</f>
        <v>-3.2603355144303903E-3</v>
      </c>
      <c r="AH22">
        <f>VLOOKUP($A22,REER!$BZ$6:$EX$101,MATCH('Final REER'!AH$1,REER!$BZ$1:$EX$1,0),FALSE)</f>
        <v>5.1991713203167311E-2</v>
      </c>
      <c r="AI22">
        <f>VLOOKUP($A22,REER!$BZ$6:$EX$101,MATCH('Final REER'!AI$1,REER!$BZ$1:$EX$1,0),FALSE)</f>
        <v>-2.5679499269530282E-2</v>
      </c>
      <c r="AJ22">
        <f>VLOOKUP($A22,REER!$BZ$6:$EX$101,MATCH('Final REER'!AJ$1,REER!$BZ$1:$EX$1,0),FALSE)</f>
        <v>-0.12393285477079452</v>
      </c>
      <c r="AK22">
        <f>VLOOKUP($A22,REER!$BZ$6:$EX$101,MATCH('Final REER'!AK$1,REER!$BZ$1:$EX$1,0),FALSE)</f>
        <v>1.1617165318577705E-2</v>
      </c>
      <c r="AL22">
        <f>VLOOKUP($A22,REER!$BZ$6:$EX$101,MATCH('Final REER'!AL$1,REER!$BZ$1:$EX$1,0),FALSE)</f>
        <v>7.7917340804187774E-3</v>
      </c>
      <c r="AM22">
        <f>VLOOKUP($A22,REER!$BZ$6:$EX$101,MATCH('Final REER'!AM$1,REER!$BZ$1:$EX$1,0),FALSE)</f>
        <v>-8.955062033332406E-3</v>
      </c>
      <c r="AN22">
        <f>VLOOKUP($A22,REER!$BZ$6:$EX$101,MATCH('Final REER'!AN$1,REER!$BZ$1:$EX$1,0),FALSE)</f>
        <v>-1.6652071759235776E-2</v>
      </c>
      <c r="AO22">
        <f>VLOOKUP($A22,REER!$BZ$6:$EX$101,MATCH('Final REER'!AO$1,REER!$BZ$1:$EX$1,0),FALSE)</f>
        <v>5.182354932994393E-2</v>
      </c>
      <c r="AP22">
        <f>VLOOKUP($A22,REER!$BZ$6:$EX$101,MATCH('Final REER'!AP$1,REER!$BZ$1:$EX$1,0),FALSE)</f>
        <v>-2.5301932534848581E-2</v>
      </c>
      <c r="AQ22">
        <f>VLOOKUP($A22,REER!$BZ$6:$EX$101,MATCH('Final REER'!AQ$1,REER!$BZ$1:$EX$1,0),FALSE)</f>
        <v>6.885969038613271E-2</v>
      </c>
      <c r="AR22">
        <f>VLOOKUP($A22,REER!$BZ$6:$EX$101,MATCH('Final REER'!AR$1,REER!$BZ$1:$EX$1,0),FALSE)</f>
        <v>7.6537204666375702E-2</v>
      </c>
      <c r="AS22">
        <f>VLOOKUP($A22,REER!$BZ$6:$EX$101,MATCH('Final REER'!AS$1,REER!$BZ$1:$EX$1,0),FALSE)</f>
        <v>-1.6882729938582863E-2</v>
      </c>
      <c r="AT22">
        <f>VLOOKUP($A22,REER!$BZ$6:$EX$101,MATCH('Final REER'!AT$1,REER!$BZ$1:$EX$1,0),FALSE)</f>
        <v>-2.3502611664391937E-2</v>
      </c>
      <c r="AU22">
        <f>VLOOKUP($A22,REER!$BZ$6:$EX$101,MATCH('Final REER'!AU$1,REER!$BZ$1:$EX$1,0),FALSE)</f>
        <v>1.6041908078940237E-2</v>
      </c>
      <c r="AV22">
        <f>VLOOKUP($A22,REER!$BZ$6:$EX$101,MATCH('Final REER'!AV$1,REER!$BZ$1:$EX$1,0),FALSE)</f>
        <v>0.14039273895701321</v>
      </c>
      <c r="AW22">
        <f>VLOOKUP($A22,REER!$BZ$6:$EX$101,MATCH('Final REER'!AW$1,REER!$BZ$1:$EX$1,0),FALSE)</f>
        <v>-2.1580964533232661E-2</v>
      </c>
      <c r="AX22">
        <f>VLOOKUP($A22,REER!$BZ$6:$EX$101,MATCH('Final REER'!AX$1,REER!$BZ$1:$EX$1,0),FALSE)</f>
        <v>7.2930783006022182E-3</v>
      </c>
      <c r="AY22">
        <f>VLOOKUP($A22,REER!$BZ$6:$EX$101,MATCH('Final REER'!AY$1,REER!$BZ$1:$EX$1,0),FALSE)</f>
        <v>6.6163730252547515E-2</v>
      </c>
      <c r="AZ22">
        <f>VLOOKUP($A22,REER!$BZ$6:$EX$101,MATCH('Final REER'!AZ$1,REER!$BZ$1:$EX$1,0),FALSE)</f>
        <v>3.7386771739544855E-2</v>
      </c>
      <c r="BA22">
        <f>VLOOKUP($A22,REER!$BZ$6:$EX$101,MATCH('Final REER'!BA$1,REER!$BZ$1:$EX$1,0),FALSE)</f>
        <v>7.5055979435584508E-2</v>
      </c>
      <c r="BB22">
        <f>VLOOKUP($A22,REER!$BZ$6:$EX$101,MATCH('Final REER'!BB$1,REER!$BZ$1:$EX$1,0),FALSE)</f>
        <v>0.13265553362550353</v>
      </c>
      <c r="BC22">
        <f>VLOOKUP($A22,REER!$BZ$6:$EX$101,MATCH('Final REER'!BC$1,REER!$BZ$1:$EX$1,0),FALSE)</f>
        <v>1.5629842495983537E-2</v>
      </c>
      <c r="BD22">
        <f>VLOOKUP($A22,REER!$BZ$6:$EX$101,MATCH('Final REER'!BD$1,REER!$BZ$1:$EX$1,0),FALSE)</f>
        <v>-1.3259905450977105E-2</v>
      </c>
      <c r="BE22">
        <f>VLOOKUP($A22,REER!$BZ$6:$EX$101,MATCH('Final REER'!BE$1,REER!$BZ$1:$EX$1,0),FALSE)</f>
        <v>1.9373773697358043E-2</v>
      </c>
      <c r="BF22">
        <f>VLOOKUP($A22,REER!$BZ$6:$EX$101,MATCH('Final REER'!BF$1,REER!$BZ$1:$EX$1,0),FALSE)</f>
        <v>0.15161779221809524</v>
      </c>
      <c r="BG22">
        <f>VLOOKUP($A22,REER!$BZ$6:$EX$101,MATCH('Final REER'!BG$1,REER!$BZ$1:$EX$1,0),FALSE)</f>
        <v>6.5938362636228653E-3</v>
      </c>
      <c r="BH22">
        <f>VLOOKUP($A22,REER!$BZ$6:$EX$101,MATCH('Final REER'!BH$1,REER!$BZ$1:$EX$1,0),FALSE)</f>
        <v>1.9337116675778532E-2</v>
      </c>
      <c r="BI22">
        <f>VLOOKUP($A22,REER!$BZ$6:$EX$101,MATCH('Final REER'!BI$1,REER!$BZ$1:$EX$1,0),FALSE)</f>
        <v>0.12655671119214551</v>
      </c>
      <c r="BJ22">
        <f>VLOOKUP($A22,REER!$BZ$6:$EX$101,MATCH('Final REER'!BJ$1,REER!$BZ$1:$EX$1,0),FALSE)</f>
        <v>6.0217544609324491E-3</v>
      </c>
      <c r="BK22">
        <f>VLOOKUP($A22,REER!$BZ$6:$EX$101,MATCH('Final REER'!BK$1,REER!$BZ$1:$EX$1,0),FALSE)</f>
        <v>-4.500658885478459E-3</v>
      </c>
      <c r="BL22">
        <f>VLOOKUP($A22,REER!$BZ$6:$EX$101,MATCH('Final REER'!BL$1,REER!$BZ$1:$EX$1,0),FALSE)</f>
        <v>5.1288254895624386E-2</v>
      </c>
      <c r="BM22">
        <f>VLOOKUP($A22,REER!$BZ$6:$EX$101,MATCH('Final REER'!BM$1,REER!$BZ$1:$EX$1,0),FALSE)</f>
        <v>4.5552337474410232E-2</v>
      </c>
      <c r="BN22">
        <f>VLOOKUP($A22,REER!$BZ$6:$EX$101,MATCH('Final REER'!BN$1,REER!$BZ$1:$EX$1,0),FALSE)</f>
        <v>-9.2053735798980352E-3</v>
      </c>
      <c r="BO22">
        <f>VLOOKUP($A22,REER!$BZ$6:$EX$101,MATCH('Final REER'!BO$1,REER!$BZ$1:$EX$1,0),FALSE)</f>
        <v>0.14059888809805776</v>
      </c>
      <c r="BP22">
        <f>VLOOKUP($A22,REER!$BZ$6:$EX$101,MATCH('Final REER'!BP$1,REER!$BZ$1:$EX$1,0),FALSE)</f>
        <v>-2.586097215512706E-2</v>
      </c>
      <c r="BQ22">
        <f>VLOOKUP($A22,REER!$BZ$6:$EX$101,MATCH('Final REER'!BQ$1,REER!$BZ$1:$EX$1,0),FALSE)</f>
        <v>2.607326504365437E-2</v>
      </c>
      <c r="BR22">
        <f>VLOOKUP($A22,REER!$BZ$6:$EX$101,MATCH('Final REER'!BR$1,REER!$BZ$1:$EX$1,0),FALSE)</f>
        <v>4.4999809252644463E-2</v>
      </c>
      <c r="BS22">
        <f>VLOOKUP($A22,REER!$BZ$6:$EX$101,MATCH('Final REER'!BS$1,REER!$BZ$1:$EX$1,0),FALSE)</f>
        <v>-3.469070648676309E-2</v>
      </c>
    </row>
    <row r="23" spans="1:71" x14ac:dyDescent="0.4">
      <c r="A23" s="1" t="s">
        <v>25</v>
      </c>
      <c r="B23">
        <f>VLOOKUP($A23,REER!$BZ$6:$EX$101,MATCH('Final REER'!B$1,REER!$BZ$1:$EX$1,0),FALSE)</f>
        <v>-4.1735740511583685E-3</v>
      </c>
      <c r="C23">
        <f>VLOOKUP($A23,REER!$BZ$6:$EX$101,MATCH('Final REER'!C$1,REER!$BZ$1:$EX$1,0),FALSE)</f>
        <v>-7.8030380529660048E-3</v>
      </c>
      <c r="D23">
        <f>VLOOKUP($A23,REER!$BZ$6:$EX$101,MATCH('Final REER'!D$1,REER!$BZ$1:$EX$1,0),FALSE)</f>
        <v>8.7227609486670854E-3</v>
      </c>
      <c r="E23">
        <f>VLOOKUP($A23,REER!$BZ$6:$EX$101,MATCH('Final REER'!E$1,REER!$BZ$1:$EX$1,0),FALSE)</f>
        <v>-1.6718982367113666E-2</v>
      </c>
      <c r="F23">
        <f>VLOOKUP($A23,REER!$BZ$6:$EX$101,MATCH('Final REER'!F$1,REER!$BZ$1:$EX$1,0),FALSE)</f>
        <v>-1.117293549991738E-2</v>
      </c>
      <c r="G23">
        <f>VLOOKUP($A23,REER!$BZ$6:$EX$101,MATCH('Final REER'!G$1,REER!$BZ$1:$EX$1,0),FALSE)</f>
        <v>-1.3857093631175155E-2</v>
      </c>
      <c r="H23">
        <f>VLOOKUP($A23,REER!$BZ$6:$EX$101,MATCH('Final REER'!H$1,REER!$BZ$1:$EX$1,0),FALSE)</f>
        <v>3.4021079224529904E-2</v>
      </c>
      <c r="I23">
        <f>VLOOKUP($A23,REER!$BZ$6:$EX$101,MATCH('Final REER'!I$1,REER!$BZ$1:$EX$1,0),FALSE)</f>
        <v>-6.8874361994674116E-3</v>
      </c>
      <c r="J23">
        <f>VLOOKUP($A23,REER!$BZ$6:$EX$101,MATCH('Final REER'!J$1,REER!$BZ$1:$EX$1,0),FALSE)</f>
        <v>4.82884855521728E-2</v>
      </c>
      <c r="K23">
        <f>VLOOKUP($A23,REER!$BZ$6:$EX$101,MATCH('Final REER'!K$1,REER!$BZ$1:$EX$1,0),FALSE)</f>
        <v>7.702277241949651E-2</v>
      </c>
      <c r="L23">
        <f>VLOOKUP($A23,REER!$BZ$6:$EX$101,MATCH('Final REER'!L$1,REER!$BZ$1:$EX$1,0),FALSE)</f>
        <v>1.7015977878343413E-2</v>
      </c>
      <c r="M23">
        <f>VLOOKUP($A23,REER!$BZ$6:$EX$101,MATCH('Final REER'!M$1,REER!$BZ$1:$EX$1,0),FALSE)</f>
        <v>9.8919882766670408E-2</v>
      </c>
      <c r="N23">
        <f>VLOOKUP($A23,REER!$BZ$6:$EX$101,MATCH('Final REER'!N$1,REER!$BZ$1:$EX$1,0),FALSE)</f>
        <v>3.4030898591308256E-2</v>
      </c>
      <c r="O23">
        <f>VLOOKUP($A23,REER!$BZ$6:$EX$101,MATCH('Final REER'!O$1,REER!$BZ$1:$EX$1,0),FALSE)</f>
        <v>9.619152456933211E-2</v>
      </c>
      <c r="P23">
        <f>VLOOKUP($A23,REER!$BZ$6:$EX$101,MATCH('Final REER'!P$1,REER!$BZ$1:$EX$1,0),FALSE)</f>
        <v>2.4415953061765361E-2</v>
      </c>
      <c r="Q23">
        <f>VLOOKUP($A23,REER!$BZ$6:$EX$101,MATCH('Final REER'!Q$1,REER!$BZ$1:$EX$1,0),FALSE)</f>
        <v>-4.401700300285194E-2</v>
      </c>
      <c r="R23">
        <f>VLOOKUP($A23,REER!$BZ$6:$EX$101,MATCH('Final REER'!R$1,REER!$BZ$1:$EX$1,0),FALSE)</f>
        <v>0.16312561364169254</v>
      </c>
      <c r="S23">
        <f>VLOOKUP($A23,REER!$BZ$6:$EX$101,MATCH('Final REER'!S$1,REER!$BZ$1:$EX$1,0),FALSE)</f>
        <v>7.1351060384099441E-3</v>
      </c>
      <c r="T23">
        <f>VLOOKUP($A23,REER!$BZ$6:$EX$101,MATCH('Final REER'!T$1,REER!$BZ$1:$EX$1,0),FALSE)</f>
        <v>-3.8168864474330544E-3</v>
      </c>
      <c r="U23">
        <f>VLOOKUP($A23,REER!$BZ$6:$EX$101,MATCH('Final REER'!U$1,REER!$BZ$1:$EX$1,0),FALSE)</f>
        <v>6.8167746262977058E-3</v>
      </c>
      <c r="V23">
        <f>VLOOKUP($A23,REER!$BZ$6:$EX$101,MATCH('Final REER'!V$1,REER!$BZ$1:$EX$1,0),FALSE)</f>
        <v>-3.2397926863724114E-2</v>
      </c>
      <c r="W23">
        <f>VLOOKUP($A23,REER!$BZ$6:$EX$101,MATCH('Final REER'!W$1,REER!$BZ$1:$EX$1,0),FALSE)</f>
        <v>-1.8341948770610572E-2</v>
      </c>
      <c r="X23">
        <f>VLOOKUP($A23,REER!$BZ$6:$EX$101,MATCH('Final REER'!X$1,REER!$BZ$1:$EX$1,0),FALSE)</f>
        <v>-9.118557714199782E-3</v>
      </c>
      <c r="Y23">
        <f>VLOOKUP($A23,REER!$BZ$6:$EX$101,MATCH('Final REER'!Y$1,REER!$BZ$1:$EX$1,0),FALSE)</f>
        <v>-4.7600422703226619E-2</v>
      </c>
      <c r="Z23">
        <f>VLOOKUP($A23,REER!$BZ$6:$EX$101,MATCH('Final REER'!Z$1,REER!$BZ$1:$EX$1,0),FALSE)</f>
        <v>6.2436200556206245E-3</v>
      </c>
      <c r="AA23">
        <f>VLOOKUP($A23,REER!$BZ$6:$EX$101,MATCH('Final REER'!AA$1,REER!$BZ$1:$EX$1,0),FALSE)</f>
        <v>5.680569755918885E-2</v>
      </c>
      <c r="AB23">
        <f>VLOOKUP($A23,REER!$BZ$6:$EX$101,MATCH('Final REER'!AB$1,REER!$BZ$1:$EX$1,0),FALSE)</f>
        <v>-1.2052231803910907E-2</v>
      </c>
      <c r="AC23">
        <f>VLOOKUP($A23,REER!$BZ$6:$EX$101,MATCH('Final REER'!AC$1,REER!$BZ$1:$EX$1,0),FALSE)</f>
        <v>3.1509636326012558E-3</v>
      </c>
      <c r="AD23">
        <f>VLOOKUP($A23,REER!$BZ$6:$EX$101,MATCH('Final REER'!AD$1,REER!$BZ$1:$EX$1,0),FALSE)</f>
        <v>1.174567277238503E-2</v>
      </c>
      <c r="AE23">
        <f>VLOOKUP($A23,REER!$BZ$6:$EX$101,MATCH('Final REER'!AE$1,REER!$BZ$1:$EX$1,0),FALSE)</f>
        <v>4.3812306691777936E-2</v>
      </c>
      <c r="AF23">
        <f>VLOOKUP($A23,REER!$BZ$6:$EX$101,MATCH('Final REER'!AF$1,REER!$BZ$1:$EX$1,0),FALSE)</f>
        <v>-6.6667348604969923E-2</v>
      </c>
      <c r="AG23">
        <f>VLOOKUP($A23,REER!$BZ$6:$EX$101,MATCH('Final REER'!AG$1,REER!$BZ$1:$EX$1,0),FALSE)</f>
        <v>-9.5660541099602647E-2</v>
      </c>
      <c r="AH23">
        <f>VLOOKUP($A23,REER!$BZ$6:$EX$101,MATCH('Final REER'!AH$1,REER!$BZ$1:$EX$1,0),FALSE)</f>
        <v>5.3707930964490558E-3</v>
      </c>
      <c r="AI23">
        <f>VLOOKUP($A23,REER!$BZ$6:$EX$101,MATCH('Final REER'!AI$1,REER!$BZ$1:$EX$1,0),FALSE)</f>
        <v>1.2865389550700046E-2</v>
      </c>
      <c r="AJ23">
        <f>VLOOKUP($A23,REER!$BZ$6:$EX$101,MATCH('Final REER'!AJ$1,REER!$BZ$1:$EX$1,0),FALSE)</f>
        <v>-0.10017217810431878</v>
      </c>
      <c r="AK23">
        <f>VLOOKUP($A23,REER!$BZ$6:$EX$101,MATCH('Final REER'!AK$1,REER!$BZ$1:$EX$1,0),FALSE)</f>
        <v>2.381748457762467E-2</v>
      </c>
      <c r="AL23">
        <f>VLOOKUP($A23,REER!$BZ$6:$EX$101,MATCH('Final REER'!AL$1,REER!$BZ$1:$EX$1,0),FALSE)</f>
        <v>2.8629443453729975E-2</v>
      </c>
      <c r="AM23">
        <f>VLOOKUP($A23,REER!$BZ$6:$EX$101,MATCH('Final REER'!AM$1,REER!$BZ$1:$EX$1,0),FALSE)</f>
        <v>6.5275570600402677E-3</v>
      </c>
      <c r="AN23">
        <f>VLOOKUP($A23,REER!$BZ$6:$EX$101,MATCH('Final REER'!AN$1,REER!$BZ$1:$EX$1,0),FALSE)</f>
        <v>-5.6971294460539723E-2</v>
      </c>
      <c r="AO23">
        <f>VLOOKUP($A23,REER!$BZ$6:$EX$101,MATCH('Final REER'!AO$1,REER!$BZ$1:$EX$1,0),FALSE)</f>
        <v>4.8176978763687872E-2</v>
      </c>
      <c r="AP23">
        <f>VLOOKUP($A23,REER!$BZ$6:$EX$101,MATCH('Final REER'!AP$1,REER!$BZ$1:$EX$1,0),FALSE)</f>
        <v>5.0663995123079175E-4</v>
      </c>
      <c r="AQ23">
        <f>VLOOKUP($A23,REER!$BZ$6:$EX$101,MATCH('Final REER'!AQ$1,REER!$BZ$1:$EX$1,0),FALSE)</f>
        <v>-2.3961253686207384E-2</v>
      </c>
      <c r="AR23">
        <f>VLOOKUP($A23,REER!$BZ$6:$EX$101,MATCH('Final REER'!AR$1,REER!$BZ$1:$EX$1,0),FALSE)</f>
        <v>3.1835152314204862E-2</v>
      </c>
      <c r="AS23">
        <f>VLOOKUP($A23,REER!$BZ$6:$EX$101,MATCH('Final REER'!AS$1,REER!$BZ$1:$EX$1,0),FALSE)</f>
        <v>7.9880499053801568E-3</v>
      </c>
      <c r="AT23">
        <f>VLOOKUP($A23,REER!$BZ$6:$EX$101,MATCH('Final REER'!AT$1,REER!$BZ$1:$EX$1,0),FALSE)</f>
        <v>-0.11516455588513552</v>
      </c>
      <c r="AU23">
        <f>VLOOKUP($A23,REER!$BZ$6:$EX$101,MATCH('Final REER'!AU$1,REER!$BZ$1:$EX$1,0),FALSE)</f>
        <v>6.2731772924853324E-3</v>
      </c>
      <c r="AV23">
        <f>VLOOKUP($A23,REER!$BZ$6:$EX$101,MATCH('Final REER'!AV$1,REER!$BZ$1:$EX$1,0),FALSE)</f>
        <v>9.8886941490810676E-2</v>
      </c>
      <c r="AW23">
        <f>VLOOKUP($A23,REER!$BZ$6:$EX$101,MATCH('Final REER'!AW$1,REER!$BZ$1:$EX$1,0),FALSE)</f>
        <v>-4.8551070398064056E-3</v>
      </c>
      <c r="AX23">
        <f>VLOOKUP($A23,REER!$BZ$6:$EX$101,MATCH('Final REER'!AX$1,REER!$BZ$1:$EX$1,0),FALSE)</f>
        <v>2.7290383619108516E-2</v>
      </c>
      <c r="AY23">
        <f>VLOOKUP($A23,REER!$BZ$6:$EX$101,MATCH('Final REER'!AY$1,REER!$BZ$1:$EX$1,0),FALSE)</f>
        <v>2.3927762257887064E-2</v>
      </c>
      <c r="AZ23">
        <f>VLOOKUP($A23,REER!$BZ$6:$EX$101,MATCH('Final REER'!AZ$1,REER!$BZ$1:$EX$1,0),FALSE)</f>
        <v>8.8619899215540698E-3</v>
      </c>
      <c r="BA23">
        <f>VLOOKUP($A23,REER!$BZ$6:$EX$101,MATCH('Final REER'!BA$1,REER!$BZ$1:$EX$1,0),FALSE)</f>
        <v>0.11066057587723455</v>
      </c>
      <c r="BB23">
        <f>VLOOKUP($A23,REER!$BZ$6:$EX$101,MATCH('Final REER'!BB$1,REER!$BZ$1:$EX$1,0),FALSE)</f>
        <v>8.1780431785660079E-2</v>
      </c>
      <c r="BC23">
        <f>VLOOKUP($A23,REER!$BZ$6:$EX$101,MATCH('Final REER'!BC$1,REER!$BZ$1:$EX$1,0),FALSE)</f>
        <v>2.8936046038571916E-2</v>
      </c>
      <c r="BD23">
        <f>VLOOKUP($A23,REER!$BZ$6:$EX$101,MATCH('Final REER'!BD$1,REER!$BZ$1:$EX$1,0),FALSE)</f>
        <v>7.5291440209424021E-3</v>
      </c>
      <c r="BE23">
        <f>VLOOKUP($A23,REER!$BZ$6:$EX$101,MATCH('Final REER'!BE$1,REER!$BZ$1:$EX$1,0),FALSE)</f>
        <v>-1.3613935034165858E-2</v>
      </c>
      <c r="BF23">
        <f>VLOOKUP($A23,REER!$BZ$6:$EX$101,MATCH('Final REER'!BF$1,REER!$BZ$1:$EX$1,0),FALSE)</f>
        <v>5.1870953765333683E-2</v>
      </c>
      <c r="BG23">
        <f>VLOOKUP($A23,REER!$BZ$6:$EX$101,MATCH('Final REER'!BG$1,REER!$BZ$1:$EX$1,0),FALSE)</f>
        <v>1.2961821432073029E-2</v>
      </c>
      <c r="BH23">
        <f>VLOOKUP($A23,REER!$BZ$6:$EX$101,MATCH('Final REER'!BH$1,REER!$BZ$1:$EX$1,0),FALSE)</f>
        <v>4.7920713536176107E-2</v>
      </c>
      <c r="BI23">
        <f>VLOOKUP($A23,REER!$BZ$6:$EX$101,MATCH('Final REER'!BI$1,REER!$BZ$1:$EX$1,0),FALSE)</f>
        <v>9.5632985355942779E-2</v>
      </c>
      <c r="BJ23">
        <f>VLOOKUP($A23,REER!$BZ$6:$EX$101,MATCH('Final REER'!BJ$1,REER!$BZ$1:$EX$1,0),FALSE)</f>
        <v>-8.5958461240057682E-3</v>
      </c>
      <c r="BK23">
        <f>VLOOKUP($A23,REER!$BZ$6:$EX$101,MATCH('Final REER'!BK$1,REER!$BZ$1:$EX$1,0),FALSE)</f>
        <v>1.359122646797406E-2</v>
      </c>
      <c r="BL23">
        <f>VLOOKUP($A23,REER!$BZ$6:$EX$101,MATCH('Final REER'!BL$1,REER!$BZ$1:$EX$1,0),FALSE)</f>
        <v>4.2590639129627128E-2</v>
      </c>
      <c r="BM23">
        <f>VLOOKUP($A23,REER!$BZ$6:$EX$101,MATCH('Final REER'!BM$1,REER!$BZ$1:$EX$1,0),FALSE)</f>
        <v>7.3966048483320446E-3</v>
      </c>
      <c r="BN23">
        <f>VLOOKUP($A23,REER!$BZ$6:$EX$101,MATCH('Final REER'!BN$1,REER!$BZ$1:$EX$1,0),FALSE)</f>
        <v>-2.4440692813184728E-2</v>
      </c>
      <c r="BO23">
        <f>VLOOKUP($A23,REER!$BZ$6:$EX$101,MATCH('Final REER'!BO$1,REER!$BZ$1:$EX$1,0),FALSE)</f>
        <v>2.4547005622586271E-2</v>
      </c>
      <c r="BP23">
        <f>VLOOKUP($A23,REER!$BZ$6:$EX$101,MATCH('Final REER'!BP$1,REER!$BZ$1:$EX$1,0),FALSE)</f>
        <v>-1.8759334436821762E-2</v>
      </c>
      <c r="BQ23">
        <f>VLOOKUP($A23,REER!$BZ$6:$EX$101,MATCH('Final REER'!BQ$1,REER!$BZ$1:$EX$1,0),FALSE)</f>
        <v>-1.1758358091915611E-3</v>
      </c>
      <c r="BR23">
        <f>VLOOKUP($A23,REER!$BZ$6:$EX$101,MATCH('Final REER'!BR$1,REER!$BZ$1:$EX$1,0),FALSE)</f>
        <v>2.0224724177976494E-2</v>
      </c>
      <c r="BS23">
        <f>VLOOKUP($A23,REER!$BZ$6:$EX$101,MATCH('Final REER'!BS$1,REER!$BZ$1:$EX$1,0),FALSE)</f>
        <v>6.7382739186840235E-2</v>
      </c>
    </row>
    <row r="24" spans="1:71" x14ac:dyDescent="0.4">
      <c r="A24" s="1" t="s">
        <v>26</v>
      </c>
      <c r="B24">
        <f>VLOOKUP($A24,REER!$BZ$6:$EX$101,MATCH('Final REER'!B$1,REER!$BZ$1:$EX$1,0),FALSE)</f>
        <v>-1.6384715728976706E-2</v>
      </c>
      <c r="C24">
        <f>VLOOKUP($A24,REER!$BZ$6:$EX$101,MATCH('Final REER'!C$1,REER!$BZ$1:$EX$1,0),FALSE)</f>
        <v>-4.1385492429002579E-2</v>
      </c>
      <c r="D24">
        <f>VLOOKUP($A24,REER!$BZ$6:$EX$101,MATCH('Final REER'!D$1,REER!$BZ$1:$EX$1,0),FALSE)</f>
        <v>0.11852867313820847</v>
      </c>
      <c r="E24">
        <f>VLOOKUP($A24,REER!$BZ$6:$EX$101,MATCH('Final REER'!E$1,REER!$BZ$1:$EX$1,0),FALSE)</f>
        <v>-5.9632333294659112E-3</v>
      </c>
      <c r="F24">
        <f>VLOOKUP($A24,REER!$BZ$6:$EX$101,MATCH('Final REER'!F$1,REER!$BZ$1:$EX$1,0),FALSE)</f>
        <v>3.0754825319856405E-3</v>
      </c>
      <c r="G24">
        <f>VLOOKUP($A24,REER!$BZ$6:$EX$101,MATCH('Final REER'!G$1,REER!$BZ$1:$EX$1,0),FALSE)</f>
        <v>-9.592855231868036E-3</v>
      </c>
      <c r="H24">
        <f>VLOOKUP($A24,REER!$BZ$6:$EX$101,MATCH('Final REER'!H$1,REER!$BZ$1:$EX$1,0),FALSE)</f>
        <v>1.5368167641786279E-2</v>
      </c>
      <c r="I24">
        <f>VLOOKUP($A24,REER!$BZ$6:$EX$101,MATCH('Final REER'!I$1,REER!$BZ$1:$EX$1,0),FALSE)</f>
        <v>4.677243026163902E-3</v>
      </c>
      <c r="J24">
        <f>VLOOKUP($A24,REER!$BZ$6:$EX$101,MATCH('Final REER'!J$1,REER!$BZ$1:$EX$1,0),FALSE)</f>
        <v>5.11349327015167E-2</v>
      </c>
      <c r="K24">
        <f>VLOOKUP($A24,REER!$BZ$6:$EX$101,MATCH('Final REER'!K$1,REER!$BZ$1:$EX$1,0),FALSE)</f>
        <v>-2.088083771868865E-2</v>
      </c>
      <c r="L24">
        <f>VLOOKUP($A24,REER!$BZ$6:$EX$101,MATCH('Final REER'!L$1,REER!$BZ$1:$EX$1,0),FALSE)</f>
        <v>5.409009811211174E-2</v>
      </c>
      <c r="M24">
        <f>VLOOKUP($A24,REER!$BZ$6:$EX$101,MATCH('Final REER'!M$1,REER!$BZ$1:$EX$1,0),FALSE)</f>
        <v>5.1293686281659756E-2</v>
      </c>
      <c r="N24">
        <f>VLOOKUP($A24,REER!$BZ$6:$EX$101,MATCH('Final REER'!N$1,REER!$BZ$1:$EX$1,0),FALSE)</f>
        <v>4.5447765518729311E-2</v>
      </c>
      <c r="O24">
        <f>VLOOKUP($A24,REER!$BZ$6:$EX$101,MATCH('Final REER'!O$1,REER!$BZ$1:$EX$1,0),FALSE)</f>
        <v>5.0704115909028236E-3</v>
      </c>
      <c r="P24">
        <f>VLOOKUP($A24,REER!$BZ$6:$EX$101,MATCH('Final REER'!P$1,REER!$BZ$1:$EX$1,0),FALSE)</f>
        <v>-3.066903426464096E-3</v>
      </c>
      <c r="Q24">
        <f>VLOOKUP($A24,REER!$BZ$6:$EX$101,MATCH('Final REER'!Q$1,REER!$BZ$1:$EX$1,0),FALSE)</f>
        <v>-6.0247872152183635E-2</v>
      </c>
      <c r="R24">
        <f>VLOOKUP($A24,REER!$BZ$6:$EX$101,MATCH('Final REER'!R$1,REER!$BZ$1:$EX$1,0),FALSE)</f>
        <v>7.4910732555548476E-2</v>
      </c>
      <c r="S24">
        <f>VLOOKUP($A24,REER!$BZ$6:$EX$101,MATCH('Final REER'!S$1,REER!$BZ$1:$EX$1,0),FALSE)</f>
        <v>5.6456223340894951E-4</v>
      </c>
      <c r="T24">
        <f>VLOOKUP($A24,REER!$BZ$6:$EX$101,MATCH('Final REER'!T$1,REER!$BZ$1:$EX$1,0),FALSE)</f>
        <v>1.5594437163449104E-2</v>
      </c>
      <c r="U24">
        <f>VLOOKUP($A24,REER!$BZ$6:$EX$101,MATCH('Final REER'!U$1,REER!$BZ$1:$EX$1,0),FALSE)</f>
        <v>4.7720941863301114E-2</v>
      </c>
      <c r="V24">
        <f>VLOOKUP($A24,REER!$BZ$6:$EX$101,MATCH('Final REER'!V$1,REER!$BZ$1:$EX$1,0),FALSE)</f>
        <v>-2.255006138939275E-2</v>
      </c>
      <c r="W24">
        <f>VLOOKUP($A24,REER!$BZ$6:$EX$101,MATCH('Final REER'!W$1,REER!$BZ$1:$EX$1,0),FALSE)</f>
        <v>2.3464523728051745E-3</v>
      </c>
      <c r="X24">
        <f>VLOOKUP($A24,REER!$BZ$6:$EX$101,MATCH('Final REER'!X$1,REER!$BZ$1:$EX$1,0),FALSE)</f>
        <v>5.6608286352146653E-3</v>
      </c>
      <c r="Y24">
        <f>VLOOKUP($A24,REER!$BZ$6:$EX$101,MATCH('Final REER'!Y$1,REER!$BZ$1:$EX$1,0),FALSE)</f>
        <v>-2.6385125545650645E-2</v>
      </c>
      <c r="Z24">
        <f>VLOOKUP($A24,REER!$BZ$6:$EX$101,MATCH('Final REER'!Z$1,REER!$BZ$1:$EX$1,0),FALSE)</f>
        <v>-4.1215717687379527E-2</v>
      </c>
      <c r="AA24">
        <f>VLOOKUP($A24,REER!$BZ$6:$EX$101,MATCH('Final REER'!AA$1,REER!$BZ$1:$EX$1,0),FALSE)</f>
        <v>9.3153717227919097E-2</v>
      </c>
      <c r="AB24">
        <f>VLOOKUP($A24,REER!$BZ$6:$EX$101,MATCH('Final REER'!AB$1,REER!$BZ$1:$EX$1,0),FALSE)</f>
        <v>4.7287845423880093E-3</v>
      </c>
      <c r="AC24">
        <f>VLOOKUP($A24,REER!$BZ$6:$EX$101,MATCH('Final REER'!AC$1,REER!$BZ$1:$EX$1,0),FALSE)</f>
        <v>1.7149834662819829E-2</v>
      </c>
      <c r="AD24">
        <f>VLOOKUP($A24,REER!$BZ$6:$EX$101,MATCH('Final REER'!AD$1,REER!$BZ$1:$EX$1,0),FALSE)</f>
        <v>-7.4906451116591999E-3</v>
      </c>
      <c r="AE24">
        <f>VLOOKUP($A24,REER!$BZ$6:$EX$101,MATCH('Final REER'!AE$1,REER!$BZ$1:$EX$1,0),FALSE)</f>
        <v>6.8339831469210743E-3</v>
      </c>
      <c r="AF24">
        <f>VLOOKUP($A24,REER!$BZ$6:$EX$101,MATCH('Final REER'!AF$1,REER!$BZ$1:$EX$1,0),FALSE)</f>
        <v>-8.730125032580982E-2</v>
      </c>
      <c r="AG24">
        <f>VLOOKUP($A24,REER!$BZ$6:$EX$101,MATCH('Final REER'!AG$1,REER!$BZ$1:$EX$1,0),FALSE)</f>
        <v>-8.7761991533060857E-2</v>
      </c>
      <c r="AH24">
        <f>VLOOKUP($A24,REER!$BZ$6:$EX$101,MATCH('Final REER'!AH$1,REER!$BZ$1:$EX$1,0),FALSE)</f>
        <v>1.9809222880260435E-2</v>
      </c>
      <c r="AI24">
        <f>VLOOKUP($A24,REER!$BZ$6:$EX$101,MATCH('Final REER'!AI$1,REER!$BZ$1:$EX$1,0),FALSE)</f>
        <v>3.6224904756823717E-2</v>
      </c>
      <c r="AJ24">
        <f>VLOOKUP($A24,REER!$BZ$6:$EX$101,MATCH('Final REER'!AJ$1,REER!$BZ$1:$EX$1,0),FALSE)</f>
        <v>-8.7321443749690641E-2</v>
      </c>
      <c r="AK24">
        <f>VLOOKUP($A24,REER!$BZ$6:$EX$101,MATCH('Final REER'!AK$1,REER!$BZ$1:$EX$1,0),FALSE)</f>
        <v>3.9727636500184405E-2</v>
      </c>
      <c r="AL24">
        <f>VLOOKUP($A24,REER!$BZ$6:$EX$101,MATCH('Final REER'!AL$1,REER!$BZ$1:$EX$1,0),FALSE)</f>
        <v>-4.0075681322137902E-2</v>
      </c>
      <c r="AM24">
        <f>VLOOKUP($A24,REER!$BZ$6:$EX$101,MATCH('Final REER'!AM$1,REER!$BZ$1:$EX$1,0),FALSE)</f>
        <v>1.2551786829838152E-2</v>
      </c>
      <c r="AN24">
        <f>VLOOKUP($A24,REER!$BZ$6:$EX$101,MATCH('Final REER'!AN$1,REER!$BZ$1:$EX$1,0),FALSE)</f>
        <v>-1.7628882982472782E-2</v>
      </c>
      <c r="AO24">
        <f>VLOOKUP($A24,REER!$BZ$6:$EX$101,MATCH('Final REER'!AO$1,REER!$BZ$1:$EX$1,0),FALSE)</f>
        <v>1.6282267845234788E-2</v>
      </c>
      <c r="AP24">
        <f>VLOOKUP($A24,REER!$BZ$6:$EX$101,MATCH('Final REER'!AP$1,REER!$BZ$1:$EX$1,0),FALSE)</f>
        <v>1.0696616693383065E-2</v>
      </c>
      <c r="AQ24">
        <f>VLOOKUP($A24,REER!$BZ$6:$EX$101,MATCH('Final REER'!AQ$1,REER!$BZ$1:$EX$1,0),FALSE)</f>
        <v>-2.5876370474274379E-2</v>
      </c>
      <c r="AR24">
        <f>VLOOKUP($A24,REER!$BZ$6:$EX$101,MATCH('Final REER'!AR$1,REER!$BZ$1:$EX$1,0),FALSE)</f>
        <v>7.7607125818273115E-3</v>
      </c>
      <c r="AS24">
        <f>VLOOKUP($A24,REER!$BZ$6:$EX$101,MATCH('Final REER'!AS$1,REER!$BZ$1:$EX$1,0),FALSE)</f>
        <v>1.2454185320584177E-2</v>
      </c>
      <c r="AT24">
        <f>VLOOKUP($A24,REER!$BZ$6:$EX$101,MATCH('Final REER'!AT$1,REER!$BZ$1:$EX$1,0),FALSE)</f>
        <v>-8.8354940605770538E-2</v>
      </c>
      <c r="AU24">
        <f>VLOOKUP($A24,REER!$BZ$6:$EX$101,MATCH('Final REER'!AU$1,REER!$BZ$1:$EX$1,0),FALSE)</f>
        <v>-2.0548305702272618E-4</v>
      </c>
      <c r="AV24">
        <f>VLOOKUP($A24,REER!$BZ$6:$EX$101,MATCH('Final REER'!AV$1,REER!$BZ$1:$EX$1,0),FALSE)</f>
        <v>9.0662086027828437E-3</v>
      </c>
      <c r="AW24">
        <f>VLOOKUP($A24,REER!$BZ$6:$EX$101,MATCH('Final REER'!AW$1,REER!$BZ$1:$EX$1,0),FALSE)</f>
        <v>1.2303440828391521E-2</v>
      </c>
      <c r="AX24">
        <f>VLOOKUP($A24,REER!$BZ$6:$EX$101,MATCH('Final REER'!AX$1,REER!$BZ$1:$EX$1,0),FALSE)</f>
        <v>-1.4451662446918645E-2</v>
      </c>
      <c r="AY24">
        <f>VLOOKUP($A24,REER!$BZ$6:$EX$101,MATCH('Final REER'!AY$1,REER!$BZ$1:$EX$1,0),FALSE)</f>
        <v>2.2629156952423068E-2</v>
      </c>
      <c r="AZ24">
        <f>VLOOKUP($A24,REER!$BZ$6:$EX$101,MATCH('Final REER'!AZ$1,REER!$BZ$1:$EX$1,0),FALSE)</f>
        <v>1.257681516581477E-2</v>
      </c>
      <c r="BA24">
        <f>VLOOKUP($A24,REER!$BZ$6:$EX$101,MATCH('Final REER'!BA$1,REER!$BZ$1:$EX$1,0),FALSE)</f>
        <v>0.12398452747647393</v>
      </c>
      <c r="BB24">
        <f>VLOOKUP($A24,REER!$BZ$6:$EX$101,MATCH('Final REER'!BB$1,REER!$BZ$1:$EX$1,0),FALSE)</f>
        <v>0.1082161556927792</v>
      </c>
      <c r="BC24">
        <f>VLOOKUP($A24,REER!$BZ$6:$EX$101,MATCH('Final REER'!BC$1,REER!$BZ$1:$EX$1,0),FALSE)</f>
        <v>1.5974783097406853E-2</v>
      </c>
      <c r="BD24">
        <f>VLOOKUP($A24,REER!$BZ$6:$EX$101,MATCH('Final REER'!BD$1,REER!$BZ$1:$EX$1,0),FALSE)</f>
        <v>1.210488726171377E-2</v>
      </c>
      <c r="BE24">
        <f>VLOOKUP($A24,REER!$BZ$6:$EX$101,MATCH('Final REER'!BE$1,REER!$BZ$1:$EX$1,0),FALSE)</f>
        <v>-3.04635202024921E-2</v>
      </c>
      <c r="BF24">
        <f>VLOOKUP($A24,REER!$BZ$6:$EX$101,MATCH('Final REER'!BF$1,REER!$BZ$1:$EX$1,0),FALSE)</f>
        <v>-1.4101935529058918E-2</v>
      </c>
      <c r="BG24">
        <f>VLOOKUP($A24,REER!$BZ$6:$EX$101,MATCH('Final REER'!BG$1,REER!$BZ$1:$EX$1,0),FALSE)</f>
        <v>1.3647312652899313E-2</v>
      </c>
      <c r="BH24">
        <f>VLOOKUP($A24,REER!$BZ$6:$EX$101,MATCH('Final REER'!BH$1,REER!$BZ$1:$EX$1,0),FALSE)</f>
        <v>5.1017629651534557E-2</v>
      </c>
      <c r="BI24">
        <f>VLOOKUP($A24,REER!$BZ$6:$EX$101,MATCH('Final REER'!BI$1,REER!$BZ$1:$EX$1,0),FALSE)</f>
        <v>3.8939786377218955E-2</v>
      </c>
      <c r="BJ24">
        <f>VLOOKUP($A24,REER!$BZ$6:$EX$101,MATCH('Final REER'!BJ$1,REER!$BZ$1:$EX$1,0),FALSE)</f>
        <v>-0.10165712479821254</v>
      </c>
      <c r="BK24">
        <f>VLOOKUP($A24,REER!$BZ$6:$EX$101,MATCH('Final REER'!BK$1,REER!$BZ$1:$EX$1,0),FALSE)</f>
        <v>2.346235938396668E-2</v>
      </c>
      <c r="BL24">
        <f>VLOOKUP($A24,REER!$BZ$6:$EX$101,MATCH('Final REER'!BL$1,REER!$BZ$1:$EX$1,0),FALSE)</f>
        <v>4.1665890640950831E-2</v>
      </c>
      <c r="BM24">
        <f>VLOOKUP($A24,REER!$BZ$6:$EX$101,MATCH('Final REER'!BM$1,REER!$BZ$1:$EX$1,0),FALSE)</f>
        <v>-1.9391743900085801E-2</v>
      </c>
      <c r="BN24">
        <f>VLOOKUP($A24,REER!$BZ$6:$EX$101,MATCH('Final REER'!BN$1,REER!$BZ$1:$EX$1,0),FALSE)</f>
        <v>3.2850759381783945E-3</v>
      </c>
      <c r="BO24">
        <f>VLOOKUP($A24,REER!$BZ$6:$EX$101,MATCH('Final REER'!BO$1,REER!$BZ$1:$EX$1,0),FALSE)</f>
        <v>1.8099991429298967E-3</v>
      </c>
      <c r="BP24">
        <f>VLOOKUP($A24,REER!$BZ$6:$EX$101,MATCH('Final REER'!BP$1,REER!$BZ$1:$EX$1,0),FALSE)</f>
        <v>2.4981657776183663E-2</v>
      </c>
      <c r="BQ24">
        <f>VLOOKUP($A24,REER!$BZ$6:$EX$101,MATCH('Final REER'!BQ$1,REER!$BZ$1:$EX$1,0),FALSE)</f>
        <v>-1.5287838186390457E-2</v>
      </c>
      <c r="BR24">
        <f>VLOOKUP($A24,REER!$BZ$6:$EX$101,MATCH('Final REER'!BR$1,REER!$BZ$1:$EX$1,0),FALSE)</f>
        <v>1.1177409356245116E-2</v>
      </c>
      <c r="BS24">
        <f>VLOOKUP($A24,REER!$BZ$6:$EX$101,MATCH('Final REER'!BS$1,REER!$BZ$1:$EX$1,0),FALSE)</f>
        <v>0.10136468120173969</v>
      </c>
    </row>
    <row r="25" spans="1:71" x14ac:dyDescent="0.4">
      <c r="A25" s="1" t="s">
        <v>27</v>
      </c>
      <c r="B25">
        <f>VLOOKUP($A25,REER!$BZ$6:$EX$101,MATCH('Final REER'!B$1,REER!$BZ$1:$EX$1,0),FALSE)</f>
        <v>-1.4650532365162894E-2</v>
      </c>
      <c r="C25">
        <f>VLOOKUP($A25,REER!$BZ$6:$EX$101,MATCH('Final REER'!C$1,REER!$BZ$1:$EX$1,0),FALSE)</f>
        <v>-8.2175644968297212E-2</v>
      </c>
      <c r="D25">
        <f>VLOOKUP($A25,REER!$BZ$6:$EX$101,MATCH('Final REER'!D$1,REER!$BZ$1:$EX$1,0),FALSE)</f>
        <v>0.16986813601038087</v>
      </c>
      <c r="E25">
        <f>VLOOKUP($A25,REER!$BZ$6:$EX$101,MATCH('Final REER'!E$1,REER!$BZ$1:$EX$1,0),FALSE)</f>
        <v>9.7872208977500819E-4</v>
      </c>
      <c r="F25">
        <f>VLOOKUP($A25,REER!$BZ$6:$EX$101,MATCH('Final REER'!F$1,REER!$BZ$1:$EX$1,0),FALSE)</f>
        <v>7.4902825586227184E-3</v>
      </c>
      <c r="G25">
        <f>VLOOKUP($A25,REER!$BZ$6:$EX$101,MATCH('Final REER'!G$1,REER!$BZ$1:$EX$1,0),FALSE)</f>
        <v>-4.5719732545148606E-3</v>
      </c>
      <c r="H25">
        <f>VLOOKUP($A25,REER!$BZ$6:$EX$101,MATCH('Final REER'!H$1,REER!$BZ$1:$EX$1,0),FALSE)</f>
        <v>1.0875742022686818E-3</v>
      </c>
      <c r="I25">
        <f>VLOOKUP($A25,REER!$BZ$6:$EX$101,MATCH('Final REER'!I$1,REER!$BZ$1:$EX$1,0),FALSE)</f>
        <v>1.3218538095405519E-2</v>
      </c>
      <c r="J25">
        <f>VLOOKUP($A25,REER!$BZ$6:$EX$101,MATCH('Final REER'!J$1,REER!$BZ$1:$EX$1,0),FALSE)</f>
        <v>5.3319226036875556E-2</v>
      </c>
      <c r="K25">
        <f>VLOOKUP($A25,REER!$BZ$6:$EX$101,MATCH('Final REER'!K$1,REER!$BZ$1:$EX$1,0),FALSE)</f>
        <v>-3.1896534047438641E-2</v>
      </c>
      <c r="L25">
        <f>VLOOKUP($A25,REER!$BZ$6:$EX$101,MATCH('Final REER'!L$1,REER!$BZ$1:$EX$1,0),FALSE)</f>
        <v>3.3171515611961189E-2</v>
      </c>
      <c r="M25">
        <f>VLOOKUP($A25,REER!$BZ$6:$EX$101,MATCH('Final REER'!M$1,REER!$BZ$1:$EX$1,0),FALSE)</f>
        <v>6.7616916129886739E-3</v>
      </c>
      <c r="N25">
        <f>VLOOKUP($A25,REER!$BZ$6:$EX$101,MATCH('Final REER'!N$1,REER!$BZ$1:$EX$1,0),FALSE)</f>
        <v>0.10140678736711362</v>
      </c>
      <c r="O25">
        <f>VLOOKUP($A25,REER!$BZ$6:$EX$101,MATCH('Final REER'!O$1,REER!$BZ$1:$EX$1,0),FALSE)</f>
        <v>-4.7465586426977846E-2</v>
      </c>
      <c r="P25">
        <f>VLOOKUP($A25,REER!$BZ$6:$EX$101,MATCH('Final REER'!P$1,REER!$BZ$1:$EX$1,0),FALSE)</f>
        <v>-9.2409742922137106E-3</v>
      </c>
      <c r="Q25">
        <f>VLOOKUP($A25,REER!$BZ$6:$EX$101,MATCH('Final REER'!Q$1,REER!$BZ$1:$EX$1,0),FALSE)</f>
        <v>-2.7628998555848328E-2</v>
      </c>
      <c r="R25">
        <f>VLOOKUP($A25,REER!$BZ$6:$EX$101,MATCH('Final REER'!R$1,REER!$BZ$1:$EX$1,0),FALSE)</f>
        <v>-5.4227866771652034E-2</v>
      </c>
      <c r="S25">
        <f>VLOOKUP($A25,REER!$BZ$6:$EX$101,MATCH('Final REER'!S$1,REER!$BZ$1:$EX$1,0),FALSE)</f>
        <v>-9.1193597397651871E-3</v>
      </c>
      <c r="T25">
        <f>VLOOKUP($A25,REER!$BZ$6:$EX$101,MATCH('Final REER'!T$1,REER!$BZ$1:$EX$1,0),FALSE)</f>
        <v>2.2537850387420288E-2</v>
      </c>
      <c r="U25">
        <f>VLOOKUP($A25,REER!$BZ$6:$EX$101,MATCH('Final REER'!U$1,REER!$BZ$1:$EX$1,0),FALSE)</f>
        <v>6.6743034552618763E-2</v>
      </c>
      <c r="V25">
        <f>VLOOKUP($A25,REER!$BZ$6:$EX$101,MATCH('Final REER'!V$1,REER!$BZ$1:$EX$1,0),FALSE)</f>
        <v>-2.5485098763178282E-4</v>
      </c>
      <c r="W25">
        <f>VLOOKUP($A25,REER!$BZ$6:$EX$101,MATCH('Final REER'!W$1,REER!$BZ$1:$EX$1,0),FALSE)</f>
        <v>1.6352931501192325E-2</v>
      </c>
      <c r="X25">
        <f>VLOOKUP($A25,REER!$BZ$6:$EX$101,MATCH('Final REER'!X$1,REER!$BZ$1:$EX$1,0),FALSE)</f>
        <v>1.1654738951196952E-2</v>
      </c>
      <c r="Y25">
        <f>VLOOKUP($A25,REER!$BZ$6:$EX$101,MATCH('Final REER'!Y$1,REER!$BZ$1:$EX$1,0),FALSE)</f>
        <v>-1.5953379694983449E-2</v>
      </c>
      <c r="Z25">
        <f>VLOOKUP($A25,REER!$BZ$6:$EX$101,MATCH('Final REER'!Z$1,REER!$BZ$1:$EX$1,0),FALSE)</f>
        <v>-6.6949693032946955E-2</v>
      </c>
      <c r="AA25">
        <f>VLOOKUP($A25,REER!$BZ$6:$EX$101,MATCH('Final REER'!AA$1,REER!$BZ$1:$EX$1,0),FALSE)</f>
        <v>4.2285953342191762E-2</v>
      </c>
      <c r="AB25">
        <f>VLOOKUP($A25,REER!$BZ$6:$EX$101,MATCH('Final REER'!AB$1,REER!$BZ$1:$EX$1,0),FALSE)</f>
        <v>1.2899171258216269E-2</v>
      </c>
      <c r="AC25">
        <f>VLOOKUP($A25,REER!$BZ$6:$EX$101,MATCH('Final REER'!AC$1,REER!$BZ$1:$EX$1,0),FALSE)</f>
        <v>1.9085040199307679E-2</v>
      </c>
      <c r="AD25">
        <f>VLOOKUP($A25,REER!$BZ$6:$EX$101,MATCH('Final REER'!AD$1,REER!$BZ$1:$EX$1,0),FALSE)</f>
        <v>-3.6341168083059427E-2</v>
      </c>
      <c r="AE25">
        <f>VLOOKUP($A25,REER!$BZ$6:$EX$101,MATCH('Final REER'!AE$1,REER!$BZ$1:$EX$1,0),FALSE)</f>
        <v>-2.6598644520501202E-2</v>
      </c>
      <c r="AF25">
        <f>VLOOKUP($A25,REER!$BZ$6:$EX$101,MATCH('Final REER'!AF$1,REER!$BZ$1:$EX$1,0),FALSE)</f>
        <v>1.9662387653888835E-2</v>
      </c>
      <c r="AG25">
        <f>VLOOKUP($A25,REER!$BZ$6:$EX$101,MATCH('Final REER'!AG$1,REER!$BZ$1:$EX$1,0),FALSE)</f>
        <v>-9.838331688529367E-2</v>
      </c>
      <c r="AH25">
        <f>VLOOKUP($A25,REER!$BZ$6:$EX$101,MATCH('Final REER'!AH$1,REER!$BZ$1:$EX$1,0),FALSE)</f>
        <v>1.7521810105863844E-2</v>
      </c>
      <c r="AI25">
        <f>VLOOKUP($A25,REER!$BZ$6:$EX$101,MATCH('Final REER'!AI$1,REER!$BZ$1:$EX$1,0),FALSE)</f>
        <v>5.3943204060172167E-2</v>
      </c>
      <c r="AJ25">
        <f>VLOOKUP($A25,REER!$BZ$6:$EX$101,MATCH('Final REER'!AJ$1,REER!$BZ$1:$EX$1,0),FALSE)</f>
        <v>-6.3398712521135048E-2</v>
      </c>
      <c r="AK25">
        <f>VLOOKUP($A25,REER!$BZ$6:$EX$101,MATCH('Final REER'!AK$1,REER!$BZ$1:$EX$1,0),FALSE)</f>
        <v>4.2513756916880974E-2</v>
      </c>
      <c r="AL25">
        <f>VLOOKUP($A25,REER!$BZ$6:$EX$101,MATCH('Final REER'!AL$1,REER!$BZ$1:$EX$1,0),FALSE)</f>
        <v>-6.0115260907903867E-2</v>
      </c>
      <c r="AM25">
        <f>VLOOKUP($A25,REER!$BZ$6:$EX$101,MATCH('Final REER'!AM$1,REER!$BZ$1:$EX$1,0),FALSE)</f>
        <v>1.1758669770178365E-2</v>
      </c>
      <c r="AN25">
        <f>VLOOKUP($A25,REER!$BZ$6:$EX$101,MATCH('Final REER'!AN$1,REER!$BZ$1:$EX$1,0),FALSE)</f>
        <v>-4.3751023279319901E-2</v>
      </c>
      <c r="AO25">
        <f>VLOOKUP($A25,REER!$BZ$6:$EX$101,MATCH('Final REER'!AO$1,REER!$BZ$1:$EX$1,0),FALSE)</f>
        <v>1.2951029384862922E-2</v>
      </c>
      <c r="AP25">
        <f>VLOOKUP($A25,REER!$BZ$6:$EX$101,MATCH('Final REER'!AP$1,REER!$BZ$1:$EX$1,0),FALSE)</f>
        <v>3.7972575051034685E-2</v>
      </c>
      <c r="AQ25">
        <f>VLOOKUP($A25,REER!$BZ$6:$EX$101,MATCH('Final REER'!AQ$1,REER!$BZ$1:$EX$1,0),FALSE)</f>
        <v>-1.2588586832647741E-2</v>
      </c>
      <c r="AR25">
        <f>VLOOKUP($A25,REER!$BZ$6:$EX$101,MATCH('Final REER'!AR$1,REER!$BZ$1:$EX$1,0),FALSE)</f>
        <v>-4.5654530593698395E-3</v>
      </c>
      <c r="AS25">
        <f>VLOOKUP($A25,REER!$BZ$6:$EX$101,MATCH('Final REER'!AS$1,REER!$BZ$1:$EX$1,0),FALSE)</f>
        <v>1.5587380346819391E-2</v>
      </c>
      <c r="AT25">
        <f>VLOOKUP($A25,REER!$BZ$6:$EX$101,MATCH('Final REER'!AT$1,REER!$BZ$1:$EX$1,0),FALSE)</f>
        <v>-6.2421419012823054E-2</v>
      </c>
      <c r="AU25">
        <f>VLOOKUP($A25,REER!$BZ$6:$EX$101,MATCH('Final REER'!AU$1,REER!$BZ$1:$EX$1,0),FALSE)</f>
        <v>-8.971066967170982E-3</v>
      </c>
      <c r="AV25">
        <f>VLOOKUP($A25,REER!$BZ$6:$EX$101,MATCH('Final REER'!AV$1,REER!$BZ$1:$EX$1,0),FALSE)</f>
        <v>5.3570945481078436E-3</v>
      </c>
      <c r="AW25">
        <f>VLOOKUP($A25,REER!$BZ$6:$EX$101,MATCH('Final REER'!AW$1,REER!$BZ$1:$EX$1,0),FALSE)</f>
        <v>6.9161156679289348E-3</v>
      </c>
      <c r="AX25">
        <f>VLOOKUP($A25,REER!$BZ$6:$EX$101,MATCH('Final REER'!AX$1,REER!$BZ$1:$EX$1,0),FALSE)</f>
        <v>-3.1185826263795846E-2</v>
      </c>
      <c r="AY25">
        <f>VLOOKUP($A25,REER!$BZ$6:$EX$101,MATCH('Final REER'!AY$1,REER!$BZ$1:$EX$1,0),FALSE)</f>
        <v>6.1255020205419619E-4</v>
      </c>
      <c r="AZ25">
        <f>VLOOKUP($A25,REER!$BZ$6:$EX$101,MATCH('Final REER'!AZ$1,REER!$BZ$1:$EX$1,0),FALSE)</f>
        <v>-4.329154346436237E-2</v>
      </c>
      <c r="BA25">
        <f>VLOOKUP($A25,REER!$BZ$6:$EX$101,MATCH('Final REER'!BA$1,REER!$BZ$1:$EX$1,0),FALSE)</f>
        <v>0.17496834104273851</v>
      </c>
      <c r="BB25">
        <f>VLOOKUP($A25,REER!$BZ$6:$EX$101,MATCH('Final REER'!BB$1,REER!$BZ$1:$EX$1,0),FALSE)</f>
        <v>8.774152241291211E-2</v>
      </c>
      <c r="BC25">
        <f>VLOOKUP($A25,REER!$BZ$6:$EX$101,MATCH('Final REER'!BC$1,REER!$BZ$1:$EX$1,0),FALSE)</f>
        <v>1.8455327037316449E-2</v>
      </c>
      <c r="BD25">
        <f>VLOOKUP($A25,REER!$BZ$6:$EX$101,MATCH('Final REER'!BD$1,REER!$BZ$1:$EX$1,0),FALSE)</f>
        <v>1.6306918309386687E-2</v>
      </c>
      <c r="BE25">
        <f>VLOOKUP($A25,REER!$BZ$6:$EX$101,MATCH('Final REER'!BE$1,REER!$BZ$1:$EX$1,0),FALSE)</f>
        <v>-4.653632518866857E-2</v>
      </c>
      <c r="BF25">
        <f>VLOOKUP($A25,REER!$BZ$6:$EX$101,MATCH('Final REER'!BF$1,REER!$BZ$1:$EX$1,0),FALSE)</f>
        <v>-3.0930050994477098E-2</v>
      </c>
      <c r="BG25">
        <f>VLOOKUP($A25,REER!$BZ$6:$EX$101,MATCH('Final REER'!BG$1,REER!$BZ$1:$EX$1,0),FALSE)</f>
        <v>2.0736550281345911E-2</v>
      </c>
      <c r="BH25">
        <f>VLOOKUP($A25,REER!$BZ$6:$EX$101,MATCH('Final REER'!BH$1,REER!$BZ$1:$EX$1,0),FALSE)</f>
        <v>0.11114231348165227</v>
      </c>
      <c r="BI25">
        <f>VLOOKUP($A25,REER!$BZ$6:$EX$101,MATCH('Final REER'!BI$1,REER!$BZ$1:$EX$1,0),FALSE)</f>
        <v>3.465846255628291E-2</v>
      </c>
      <c r="BJ25">
        <f>VLOOKUP($A25,REER!$BZ$6:$EX$101,MATCH('Final REER'!BJ$1,REER!$BZ$1:$EX$1,0),FALSE)</f>
        <v>-0.12657665641656202</v>
      </c>
      <c r="BK25">
        <f>VLOOKUP($A25,REER!$BZ$6:$EX$101,MATCH('Final REER'!BK$1,REER!$BZ$1:$EX$1,0),FALSE)</f>
        <v>2.1402198782607407E-2</v>
      </c>
      <c r="BL25">
        <f>VLOOKUP($A25,REER!$BZ$6:$EX$101,MATCH('Final REER'!BL$1,REER!$BZ$1:$EX$1,0),FALSE)</f>
        <v>3.2961289871492605E-2</v>
      </c>
      <c r="BM25">
        <f>VLOOKUP($A25,REER!$BZ$6:$EX$101,MATCH('Final REER'!BM$1,REER!$BZ$1:$EX$1,0),FALSE)</f>
        <v>-4.2392799249861834E-2</v>
      </c>
      <c r="BN25">
        <f>VLOOKUP($A25,REER!$BZ$6:$EX$101,MATCH('Final REER'!BN$1,REER!$BZ$1:$EX$1,0),FALSE)</f>
        <v>3.9769881745913116E-2</v>
      </c>
      <c r="BO25">
        <f>VLOOKUP($A25,REER!$BZ$6:$EX$101,MATCH('Final REER'!BO$1,REER!$BZ$1:$EX$1,0),FALSE)</f>
        <v>1.0865116602811531E-2</v>
      </c>
      <c r="BP25">
        <f>VLOOKUP($A25,REER!$BZ$6:$EX$101,MATCH('Final REER'!BP$1,REER!$BZ$1:$EX$1,0),FALSE)</f>
        <v>4.4619308975592187E-2</v>
      </c>
      <c r="BQ25">
        <f>VLOOKUP($A25,REER!$BZ$6:$EX$101,MATCH('Final REER'!BQ$1,REER!$BZ$1:$EX$1,0),FALSE)</f>
        <v>-4.1202635756912631E-2</v>
      </c>
      <c r="BR25">
        <f>VLOOKUP($A25,REER!$BZ$6:$EX$101,MATCH('Final REER'!BR$1,REER!$BZ$1:$EX$1,0),FALSE)</f>
        <v>-4.1607328028273383E-2</v>
      </c>
      <c r="BS25">
        <f>VLOOKUP($A25,REER!$BZ$6:$EX$101,MATCH('Final REER'!BS$1,REER!$BZ$1:$EX$1,0),FALSE)</f>
        <v>0.10629417696516152</v>
      </c>
    </row>
    <row r="26" spans="1:71" x14ac:dyDescent="0.4">
      <c r="A26" s="1" t="s">
        <v>28</v>
      </c>
      <c r="B26">
        <f>VLOOKUP($A26,REER!$BZ$6:$EX$101,MATCH('Final REER'!B$1,REER!$BZ$1:$EX$1,0),FALSE)</f>
        <v>-2.3876060649911657E-2</v>
      </c>
      <c r="C26">
        <f>VLOOKUP($A26,REER!$BZ$6:$EX$101,MATCH('Final REER'!C$1,REER!$BZ$1:$EX$1,0),FALSE)</f>
        <v>-8.3605479153017415E-2</v>
      </c>
      <c r="D26">
        <f>VLOOKUP($A26,REER!$BZ$6:$EX$101,MATCH('Final REER'!D$1,REER!$BZ$1:$EX$1,0),FALSE)</f>
        <v>0.20062253288835796</v>
      </c>
      <c r="E26">
        <f>VLOOKUP($A26,REER!$BZ$6:$EX$101,MATCH('Final REER'!E$1,REER!$BZ$1:$EX$1,0),FALSE)</f>
        <v>2.9126284454791262E-2</v>
      </c>
      <c r="F26">
        <f>VLOOKUP($A26,REER!$BZ$6:$EX$101,MATCH('Final REER'!F$1,REER!$BZ$1:$EX$1,0),FALSE)</f>
        <v>1.0581343572114932E-2</v>
      </c>
      <c r="G26">
        <f>VLOOKUP($A26,REER!$BZ$6:$EX$101,MATCH('Final REER'!G$1,REER!$BZ$1:$EX$1,0),FALSE)</f>
        <v>-5.7573431504753803E-3</v>
      </c>
      <c r="H26">
        <f>VLOOKUP($A26,REER!$BZ$6:$EX$101,MATCH('Final REER'!H$1,REER!$BZ$1:$EX$1,0),FALSE)</f>
        <v>-3.9516664321160522E-2</v>
      </c>
      <c r="I26">
        <f>VLOOKUP($A26,REER!$BZ$6:$EX$101,MATCH('Final REER'!I$1,REER!$BZ$1:$EX$1,0),FALSE)</f>
        <v>1.6563423229756458E-2</v>
      </c>
      <c r="J26">
        <f>VLOOKUP($A26,REER!$BZ$6:$EX$101,MATCH('Final REER'!J$1,REER!$BZ$1:$EX$1,0),FALSE)</f>
        <v>4.5698901774579026E-2</v>
      </c>
      <c r="K26">
        <f>VLOOKUP($A26,REER!$BZ$6:$EX$101,MATCH('Final REER'!K$1,REER!$BZ$1:$EX$1,0),FALSE)</f>
        <v>-1.2577389435975639E-2</v>
      </c>
      <c r="L26">
        <f>VLOOKUP($A26,REER!$BZ$6:$EX$101,MATCH('Final REER'!L$1,REER!$BZ$1:$EX$1,0),FALSE)</f>
        <v>2.2326061888308102E-2</v>
      </c>
      <c r="M26">
        <f>VLOOKUP($A26,REER!$BZ$6:$EX$101,MATCH('Final REER'!M$1,REER!$BZ$1:$EX$1,0),FALSE)</f>
        <v>-3.4553924835790895E-2</v>
      </c>
      <c r="N26">
        <f>VLOOKUP($A26,REER!$BZ$6:$EX$101,MATCH('Final REER'!N$1,REER!$BZ$1:$EX$1,0),FALSE)</f>
        <v>5.3413863548608331E-2</v>
      </c>
      <c r="O26">
        <f>VLOOKUP($A26,REER!$BZ$6:$EX$101,MATCH('Final REER'!O$1,REER!$BZ$1:$EX$1,0),FALSE)</f>
        <v>-6.303033024977589E-2</v>
      </c>
      <c r="P26">
        <f>VLOOKUP($A26,REER!$BZ$6:$EX$101,MATCH('Final REER'!P$1,REER!$BZ$1:$EX$1,0),FALSE)</f>
        <v>1.7636791070597901E-2</v>
      </c>
      <c r="Q26">
        <f>VLOOKUP($A26,REER!$BZ$6:$EX$101,MATCH('Final REER'!Q$1,REER!$BZ$1:$EX$1,0),FALSE)</f>
        <v>9.7869756195692048E-3</v>
      </c>
      <c r="R26">
        <f>VLOOKUP($A26,REER!$BZ$6:$EX$101,MATCH('Final REER'!R$1,REER!$BZ$1:$EX$1,0),FALSE)</f>
        <v>-8.8852224105793298E-2</v>
      </c>
      <c r="S26">
        <f>VLOOKUP($A26,REER!$BZ$6:$EX$101,MATCH('Final REER'!S$1,REER!$BZ$1:$EX$1,0),FALSE)</f>
        <v>1.8332406839258741E-3</v>
      </c>
      <c r="T26">
        <f>VLOOKUP($A26,REER!$BZ$6:$EX$101,MATCH('Final REER'!T$1,REER!$BZ$1:$EX$1,0),FALSE)</f>
        <v>3.7488849019844617E-2</v>
      </c>
      <c r="U26">
        <f>VLOOKUP($A26,REER!$BZ$6:$EX$101,MATCH('Final REER'!U$1,REER!$BZ$1:$EX$1,0),FALSE)</f>
        <v>6.3857344643515113E-2</v>
      </c>
      <c r="V26">
        <f>VLOOKUP($A26,REER!$BZ$6:$EX$101,MATCH('Final REER'!V$1,REER!$BZ$1:$EX$1,0),FALSE)</f>
        <v>7.4941501905609886E-3</v>
      </c>
      <c r="W26">
        <f>VLOOKUP($A26,REER!$BZ$6:$EX$101,MATCH('Final REER'!W$1,REER!$BZ$1:$EX$1,0),FALSE)</f>
        <v>2.2833536835733304E-2</v>
      </c>
      <c r="X26">
        <f>VLOOKUP($A26,REER!$BZ$6:$EX$101,MATCH('Final REER'!X$1,REER!$BZ$1:$EX$1,0),FALSE)</f>
        <v>1.1121454978899381E-2</v>
      </c>
      <c r="Y26">
        <f>VLOOKUP($A26,REER!$BZ$6:$EX$101,MATCH('Final REER'!Y$1,REER!$BZ$1:$EX$1,0),FALSE)</f>
        <v>2.5128940026038826E-2</v>
      </c>
      <c r="Z26">
        <f>VLOOKUP($A26,REER!$BZ$6:$EX$101,MATCH('Final REER'!Z$1,REER!$BZ$1:$EX$1,0),FALSE)</f>
        <v>-5.145043829681184E-2</v>
      </c>
      <c r="AA26">
        <f>VLOOKUP($A26,REER!$BZ$6:$EX$101,MATCH('Final REER'!AA$1,REER!$BZ$1:$EX$1,0),FALSE)</f>
        <v>7.2668327640916353E-2</v>
      </c>
      <c r="AB26">
        <f>VLOOKUP($A26,REER!$BZ$6:$EX$101,MATCH('Final REER'!AB$1,REER!$BZ$1:$EX$1,0),FALSE)</f>
        <v>2.138379726433759E-2</v>
      </c>
      <c r="AC26">
        <f>VLOOKUP($A26,REER!$BZ$6:$EX$101,MATCH('Final REER'!AC$1,REER!$BZ$1:$EX$1,0),FALSE)</f>
        <v>1.9895403241802612E-2</v>
      </c>
      <c r="AD26">
        <f>VLOOKUP($A26,REER!$BZ$6:$EX$101,MATCH('Final REER'!AD$1,REER!$BZ$1:$EX$1,0),FALSE)</f>
        <v>-3.4758639624839271E-2</v>
      </c>
      <c r="AE26">
        <f>VLOOKUP($A26,REER!$BZ$6:$EX$101,MATCH('Final REER'!AE$1,REER!$BZ$1:$EX$1,0),FALSE)</f>
        <v>1.6743036895330743E-2</v>
      </c>
      <c r="AF26">
        <f>VLOOKUP($A26,REER!$BZ$6:$EX$101,MATCH('Final REER'!AF$1,REER!$BZ$1:$EX$1,0),FALSE)</f>
        <v>8.3917047417800594E-2</v>
      </c>
      <c r="AG26">
        <f>VLOOKUP($A26,REER!$BZ$6:$EX$101,MATCH('Final REER'!AG$1,REER!$BZ$1:$EX$1,0),FALSE)</f>
        <v>-3.9241234823574445E-2</v>
      </c>
      <c r="AH26">
        <f>VLOOKUP($A26,REER!$BZ$6:$EX$101,MATCH('Final REER'!AH$1,REER!$BZ$1:$EX$1,0),FALSE)</f>
        <v>5.2286692728688466E-2</v>
      </c>
      <c r="AI26">
        <f>VLOOKUP($A26,REER!$BZ$6:$EX$101,MATCH('Final REER'!AI$1,REER!$BZ$1:$EX$1,0),FALSE)</f>
        <v>6.1125154268855786E-2</v>
      </c>
      <c r="AJ26">
        <f>VLOOKUP($A26,REER!$BZ$6:$EX$101,MATCH('Final REER'!AJ$1,REER!$BZ$1:$EX$1,0),FALSE)</f>
        <v>-8.0686985221519403E-2</v>
      </c>
      <c r="AK26">
        <f>VLOOKUP($A26,REER!$BZ$6:$EX$101,MATCH('Final REER'!AK$1,REER!$BZ$1:$EX$1,0),FALSE)</f>
        <v>5.9737870913902924E-2</v>
      </c>
      <c r="AL26">
        <f>VLOOKUP($A26,REER!$BZ$6:$EX$101,MATCH('Final REER'!AL$1,REER!$BZ$1:$EX$1,0),FALSE)</f>
        <v>-0.10278898119674418</v>
      </c>
      <c r="AM26">
        <f>VLOOKUP($A26,REER!$BZ$6:$EX$101,MATCH('Final REER'!AM$1,REER!$BZ$1:$EX$1,0),FALSE)</f>
        <v>1.3113308590518402E-2</v>
      </c>
      <c r="AN26">
        <f>VLOOKUP($A26,REER!$BZ$6:$EX$101,MATCH('Final REER'!AN$1,REER!$BZ$1:$EX$1,0),FALSE)</f>
        <v>-7.0098052992327853E-3</v>
      </c>
      <c r="AO26">
        <f>VLOOKUP($A26,REER!$BZ$6:$EX$101,MATCH('Final REER'!AO$1,REER!$BZ$1:$EX$1,0),FALSE)</f>
        <v>3.9132819450512502E-2</v>
      </c>
      <c r="AP26">
        <f>VLOOKUP($A26,REER!$BZ$6:$EX$101,MATCH('Final REER'!AP$1,REER!$BZ$1:$EX$1,0),FALSE)</f>
        <v>2.0567121134168476E-2</v>
      </c>
      <c r="AQ26">
        <f>VLOOKUP($A26,REER!$BZ$6:$EX$101,MATCH('Final REER'!AQ$1,REER!$BZ$1:$EX$1,0),FALSE)</f>
        <v>-3.670204616988848E-2</v>
      </c>
      <c r="AR26">
        <f>VLOOKUP($A26,REER!$BZ$6:$EX$101,MATCH('Final REER'!AR$1,REER!$BZ$1:$EX$1,0),FALSE)</f>
        <v>1.9636792780610035E-2</v>
      </c>
      <c r="AS26">
        <f>VLOOKUP($A26,REER!$BZ$6:$EX$101,MATCH('Final REER'!AS$1,REER!$BZ$1:$EX$1,0),FALSE)</f>
        <v>5.0575671978296821E-3</v>
      </c>
      <c r="AT26">
        <f>VLOOKUP($A26,REER!$BZ$6:$EX$101,MATCH('Final REER'!AT$1,REER!$BZ$1:$EX$1,0),FALSE)</f>
        <v>5.4020478815663964E-3</v>
      </c>
      <c r="AU26">
        <f>VLOOKUP($A26,REER!$BZ$6:$EX$101,MATCH('Final REER'!AU$1,REER!$BZ$1:$EX$1,0),FALSE)</f>
        <v>-9.9330837259793414E-3</v>
      </c>
      <c r="AV26">
        <f>VLOOKUP($A26,REER!$BZ$6:$EX$101,MATCH('Final REER'!AV$1,REER!$BZ$1:$EX$1,0),FALSE)</f>
        <v>9.4051734945521659E-4</v>
      </c>
      <c r="AW26">
        <f>VLOOKUP($A26,REER!$BZ$6:$EX$101,MATCH('Final REER'!AW$1,REER!$BZ$1:$EX$1,0),FALSE)</f>
        <v>-4.7755823183189827E-3</v>
      </c>
      <c r="AX26">
        <f>VLOOKUP($A26,REER!$BZ$6:$EX$101,MATCH('Final REER'!AX$1,REER!$BZ$1:$EX$1,0),FALSE)</f>
        <v>-1.1798302575408592E-2</v>
      </c>
      <c r="AY26">
        <f>VLOOKUP($A26,REER!$BZ$6:$EX$101,MATCH('Final REER'!AY$1,REER!$BZ$1:$EX$1,0),FALSE)</f>
        <v>-8.0537906387551095E-3</v>
      </c>
      <c r="AZ26">
        <f>VLOOKUP($A26,REER!$BZ$6:$EX$101,MATCH('Final REER'!AZ$1,REER!$BZ$1:$EX$1,0),FALSE)</f>
        <v>-3.9667504797299413E-2</v>
      </c>
      <c r="BA26">
        <f>VLOOKUP($A26,REER!$BZ$6:$EX$101,MATCH('Final REER'!BA$1,REER!$BZ$1:$EX$1,0),FALSE)</f>
        <v>0.17387985123077732</v>
      </c>
      <c r="BB26">
        <f>VLOOKUP($A26,REER!$BZ$6:$EX$101,MATCH('Final REER'!BB$1,REER!$BZ$1:$EX$1,0),FALSE)</f>
        <v>5.2214205596952556E-2</v>
      </c>
      <c r="BC26">
        <f>VLOOKUP($A26,REER!$BZ$6:$EX$101,MATCH('Final REER'!BC$1,REER!$BZ$1:$EX$1,0),FALSE)</f>
        <v>-7.2929791252697163E-3</v>
      </c>
      <c r="BD26">
        <f>VLOOKUP($A26,REER!$BZ$6:$EX$101,MATCH('Final REER'!BD$1,REER!$BZ$1:$EX$1,0),FALSE)</f>
        <v>1.5833784640248982E-2</v>
      </c>
      <c r="BE26">
        <f>VLOOKUP($A26,REER!$BZ$6:$EX$101,MATCH('Final REER'!BE$1,REER!$BZ$1:$EX$1,0),FALSE)</f>
        <v>-2.7821594173291886E-2</v>
      </c>
      <c r="BF26">
        <f>VLOOKUP($A26,REER!$BZ$6:$EX$101,MATCH('Final REER'!BF$1,REER!$BZ$1:$EX$1,0),FALSE)</f>
        <v>1.5867545823569085E-3</v>
      </c>
      <c r="BG26">
        <f>VLOOKUP($A26,REER!$BZ$6:$EX$101,MATCH('Final REER'!BG$1,REER!$BZ$1:$EX$1,0),FALSE)</f>
        <v>2.1439693575904251E-3</v>
      </c>
      <c r="BH26">
        <f>VLOOKUP($A26,REER!$BZ$6:$EX$101,MATCH('Final REER'!BH$1,REER!$BZ$1:$EX$1,0),FALSE)</f>
        <v>0.11002402782548515</v>
      </c>
      <c r="BI26">
        <f>VLOOKUP($A26,REER!$BZ$6:$EX$101,MATCH('Final REER'!BI$1,REER!$BZ$1:$EX$1,0),FALSE)</f>
        <v>1.0044495640572082E-2</v>
      </c>
      <c r="BJ26">
        <f>VLOOKUP($A26,REER!$BZ$6:$EX$101,MATCH('Final REER'!BJ$1,REER!$BZ$1:$EX$1,0),FALSE)</f>
        <v>-0.1627661157347825</v>
      </c>
      <c r="BK26">
        <f>VLOOKUP($A26,REER!$BZ$6:$EX$101,MATCH('Final REER'!BK$1,REER!$BZ$1:$EX$1,0),FALSE)</f>
        <v>2.0958899602954162E-2</v>
      </c>
      <c r="BL26">
        <f>VLOOKUP($A26,REER!$BZ$6:$EX$101,MATCH('Final REER'!BL$1,REER!$BZ$1:$EX$1,0),FALSE)</f>
        <v>4.5519673257439219E-3</v>
      </c>
      <c r="BM26">
        <f>VLOOKUP($A26,REER!$BZ$6:$EX$101,MATCH('Final REER'!BM$1,REER!$BZ$1:$EX$1,0),FALSE)</f>
        <v>-5.3023342968238296E-2</v>
      </c>
      <c r="BN26">
        <f>VLOOKUP($A26,REER!$BZ$6:$EX$101,MATCH('Final REER'!BN$1,REER!$BZ$1:$EX$1,0),FALSE)</f>
        <v>4.7605456335952923E-2</v>
      </c>
      <c r="BO26">
        <f>VLOOKUP($A26,REER!$BZ$6:$EX$101,MATCH('Final REER'!BO$1,REER!$BZ$1:$EX$1,0),FALSE)</f>
        <v>1.8988089347802273E-3</v>
      </c>
      <c r="BP26">
        <f>VLOOKUP($A26,REER!$BZ$6:$EX$101,MATCH('Final REER'!BP$1,REER!$BZ$1:$EX$1,0),FALSE)</f>
        <v>6.1455628779342408E-2</v>
      </c>
      <c r="BQ26">
        <f>VLOOKUP($A26,REER!$BZ$6:$EX$101,MATCH('Final REER'!BQ$1,REER!$BZ$1:$EX$1,0),FALSE)</f>
        <v>-2.5993353757298721E-2</v>
      </c>
      <c r="BR26">
        <f>VLOOKUP($A26,REER!$BZ$6:$EX$101,MATCH('Final REER'!BR$1,REER!$BZ$1:$EX$1,0),FALSE)</f>
        <v>-2.0950386088036232E-2</v>
      </c>
      <c r="BS26">
        <f>VLOOKUP($A26,REER!$BZ$6:$EX$101,MATCH('Final REER'!BS$1,REER!$BZ$1:$EX$1,0),FALSE)</f>
        <v>0.13293050364863568</v>
      </c>
    </row>
    <row r="27" spans="1:71" x14ac:dyDescent="0.4">
      <c r="A27" s="1" t="s">
        <v>29</v>
      </c>
      <c r="B27">
        <f>VLOOKUP($A27,REER!$BZ$6:$EX$101,MATCH('Final REER'!B$1,REER!$BZ$1:$EX$1,0),FALSE)</f>
        <v>-2.4793848530007656E-2</v>
      </c>
      <c r="C27">
        <f>VLOOKUP($A27,REER!$BZ$6:$EX$101,MATCH('Final REER'!C$1,REER!$BZ$1:$EX$1,0),FALSE)</f>
        <v>-7.6118320887288426E-2</v>
      </c>
      <c r="D27">
        <f>VLOOKUP($A27,REER!$BZ$6:$EX$101,MATCH('Final REER'!D$1,REER!$BZ$1:$EX$1,0),FALSE)</f>
        <v>0.17916929012079663</v>
      </c>
      <c r="E27">
        <f>VLOOKUP($A27,REER!$BZ$6:$EX$101,MATCH('Final REER'!E$1,REER!$BZ$1:$EX$1,0),FALSE)</f>
        <v>7.0686086629508482E-2</v>
      </c>
      <c r="F27">
        <f>VLOOKUP($A27,REER!$BZ$6:$EX$101,MATCH('Final REER'!F$1,REER!$BZ$1:$EX$1,0),FALSE)</f>
        <v>2.9185735097376764E-3</v>
      </c>
      <c r="G27">
        <f>VLOOKUP($A27,REER!$BZ$6:$EX$101,MATCH('Final REER'!G$1,REER!$BZ$1:$EX$1,0),FALSE)</f>
        <v>-1.5813675680228956E-2</v>
      </c>
      <c r="H27">
        <f>VLOOKUP($A27,REER!$BZ$6:$EX$101,MATCH('Final REER'!H$1,REER!$BZ$1:$EX$1,0),FALSE)</f>
        <v>-4.1013593048435881E-2</v>
      </c>
      <c r="I27">
        <f>VLOOKUP($A27,REER!$BZ$6:$EX$101,MATCH('Final REER'!I$1,REER!$BZ$1:$EX$1,0),FALSE)</f>
        <v>2.9335022403160771E-3</v>
      </c>
      <c r="J27">
        <f>VLOOKUP($A27,REER!$BZ$6:$EX$101,MATCH('Final REER'!J$1,REER!$BZ$1:$EX$1,0),FALSE)</f>
        <v>2.2757136836976555E-2</v>
      </c>
      <c r="K27">
        <f>VLOOKUP($A27,REER!$BZ$6:$EX$101,MATCH('Final REER'!K$1,REER!$BZ$1:$EX$1,0),FALSE)</f>
        <v>-7.8011200409109804E-2</v>
      </c>
      <c r="L27">
        <f>VLOOKUP($A27,REER!$BZ$6:$EX$101,MATCH('Final REER'!L$1,REER!$BZ$1:$EX$1,0),FALSE)</f>
        <v>-3.4537637593178294E-3</v>
      </c>
      <c r="M27">
        <f>VLOOKUP($A27,REER!$BZ$6:$EX$101,MATCH('Final REER'!M$1,REER!$BZ$1:$EX$1,0),FALSE)</f>
        <v>2.9426561345418101E-3</v>
      </c>
      <c r="N27">
        <f>VLOOKUP($A27,REER!$BZ$6:$EX$101,MATCH('Final REER'!N$1,REER!$BZ$1:$EX$1,0),FALSE)</f>
        <v>-1.9358188342322169E-3</v>
      </c>
      <c r="O27">
        <f>VLOOKUP($A27,REER!$BZ$6:$EX$101,MATCH('Final REER'!O$1,REER!$BZ$1:$EX$1,0),FALSE)</f>
        <v>-4.2661989688501434E-2</v>
      </c>
      <c r="P27">
        <f>VLOOKUP($A27,REER!$BZ$6:$EX$101,MATCH('Final REER'!P$1,REER!$BZ$1:$EX$1,0),FALSE)</f>
        <v>3.6800822027975633E-2</v>
      </c>
      <c r="Q27">
        <f>VLOOKUP($A27,REER!$BZ$6:$EX$101,MATCH('Final REER'!Q$1,REER!$BZ$1:$EX$1,0),FALSE)</f>
        <v>0.19255702233438865</v>
      </c>
      <c r="R27">
        <f>VLOOKUP($A27,REER!$BZ$6:$EX$101,MATCH('Final REER'!R$1,REER!$BZ$1:$EX$1,0),FALSE)</f>
        <v>-3.7341024323567229E-2</v>
      </c>
      <c r="S27">
        <f>VLOOKUP($A27,REER!$BZ$6:$EX$101,MATCH('Final REER'!S$1,REER!$BZ$1:$EX$1,0),FALSE)</f>
        <v>1.467472326818009E-2</v>
      </c>
      <c r="T27">
        <f>VLOOKUP($A27,REER!$BZ$6:$EX$101,MATCH('Final REER'!T$1,REER!$BZ$1:$EX$1,0),FALSE)</f>
        <v>2.1404429943410408E-2</v>
      </c>
      <c r="U27">
        <f>VLOOKUP($A27,REER!$BZ$6:$EX$101,MATCH('Final REER'!U$1,REER!$BZ$1:$EX$1,0),FALSE)</f>
        <v>2.7609808078875364E-2</v>
      </c>
      <c r="V27">
        <f>VLOOKUP($A27,REER!$BZ$6:$EX$101,MATCH('Final REER'!V$1,REER!$BZ$1:$EX$1,0),FALSE)</f>
        <v>4.5794113433915706E-2</v>
      </c>
      <c r="W27">
        <f>VLOOKUP($A27,REER!$BZ$6:$EX$101,MATCH('Final REER'!W$1,REER!$BZ$1:$EX$1,0),FALSE)</f>
        <v>1.4224509062868096E-2</v>
      </c>
      <c r="X27">
        <f>VLOOKUP($A27,REER!$BZ$6:$EX$101,MATCH('Final REER'!X$1,REER!$BZ$1:$EX$1,0),FALSE)</f>
        <v>1.1806014649164975E-3</v>
      </c>
      <c r="Y27">
        <f>VLOOKUP($A27,REER!$BZ$6:$EX$101,MATCH('Final REER'!Y$1,REER!$BZ$1:$EX$1,0),FALSE)</f>
        <v>5.0988344546619491E-2</v>
      </c>
      <c r="Z27">
        <f>VLOOKUP($A27,REER!$BZ$6:$EX$101,MATCH('Final REER'!Z$1,REER!$BZ$1:$EX$1,0),FALSE)</f>
        <v>-1.7868671010655701E-3</v>
      </c>
      <c r="AA27">
        <f>VLOOKUP($A27,REER!$BZ$6:$EX$101,MATCH('Final REER'!AA$1,REER!$BZ$1:$EX$1,0),FALSE)</f>
        <v>4.1803266087890867E-2</v>
      </c>
      <c r="AB27">
        <f>VLOOKUP($A27,REER!$BZ$6:$EX$101,MATCH('Final REER'!AB$1,REER!$BZ$1:$EX$1,0),FALSE)</f>
        <v>1.1527352910755573E-2</v>
      </c>
      <c r="AC27">
        <f>VLOOKUP($A27,REER!$BZ$6:$EX$101,MATCH('Final REER'!AC$1,REER!$BZ$1:$EX$1,0),FALSE)</f>
        <v>1.1385550817017087E-2</v>
      </c>
      <c r="AD27">
        <f>VLOOKUP($A27,REER!$BZ$6:$EX$101,MATCH('Final REER'!AD$1,REER!$BZ$1:$EX$1,0),FALSE)</f>
        <v>-2.65938630687238E-2</v>
      </c>
      <c r="AE27">
        <f>VLOOKUP($A27,REER!$BZ$6:$EX$101,MATCH('Final REER'!AE$1,REER!$BZ$1:$EX$1,0),FALSE)</f>
        <v>3.8893639107102196E-2</v>
      </c>
      <c r="AF27">
        <f>VLOOKUP($A27,REER!$BZ$6:$EX$101,MATCH('Final REER'!AF$1,REER!$BZ$1:$EX$1,0),FALSE)</f>
        <v>0.14587965721395491</v>
      </c>
      <c r="AG27">
        <f>VLOOKUP($A27,REER!$BZ$6:$EX$101,MATCH('Final REER'!AG$1,REER!$BZ$1:$EX$1,0),FALSE)</f>
        <v>0.1293572149102229</v>
      </c>
      <c r="AH27">
        <f>VLOOKUP($A27,REER!$BZ$6:$EX$101,MATCH('Final REER'!AH$1,REER!$BZ$1:$EX$1,0),FALSE)</f>
        <v>6.0150070979839709E-2</v>
      </c>
      <c r="AI27">
        <f>VLOOKUP($A27,REER!$BZ$6:$EX$101,MATCH('Final REER'!AI$1,REER!$BZ$1:$EX$1,0),FALSE)</f>
        <v>5.2576753115604058E-2</v>
      </c>
      <c r="AJ27">
        <f>VLOOKUP($A27,REER!$BZ$6:$EX$101,MATCH('Final REER'!AJ$1,REER!$BZ$1:$EX$1,0),FALSE)</f>
        <v>-0.11198298464060075</v>
      </c>
      <c r="AK27">
        <f>VLOOKUP($A27,REER!$BZ$6:$EX$101,MATCH('Final REER'!AK$1,REER!$BZ$1:$EX$1,0),FALSE)</f>
        <v>6.1815685594506675E-2</v>
      </c>
      <c r="AL27">
        <f>VLOOKUP($A27,REER!$BZ$6:$EX$101,MATCH('Final REER'!AL$1,REER!$BZ$1:$EX$1,0),FALSE)</f>
        <v>-3.871819479663996E-2</v>
      </c>
      <c r="AM27">
        <f>VLOOKUP($A27,REER!$BZ$6:$EX$101,MATCH('Final REER'!AM$1,REER!$BZ$1:$EX$1,0),FALSE)</f>
        <v>5.9364355113038503E-3</v>
      </c>
      <c r="AN27">
        <f>VLOOKUP($A27,REER!$BZ$6:$EX$101,MATCH('Final REER'!AN$1,REER!$BZ$1:$EX$1,0),FALSE)</f>
        <v>1.7752870130873344E-2</v>
      </c>
      <c r="AO27">
        <f>VLOOKUP($A27,REER!$BZ$6:$EX$101,MATCH('Final REER'!AO$1,REER!$BZ$1:$EX$1,0),FALSE)</f>
        <v>2.526214752825684E-2</v>
      </c>
      <c r="AP27">
        <f>VLOOKUP($A27,REER!$BZ$6:$EX$101,MATCH('Final REER'!AP$1,REER!$BZ$1:$EX$1,0),FALSE)</f>
        <v>-3.2886668613044678E-3</v>
      </c>
      <c r="AQ27">
        <f>VLOOKUP($A27,REER!$BZ$6:$EX$101,MATCH('Final REER'!AQ$1,REER!$BZ$1:$EX$1,0),FALSE)</f>
        <v>2.3558739050634658E-2</v>
      </c>
      <c r="AR27">
        <f>VLOOKUP($A27,REER!$BZ$6:$EX$101,MATCH('Final REER'!AR$1,REER!$BZ$1:$EX$1,0),FALSE)</f>
        <v>5.1573048718287717E-2</v>
      </c>
      <c r="AS27">
        <f>VLOOKUP($A27,REER!$BZ$6:$EX$101,MATCH('Final REER'!AS$1,REER!$BZ$1:$EX$1,0),FALSE)</f>
        <v>-1.2294999179463306E-2</v>
      </c>
      <c r="AT27">
        <f>VLOOKUP($A27,REER!$BZ$6:$EX$101,MATCH('Final REER'!AT$1,REER!$BZ$1:$EX$1,0),FALSE)</f>
        <v>0.13358815057467943</v>
      </c>
      <c r="AU27">
        <f>VLOOKUP($A27,REER!$BZ$6:$EX$101,MATCH('Final REER'!AU$1,REER!$BZ$1:$EX$1,0),FALSE)</f>
        <v>-1.7960413317361201E-2</v>
      </c>
      <c r="AV27">
        <f>VLOOKUP($A27,REER!$BZ$6:$EX$101,MATCH('Final REER'!AV$1,REER!$BZ$1:$EX$1,0),FALSE)</f>
        <v>-1.4682019203177243E-2</v>
      </c>
      <c r="AW27">
        <f>VLOOKUP($A27,REER!$BZ$6:$EX$101,MATCH('Final REER'!AW$1,REER!$BZ$1:$EX$1,0),FALSE)</f>
        <v>-7.0546680958987196E-3</v>
      </c>
      <c r="AX27">
        <f>VLOOKUP($A27,REER!$BZ$6:$EX$101,MATCH('Final REER'!AX$1,REER!$BZ$1:$EX$1,0),FALSE)</f>
        <v>-4.0127907340219759E-2</v>
      </c>
      <c r="AY27">
        <f>VLOOKUP($A27,REER!$BZ$6:$EX$101,MATCH('Final REER'!AY$1,REER!$BZ$1:$EX$1,0),FALSE)</f>
        <v>-6.4158556324689364E-3</v>
      </c>
      <c r="AZ27">
        <f>VLOOKUP($A27,REER!$BZ$6:$EX$101,MATCH('Final REER'!AZ$1,REER!$BZ$1:$EX$1,0),FALSE)</f>
        <v>-5.6086829327490761E-2</v>
      </c>
      <c r="BA27">
        <f>VLOOKUP($A27,REER!$BZ$6:$EX$101,MATCH('Final REER'!BA$1,REER!$BZ$1:$EX$1,0),FALSE)</f>
        <v>0.1007469616713339</v>
      </c>
      <c r="BB27">
        <f>VLOOKUP($A27,REER!$BZ$6:$EX$101,MATCH('Final REER'!BB$1,REER!$BZ$1:$EX$1,0),FALSE)</f>
        <v>9.5613719217485071E-2</v>
      </c>
      <c r="BC27">
        <f>VLOOKUP($A27,REER!$BZ$6:$EX$101,MATCH('Final REER'!BC$1,REER!$BZ$1:$EX$1,0),FALSE)</f>
        <v>4.1661069861438582E-2</v>
      </c>
      <c r="BD27">
        <f>VLOOKUP($A27,REER!$BZ$6:$EX$101,MATCH('Final REER'!BD$1,REER!$BZ$1:$EX$1,0),FALSE)</f>
        <v>9.8636363709343478E-3</v>
      </c>
      <c r="BE27">
        <f>VLOOKUP($A27,REER!$BZ$6:$EX$101,MATCH('Final REER'!BE$1,REER!$BZ$1:$EX$1,0),FALSE)</f>
        <v>-2.7527504494387012E-2</v>
      </c>
      <c r="BF27">
        <f>VLOOKUP($A27,REER!$BZ$6:$EX$101,MATCH('Final REER'!BF$1,REER!$BZ$1:$EX$1,0),FALSE)</f>
        <v>8.06534209877241E-3</v>
      </c>
      <c r="BG27">
        <f>VLOOKUP($A27,REER!$BZ$6:$EX$101,MATCH('Final REER'!BG$1,REER!$BZ$1:$EX$1,0),FALSE)</f>
        <v>-3.2363052256332292E-3</v>
      </c>
      <c r="BH27">
        <f>VLOOKUP($A27,REER!$BZ$6:$EX$101,MATCH('Final REER'!BH$1,REER!$BZ$1:$EX$1,0),FALSE)</f>
        <v>0.12261467705241746</v>
      </c>
      <c r="BI27">
        <f>VLOOKUP($A27,REER!$BZ$6:$EX$101,MATCH('Final REER'!BI$1,REER!$BZ$1:$EX$1,0),FALSE)</f>
        <v>-2.0510444695275076E-2</v>
      </c>
      <c r="BJ27">
        <f>VLOOKUP($A27,REER!$BZ$6:$EX$101,MATCH('Final REER'!BJ$1,REER!$BZ$1:$EX$1,0),FALSE)</f>
        <v>-9.9004785693817987E-2</v>
      </c>
      <c r="BK27">
        <f>VLOOKUP($A27,REER!$BZ$6:$EX$101,MATCH('Final REER'!BK$1,REER!$BZ$1:$EX$1,0),FALSE)</f>
        <v>1.1338188353519296E-2</v>
      </c>
      <c r="BL27">
        <f>VLOOKUP($A27,REER!$BZ$6:$EX$101,MATCH('Final REER'!BL$1,REER!$BZ$1:$EX$1,0),FALSE)</f>
        <v>-4.7096884045897403E-3</v>
      </c>
      <c r="BM27">
        <f>VLOOKUP($A27,REER!$BZ$6:$EX$101,MATCH('Final REER'!BM$1,REER!$BZ$1:$EX$1,0),FALSE)</f>
        <v>-4.6912849412616642E-2</v>
      </c>
      <c r="BN27">
        <f>VLOOKUP($A27,REER!$BZ$6:$EX$101,MATCH('Final REER'!BN$1,REER!$BZ$1:$EX$1,0),FALSE)</f>
        <v>8.0204590503216933E-2</v>
      </c>
      <c r="BO27">
        <f>VLOOKUP($A27,REER!$BZ$6:$EX$101,MATCH('Final REER'!BO$1,REER!$BZ$1:$EX$1,0),FALSE)</f>
        <v>9.4876148848015429E-3</v>
      </c>
      <c r="BP27">
        <f>VLOOKUP($A27,REER!$BZ$6:$EX$101,MATCH('Final REER'!BP$1,REER!$BZ$1:$EX$1,0),FALSE)</f>
        <v>3.6565704153275647E-2</v>
      </c>
      <c r="BQ27">
        <f>VLOOKUP($A27,REER!$BZ$6:$EX$101,MATCH('Final REER'!BQ$1,REER!$BZ$1:$EX$1,0),FALSE)</f>
        <v>-3.3580699417607218E-2</v>
      </c>
      <c r="BR27">
        <f>VLOOKUP($A27,REER!$BZ$6:$EX$101,MATCH('Final REER'!BR$1,REER!$BZ$1:$EX$1,0),FALSE)</f>
        <v>-1.9842791021998041E-2</v>
      </c>
      <c r="BS27">
        <f>VLOOKUP($A27,REER!$BZ$6:$EX$101,MATCH('Final REER'!BS$1,REER!$BZ$1:$EX$1,0),FALSE)</f>
        <v>0.10549488522254014</v>
      </c>
    </row>
    <row r="28" spans="1:71" x14ac:dyDescent="0.4">
      <c r="A28" s="1" t="s">
        <v>30</v>
      </c>
      <c r="B28">
        <f>VLOOKUP($A28,REER!$BZ$6:$EX$101,MATCH('Final REER'!B$1,REER!$BZ$1:$EX$1,0),FALSE)</f>
        <v>1.3738187419323644E-2</v>
      </c>
      <c r="C28">
        <f>VLOOKUP($A28,REER!$BZ$6:$EX$101,MATCH('Final REER'!C$1,REER!$BZ$1:$EX$1,0),FALSE)</f>
        <v>-6.639629974634087E-2</v>
      </c>
      <c r="D28">
        <f>VLOOKUP($A28,REER!$BZ$6:$EX$101,MATCH('Final REER'!D$1,REER!$BZ$1:$EX$1,0),FALSE)</f>
        <v>0.10693056051201033</v>
      </c>
      <c r="E28">
        <f>VLOOKUP($A28,REER!$BZ$6:$EX$101,MATCH('Final REER'!E$1,REER!$BZ$1:$EX$1,0),FALSE)</f>
        <v>5.9854110920131154E-2</v>
      </c>
      <c r="F28">
        <f>VLOOKUP($A28,REER!$BZ$6:$EX$101,MATCH('Final REER'!F$1,REER!$BZ$1:$EX$1,0),FALSE)</f>
        <v>-1.4304212650877446E-3</v>
      </c>
      <c r="G28">
        <f>VLOOKUP($A28,REER!$BZ$6:$EX$101,MATCH('Final REER'!G$1,REER!$BZ$1:$EX$1,0),FALSE)</f>
        <v>-1.399371437760899E-2</v>
      </c>
      <c r="H28">
        <f>VLOOKUP($A28,REER!$BZ$6:$EX$101,MATCH('Final REER'!H$1,REER!$BZ$1:$EX$1,0),FALSE)</f>
        <v>-6.6419125217344832E-2</v>
      </c>
      <c r="I28">
        <f>VLOOKUP($A28,REER!$BZ$6:$EX$101,MATCH('Final REER'!I$1,REER!$BZ$1:$EX$1,0),FALSE)</f>
        <v>-1.6011171933423274E-3</v>
      </c>
      <c r="J28">
        <f>VLOOKUP($A28,REER!$BZ$6:$EX$101,MATCH('Final REER'!J$1,REER!$BZ$1:$EX$1,0),FALSE)</f>
        <v>7.4426568304940321E-2</v>
      </c>
      <c r="K28">
        <f>VLOOKUP($A28,REER!$BZ$6:$EX$101,MATCH('Final REER'!K$1,REER!$BZ$1:$EX$1,0),FALSE)</f>
        <v>-5.7381245375365375E-2</v>
      </c>
      <c r="L28">
        <f>VLOOKUP($A28,REER!$BZ$6:$EX$101,MATCH('Final REER'!L$1,REER!$BZ$1:$EX$1,0),FALSE)</f>
        <v>-1.5258254762508527E-2</v>
      </c>
      <c r="M28">
        <f>VLOOKUP($A28,REER!$BZ$6:$EX$101,MATCH('Final REER'!M$1,REER!$BZ$1:$EX$1,0),FALSE)</f>
        <v>4.8418426045460317E-2</v>
      </c>
      <c r="N28">
        <f>VLOOKUP($A28,REER!$BZ$6:$EX$101,MATCH('Final REER'!N$1,REER!$BZ$1:$EX$1,0),FALSE)</f>
        <v>7.065153760594578E-3</v>
      </c>
      <c r="O28">
        <f>VLOOKUP($A28,REER!$BZ$6:$EX$101,MATCH('Final REER'!O$1,REER!$BZ$1:$EX$1,0),FALSE)</f>
        <v>-1.2432418669976464E-3</v>
      </c>
      <c r="P28">
        <f>VLOOKUP($A28,REER!$BZ$6:$EX$101,MATCH('Final REER'!P$1,REER!$BZ$1:$EX$1,0),FALSE)</f>
        <v>5.7304699088489786E-2</v>
      </c>
      <c r="Q28">
        <f>VLOOKUP($A28,REER!$BZ$6:$EX$101,MATCH('Final REER'!Q$1,REER!$BZ$1:$EX$1,0),FALSE)</f>
        <v>0.16714795549682204</v>
      </c>
      <c r="R28">
        <f>VLOOKUP($A28,REER!$BZ$6:$EX$101,MATCH('Final REER'!R$1,REER!$BZ$1:$EX$1,0),FALSE)</f>
        <v>6.4756823805314223E-3</v>
      </c>
      <c r="S28">
        <f>VLOOKUP($A28,REER!$BZ$6:$EX$101,MATCH('Final REER'!S$1,REER!$BZ$1:$EX$1,0),FALSE)</f>
        <v>1.8130344767784079E-2</v>
      </c>
      <c r="T28">
        <f>VLOOKUP($A28,REER!$BZ$6:$EX$101,MATCH('Final REER'!T$1,REER!$BZ$1:$EX$1,0),FALSE)</f>
        <v>2.7158330059460223E-3</v>
      </c>
      <c r="U28">
        <f>VLOOKUP($A28,REER!$BZ$6:$EX$101,MATCH('Final REER'!U$1,REER!$BZ$1:$EX$1,0),FALSE)</f>
        <v>1.8256380596584965E-2</v>
      </c>
      <c r="V28">
        <f>VLOOKUP($A28,REER!$BZ$6:$EX$101,MATCH('Final REER'!V$1,REER!$BZ$1:$EX$1,0),FALSE)</f>
        <v>2.7556792545532227E-2</v>
      </c>
      <c r="W28">
        <f>VLOOKUP($A28,REER!$BZ$6:$EX$101,MATCH('Final REER'!W$1,REER!$BZ$1:$EX$1,0),FALSE)</f>
        <v>8.1790820968812294E-3</v>
      </c>
      <c r="X28">
        <f>VLOOKUP($A28,REER!$BZ$6:$EX$101,MATCH('Final REER'!X$1,REER!$BZ$1:$EX$1,0),FALSE)</f>
        <v>-2.2647291180396545E-3</v>
      </c>
      <c r="Y28">
        <f>VLOOKUP($A28,REER!$BZ$6:$EX$101,MATCH('Final REER'!Y$1,REER!$BZ$1:$EX$1,0),FALSE)</f>
        <v>4.9885027827699879E-2</v>
      </c>
      <c r="Z28">
        <f>VLOOKUP($A28,REER!$BZ$6:$EX$101,MATCH('Final REER'!Z$1,REER!$BZ$1:$EX$1,0),FALSE)</f>
        <v>0.1421508001200249</v>
      </c>
      <c r="AA28">
        <f>VLOOKUP($A28,REER!$BZ$6:$EX$101,MATCH('Final REER'!AA$1,REER!$BZ$1:$EX$1,0),FALSE)</f>
        <v>1.0052474596432104E-2</v>
      </c>
      <c r="AB28">
        <f>VLOOKUP($A28,REER!$BZ$6:$EX$101,MATCH('Final REER'!AB$1,REER!$BZ$1:$EX$1,0),FALSE)</f>
        <v>7.2883028923553805E-3</v>
      </c>
      <c r="AC28">
        <f>VLOOKUP($A28,REER!$BZ$6:$EX$101,MATCH('Final REER'!AC$1,REER!$BZ$1:$EX$1,0),FALSE)</f>
        <v>4.7442418994090296E-3</v>
      </c>
      <c r="AD28">
        <f>VLOOKUP($A28,REER!$BZ$6:$EX$101,MATCH('Final REER'!AD$1,REER!$BZ$1:$EX$1,0),FALSE)</f>
        <v>-1.8926286727100172E-2</v>
      </c>
      <c r="AE28">
        <f>VLOOKUP($A28,REER!$BZ$6:$EX$101,MATCH('Final REER'!AE$1,REER!$BZ$1:$EX$1,0),FALSE)</f>
        <v>3.9421277018311329E-2</v>
      </c>
      <c r="AF28">
        <f>VLOOKUP($A28,REER!$BZ$6:$EX$101,MATCH('Final REER'!AF$1,REER!$BZ$1:$EX$1,0),FALSE)</f>
        <v>0.15044633855729539</v>
      </c>
      <c r="AG28">
        <f>VLOOKUP($A28,REER!$BZ$6:$EX$101,MATCH('Final REER'!AG$1,REER!$BZ$1:$EX$1,0),FALSE)</f>
        <v>8.6173393135452692E-2</v>
      </c>
      <c r="AH28">
        <f>VLOOKUP($A28,REER!$BZ$6:$EX$101,MATCH('Final REER'!AH$1,REER!$BZ$1:$EX$1,0),FALSE)</f>
        <v>5.1141665178567663E-2</v>
      </c>
      <c r="AI28">
        <f>VLOOKUP($A28,REER!$BZ$6:$EX$101,MATCH('Final REER'!AI$1,REER!$BZ$1:$EX$1,0),FALSE)</f>
        <v>4.6936010733411804E-2</v>
      </c>
      <c r="AJ28">
        <f>VLOOKUP($A28,REER!$BZ$6:$EX$101,MATCH('Final REER'!AJ$1,REER!$BZ$1:$EX$1,0),FALSE)</f>
        <v>-8.8262022066385004E-2</v>
      </c>
      <c r="AK28">
        <f>VLOOKUP($A28,REER!$BZ$6:$EX$101,MATCH('Final REER'!AK$1,REER!$BZ$1:$EX$1,0),FALSE)</f>
        <v>7.1084554289860824E-2</v>
      </c>
      <c r="AL28">
        <f>VLOOKUP($A28,REER!$BZ$6:$EX$101,MATCH('Final REER'!AL$1,REER!$BZ$1:$EX$1,0),FALSE)</f>
        <v>3.4426667142138268E-2</v>
      </c>
      <c r="AM28">
        <f>VLOOKUP($A28,REER!$BZ$6:$EX$101,MATCH('Final REER'!AM$1,REER!$BZ$1:$EX$1,0),FALSE)</f>
        <v>2.6492652360763369E-3</v>
      </c>
      <c r="AN28">
        <f>VLOOKUP($A28,REER!$BZ$6:$EX$101,MATCH('Final REER'!AN$1,REER!$BZ$1:$EX$1,0),FALSE)</f>
        <v>-2.4597648710942499E-2</v>
      </c>
      <c r="AO28">
        <f>VLOOKUP($A28,REER!$BZ$6:$EX$101,MATCH('Final REER'!AO$1,REER!$BZ$1:$EX$1,0),FALSE)</f>
        <v>7.1973386451977817E-3</v>
      </c>
      <c r="AP28">
        <f>VLOOKUP($A28,REER!$BZ$6:$EX$101,MATCH('Final REER'!AP$1,REER!$BZ$1:$EX$1,0),FALSE)</f>
        <v>1.4949231420980258E-2</v>
      </c>
      <c r="AQ28">
        <f>VLOOKUP($A28,REER!$BZ$6:$EX$101,MATCH('Final REER'!AQ$1,REER!$BZ$1:$EX$1,0),FALSE)</f>
        <v>-8.5086620529284396E-3</v>
      </c>
      <c r="AR28">
        <f>VLOOKUP($A28,REER!$BZ$6:$EX$101,MATCH('Final REER'!AR$1,REER!$BZ$1:$EX$1,0),FALSE)</f>
        <v>0.10851055923728747</v>
      </c>
      <c r="AS28">
        <f>VLOOKUP($A28,REER!$BZ$6:$EX$101,MATCH('Final REER'!AS$1,REER!$BZ$1:$EX$1,0),FALSE)</f>
        <v>-7.4671026931112383E-3</v>
      </c>
      <c r="AT28">
        <f>VLOOKUP($A28,REER!$BZ$6:$EX$101,MATCH('Final REER'!AT$1,REER!$BZ$1:$EX$1,0),FALSE)</f>
        <v>0.10317111485331543</v>
      </c>
      <c r="AU28">
        <f>VLOOKUP($A28,REER!$BZ$6:$EX$101,MATCH('Final REER'!AU$1,REER!$BZ$1:$EX$1,0),FALSE)</f>
        <v>-2.1094557685390369E-2</v>
      </c>
      <c r="AV28">
        <f>VLOOKUP($A28,REER!$BZ$6:$EX$101,MATCH('Final REER'!AV$1,REER!$BZ$1:$EX$1,0),FALSE)</f>
        <v>-2.6009303005696593E-2</v>
      </c>
      <c r="AW28">
        <f>VLOOKUP($A28,REER!$BZ$6:$EX$101,MATCH('Final REER'!AW$1,REER!$BZ$1:$EX$1,0),FALSE)</f>
        <v>-9.6208474691530377E-3</v>
      </c>
      <c r="AX28">
        <f>VLOOKUP($A28,REER!$BZ$6:$EX$101,MATCH('Final REER'!AX$1,REER!$BZ$1:$EX$1,0),FALSE)</f>
        <v>7.4726358606460597E-3</v>
      </c>
      <c r="AY28">
        <f>VLOOKUP($A28,REER!$BZ$6:$EX$101,MATCH('Final REER'!AY$1,REER!$BZ$1:$EX$1,0),FALSE)</f>
        <v>-1.4872561470575474E-2</v>
      </c>
      <c r="AZ28">
        <f>VLOOKUP($A28,REER!$BZ$6:$EX$101,MATCH('Final REER'!AZ$1,REER!$BZ$1:$EX$1,0),FALSE)</f>
        <v>-7.3527249969739694E-2</v>
      </c>
      <c r="BA28">
        <f>VLOOKUP($A28,REER!$BZ$6:$EX$101,MATCH('Final REER'!BA$1,REER!$BZ$1:$EX$1,0),FALSE)</f>
        <v>5.8078761690944392E-2</v>
      </c>
      <c r="BB28">
        <f>VLOOKUP($A28,REER!$BZ$6:$EX$101,MATCH('Final REER'!BB$1,REER!$BZ$1:$EX$1,0),FALSE)</f>
        <v>8.3900518544875791E-2</v>
      </c>
      <c r="BC28">
        <f>VLOOKUP($A28,REER!$BZ$6:$EX$101,MATCH('Final REER'!BC$1,REER!$BZ$1:$EX$1,0),FALSE)</f>
        <v>3.8193259511027922E-2</v>
      </c>
      <c r="BD28">
        <f>VLOOKUP($A28,REER!$BZ$6:$EX$101,MATCH('Final REER'!BD$1,REER!$BZ$1:$EX$1,0),FALSE)</f>
        <v>4.3826137418656597E-3</v>
      </c>
      <c r="BE28">
        <f>VLOOKUP($A28,REER!$BZ$6:$EX$101,MATCH('Final REER'!BE$1,REER!$BZ$1:$EX$1,0),FALSE)</f>
        <v>-2.7421856143222456E-2</v>
      </c>
      <c r="BF28">
        <f>VLOOKUP($A28,REER!$BZ$6:$EX$101,MATCH('Final REER'!BF$1,REER!$BZ$1:$EX$1,0),FALSE)</f>
        <v>1.1052273662067957E-2</v>
      </c>
      <c r="BG28">
        <f>VLOOKUP($A28,REER!$BZ$6:$EX$101,MATCH('Final REER'!BG$1,REER!$BZ$1:$EX$1,0),FALSE)</f>
        <v>1.6794207022694518E-3</v>
      </c>
      <c r="BH28">
        <f>VLOOKUP($A28,REER!$BZ$6:$EX$101,MATCH('Final REER'!BH$1,REER!$BZ$1:$EX$1,0),FALSE)</f>
        <v>0.12716163213228326</v>
      </c>
      <c r="BI28">
        <f>VLOOKUP($A28,REER!$BZ$6:$EX$101,MATCH('Final REER'!BI$1,REER!$BZ$1:$EX$1,0),FALSE)</f>
        <v>-3.3411726610772075E-2</v>
      </c>
      <c r="BJ28">
        <f>VLOOKUP($A28,REER!$BZ$6:$EX$101,MATCH('Final REER'!BJ$1,REER!$BZ$1:$EX$1,0),FALSE)</f>
        <v>-1.4192086848262897E-2</v>
      </c>
      <c r="BK28">
        <f>VLOOKUP($A28,REER!$BZ$6:$EX$101,MATCH('Final REER'!BK$1,REER!$BZ$1:$EX$1,0),FALSE)</f>
        <v>6.8471951973183565E-3</v>
      </c>
      <c r="BL28">
        <f>VLOOKUP($A28,REER!$BZ$6:$EX$101,MATCH('Final REER'!BL$1,REER!$BZ$1:$EX$1,0),FALSE)</f>
        <v>-9.9207547903882309E-3</v>
      </c>
      <c r="BM28">
        <f>VLOOKUP($A28,REER!$BZ$6:$EX$101,MATCH('Final REER'!BM$1,REER!$BZ$1:$EX$1,0),FALSE)</f>
        <v>-2.3846750154632002E-2</v>
      </c>
      <c r="BN28">
        <f>VLOOKUP($A28,REER!$BZ$6:$EX$101,MATCH('Final REER'!BN$1,REER!$BZ$1:$EX$1,0),FALSE)</f>
        <v>2.7995481126223298E-2</v>
      </c>
      <c r="BO28">
        <f>VLOOKUP($A28,REER!$BZ$6:$EX$101,MATCH('Final REER'!BO$1,REER!$BZ$1:$EX$1,0),FALSE)</f>
        <v>2.095947517645036E-2</v>
      </c>
      <c r="BP28">
        <f>VLOOKUP($A28,REER!$BZ$6:$EX$101,MATCH('Final REER'!BP$1,REER!$BZ$1:$EX$1,0),FALSE)</f>
        <v>8.716485160411569E-3</v>
      </c>
      <c r="BQ28">
        <f>VLOOKUP($A28,REER!$BZ$6:$EX$101,MATCH('Final REER'!BQ$1,REER!$BZ$1:$EX$1,0),FALSE)</f>
        <v>-5.264969750301085E-2</v>
      </c>
      <c r="BR28">
        <f>VLOOKUP($A28,REER!$BZ$6:$EX$101,MATCH('Final REER'!BR$1,REER!$BZ$1:$EX$1,0),FALSE)</f>
        <v>-1.0180822848279147E-2</v>
      </c>
      <c r="BS28">
        <f>VLOOKUP($A28,REER!$BZ$6:$EX$101,MATCH('Final REER'!BS$1,REER!$BZ$1:$EX$1,0),FALSE)</f>
        <v>6.8710181996016306E-2</v>
      </c>
    </row>
    <row r="29" spans="1:71" x14ac:dyDescent="0.4">
      <c r="A29" s="1" t="s">
        <v>31</v>
      </c>
      <c r="B29">
        <f>VLOOKUP($A29,REER!$BZ$6:$EX$101,MATCH('Final REER'!B$1,REER!$BZ$1:$EX$1,0),FALSE)</f>
        <v>-1.9158892791791393E-2</v>
      </c>
      <c r="C29">
        <f>VLOOKUP($A29,REER!$BZ$6:$EX$101,MATCH('Final REER'!C$1,REER!$BZ$1:$EX$1,0),FALSE)</f>
        <v>-7.2430661981715772E-2</v>
      </c>
      <c r="D29">
        <f>VLOOKUP($A29,REER!$BZ$6:$EX$101,MATCH('Final REER'!D$1,REER!$BZ$1:$EX$1,0),FALSE)</f>
        <v>9.6232596878907728E-2</v>
      </c>
      <c r="E29">
        <f>VLOOKUP($A29,REER!$BZ$6:$EX$101,MATCH('Final REER'!E$1,REER!$BZ$1:$EX$1,0),FALSE)</f>
        <v>7.3518079178448881E-2</v>
      </c>
      <c r="F29">
        <f>VLOOKUP($A29,REER!$BZ$6:$EX$101,MATCH('Final REER'!F$1,REER!$BZ$1:$EX$1,0),FALSE)</f>
        <v>1.0074854356990182E-2</v>
      </c>
      <c r="G29">
        <f>VLOOKUP($A29,REER!$BZ$6:$EX$101,MATCH('Final REER'!G$1,REER!$BZ$1:$EX$1,0),FALSE)</f>
        <v>-2.9838386360911517E-2</v>
      </c>
      <c r="H29">
        <f>VLOOKUP($A29,REER!$BZ$6:$EX$101,MATCH('Final REER'!H$1,REER!$BZ$1:$EX$1,0),FALSE)</f>
        <v>-0.10062340731433195</v>
      </c>
      <c r="I29">
        <f>VLOOKUP($A29,REER!$BZ$6:$EX$101,MATCH('Final REER'!I$1,REER!$BZ$1:$EX$1,0),FALSE)</f>
        <v>1.4161214918099851E-2</v>
      </c>
      <c r="J29">
        <f>VLOOKUP($A29,REER!$BZ$6:$EX$101,MATCH('Final REER'!J$1,REER!$BZ$1:$EX$1,0),FALSE)</f>
        <v>8.7794897922331305E-2</v>
      </c>
      <c r="K29">
        <f>VLOOKUP($A29,REER!$BZ$6:$EX$101,MATCH('Final REER'!K$1,REER!$BZ$1:$EX$1,0),FALSE)</f>
        <v>-7.1632251548559123E-2</v>
      </c>
      <c r="L29">
        <f>VLOOKUP($A29,REER!$BZ$6:$EX$101,MATCH('Final REER'!L$1,REER!$BZ$1:$EX$1,0),FALSE)</f>
        <v>2.2166993726236983E-2</v>
      </c>
      <c r="M29">
        <f>VLOOKUP($A29,REER!$BZ$6:$EX$101,MATCH('Final REER'!M$1,REER!$BZ$1:$EX$1,0),FALSE)</f>
        <v>0.11202506416461611</v>
      </c>
      <c r="N29">
        <f>VLOOKUP($A29,REER!$BZ$6:$EX$101,MATCH('Final REER'!N$1,REER!$BZ$1:$EX$1,0),FALSE)</f>
        <v>-1.5397800125076633E-2</v>
      </c>
      <c r="O29">
        <f>VLOOKUP($A29,REER!$BZ$6:$EX$101,MATCH('Final REER'!O$1,REER!$BZ$1:$EX$1,0),FALSE)</f>
        <v>4.0673560426640609E-3</v>
      </c>
      <c r="P29">
        <f>VLOOKUP($A29,REER!$BZ$6:$EX$101,MATCH('Final REER'!P$1,REER!$BZ$1:$EX$1,0),FALSE)</f>
        <v>3.088222376083638E-2</v>
      </c>
      <c r="Q29">
        <f>VLOOKUP($A29,REER!$BZ$6:$EX$101,MATCH('Final REER'!Q$1,REER!$BZ$1:$EX$1,0),FALSE)</f>
        <v>8.4998436627302887E-2</v>
      </c>
      <c r="R29">
        <f>VLOOKUP($A29,REER!$BZ$6:$EX$101,MATCH('Final REER'!R$1,REER!$BZ$1:$EX$1,0),FALSE)</f>
        <v>1.5618525874487865E-2</v>
      </c>
      <c r="S29">
        <f>VLOOKUP($A29,REER!$BZ$6:$EX$101,MATCH('Final REER'!S$1,REER!$BZ$1:$EX$1,0),FALSE)</f>
        <v>2.2860222841802669E-2</v>
      </c>
      <c r="T29">
        <f>VLOOKUP($A29,REER!$BZ$6:$EX$101,MATCH('Final REER'!T$1,REER!$BZ$1:$EX$1,0),FALSE)</f>
        <v>6.1404644222942117E-3</v>
      </c>
      <c r="U29">
        <f>VLOOKUP($A29,REER!$BZ$6:$EX$101,MATCH('Final REER'!U$1,REER!$BZ$1:$EX$1,0),FALSE)</f>
        <v>3.1054188149477024E-2</v>
      </c>
      <c r="V29">
        <f>VLOOKUP($A29,REER!$BZ$6:$EX$101,MATCH('Final REER'!V$1,REER!$BZ$1:$EX$1,0),FALSE)</f>
        <v>1.5515558930483397E-3</v>
      </c>
      <c r="W29">
        <f>VLOOKUP($A29,REER!$BZ$6:$EX$101,MATCH('Final REER'!W$1,REER!$BZ$1:$EX$1,0),FALSE)</f>
        <v>1.2279856973497205E-2</v>
      </c>
      <c r="X29">
        <f>VLOOKUP($A29,REER!$BZ$6:$EX$101,MATCH('Final REER'!X$1,REER!$BZ$1:$EX$1,0),FALSE)</f>
        <v>1.0116855367960031E-2</v>
      </c>
      <c r="Y29">
        <f>VLOOKUP($A29,REER!$BZ$6:$EX$101,MATCH('Final REER'!Y$1,REER!$BZ$1:$EX$1,0),FALSE)</f>
        <v>5.4032070040713309E-2</v>
      </c>
      <c r="Z29">
        <f>VLOOKUP($A29,REER!$BZ$6:$EX$101,MATCH('Final REER'!Z$1,REER!$BZ$1:$EX$1,0),FALSE)</f>
        <v>0.25625740361928595</v>
      </c>
      <c r="AA29">
        <f>VLOOKUP($A29,REER!$BZ$6:$EX$101,MATCH('Final REER'!AA$1,REER!$BZ$1:$EX$1,0),FALSE)</f>
        <v>1.8974226905898339E-2</v>
      </c>
      <c r="AB29">
        <f>VLOOKUP($A29,REER!$BZ$6:$EX$101,MATCH('Final REER'!AB$1,REER!$BZ$1:$EX$1,0),FALSE)</f>
        <v>1.7889824029934775E-2</v>
      </c>
      <c r="AC29">
        <f>VLOOKUP($A29,REER!$BZ$6:$EX$101,MATCH('Final REER'!AC$1,REER!$BZ$1:$EX$1,0),FALSE)</f>
        <v>1.568210775098855E-2</v>
      </c>
      <c r="AD29">
        <f>VLOOKUP($A29,REER!$BZ$6:$EX$101,MATCH('Final REER'!AD$1,REER!$BZ$1:$EX$1,0),FALSE)</f>
        <v>-2.5840206918416042E-2</v>
      </c>
      <c r="AE29">
        <f>VLOOKUP($A29,REER!$BZ$6:$EX$101,MATCH('Final REER'!AE$1,REER!$BZ$1:$EX$1,0),FALSE)</f>
        <v>1.6162599419029977E-2</v>
      </c>
      <c r="AF29">
        <f>VLOOKUP($A29,REER!$BZ$6:$EX$101,MATCH('Final REER'!AF$1,REER!$BZ$1:$EX$1,0),FALSE)</f>
        <v>7.6028308860397464E-2</v>
      </c>
      <c r="AG29">
        <f>VLOOKUP($A29,REER!$BZ$6:$EX$101,MATCH('Final REER'!AG$1,REER!$BZ$1:$EX$1,0),FALSE)</f>
        <v>5.0645004363554014E-2</v>
      </c>
      <c r="AH29">
        <f>VLOOKUP($A29,REER!$BZ$6:$EX$101,MATCH('Final REER'!AH$1,REER!$BZ$1:$EX$1,0),FALSE)</f>
        <v>3.5480072517466432E-2</v>
      </c>
      <c r="AI29">
        <f>VLOOKUP($A29,REER!$BZ$6:$EX$101,MATCH('Final REER'!AI$1,REER!$BZ$1:$EX$1,0),FALSE)</f>
        <v>5.5570349108051031E-2</v>
      </c>
      <c r="AJ29">
        <f>VLOOKUP($A29,REER!$BZ$6:$EX$101,MATCH('Final REER'!AJ$1,REER!$BZ$1:$EX$1,0),FALSE)</f>
        <v>-5.3959185632561635E-2</v>
      </c>
      <c r="AK29">
        <f>VLOOKUP($A29,REER!$BZ$6:$EX$101,MATCH('Final REER'!AK$1,REER!$BZ$1:$EX$1,0),FALSE)</f>
        <v>0.10175898939235428</v>
      </c>
      <c r="AL29">
        <f>VLOOKUP($A29,REER!$BZ$6:$EX$101,MATCH('Final REER'!AL$1,REER!$BZ$1:$EX$1,0),FALSE)</f>
        <v>6.6970138926220724E-2</v>
      </c>
      <c r="AM29">
        <f>VLOOKUP($A29,REER!$BZ$6:$EX$101,MATCH('Final REER'!AM$1,REER!$BZ$1:$EX$1,0),FALSE)</f>
        <v>1.5031712979723943E-2</v>
      </c>
      <c r="AN29">
        <f>VLOOKUP($A29,REER!$BZ$6:$EX$101,MATCH('Final REER'!AN$1,REER!$BZ$1:$EX$1,0),FALSE)</f>
        <v>-6.7674766366829009E-2</v>
      </c>
      <c r="AO29">
        <f>VLOOKUP($A29,REER!$BZ$6:$EX$101,MATCH('Final REER'!AO$1,REER!$BZ$1:$EX$1,0),FALSE)</f>
        <v>2.7900764191797212E-3</v>
      </c>
      <c r="AP29">
        <f>VLOOKUP($A29,REER!$BZ$6:$EX$101,MATCH('Final REER'!AP$1,REER!$BZ$1:$EX$1,0),FALSE)</f>
        <v>2.7086457405051556E-2</v>
      </c>
      <c r="AQ29">
        <f>VLOOKUP($A29,REER!$BZ$6:$EX$101,MATCH('Final REER'!AQ$1,REER!$BZ$1:$EX$1,0),FALSE)</f>
        <v>-3.1956337719789341E-2</v>
      </c>
      <c r="AR29">
        <f>VLOOKUP($A29,REER!$BZ$6:$EX$101,MATCH('Final REER'!AR$1,REER!$BZ$1:$EX$1,0),FALSE)</f>
        <v>0.13086731112759464</v>
      </c>
      <c r="AS29">
        <f>VLOOKUP($A29,REER!$BZ$6:$EX$101,MATCH('Final REER'!AS$1,REER!$BZ$1:$EX$1,0),FALSE)</f>
        <v>-2.0431556890649238E-2</v>
      </c>
      <c r="AT29">
        <f>VLOOKUP($A29,REER!$BZ$6:$EX$101,MATCH('Final REER'!AT$1,REER!$BZ$1:$EX$1,0),FALSE)</f>
        <v>4.3217440871449853E-2</v>
      </c>
      <c r="AU29">
        <f>VLOOKUP($A29,REER!$BZ$6:$EX$101,MATCH('Final REER'!AU$1,REER!$BZ$1:$EX$1,0),FALSE)</f>
        <v>-3.1408678874989882E-2</v>
      </c>
      <c r="AV29">
        <f>VLOOKUP($A29,REER!$BZ$6:$EX$101,MATCH('Final REER'!AV$1,REER!$BZ$1:$EX$1,0),FALSE)</f>
        <v>1.4262690628319419E-4</v>
      </c>
      <c r="AW29">
        <f>VLOOKUP($A29,REER!$BZ$6:$EX$101,MATCH('Final REER'!AW$1,REER!$BZ$1:$EX$1,0),FALSE)</f>
        <v>1.0669896171462412E-2</v>
      </c>
      <c r="AX29">
        <f>VLOOKUP($A29,REER!$BZ$6:$EX$101,MATCH('Final REER'!AX$1,REER!$BZ$1:$EX$1,0),FALSE)</f>
        <v>5.3631233904316566E-2</v>
      </c>
      <c r="AY29">
        <f>VLOOKUP($A29,REER!$BZ$6:$EX$101,MATCH('Final REER'!AY$1,REER!$BZ$1:$EX$1,0),FALSE)</f>
        <v>-2.6782479253184333E-2</v>
      </c>
      <c r="AZ29">
        <f>VLOOKUP($A29,REER!$BZ$6:$EX$101,MATCH('Final REER'!AZ$1,REER!$BZ$1:$EX$1,0),FALSE)</f>
        <v>-3.7635046356460977E-2</v>
      </c>
      <c r="BA29">
        <f>VLOOKUP($A29,REER!$BZ$6:$EX$101,MATCH('Final REER'!BA$1,REER!$BZ$1:$EX$1,0),FALSE)</f>
        <v>5.5254475582785734E-2</v>
      </c>
      <c r="BB29">
        <f>VLOOKUP($A29,REER!$BZ$6:$EX$101,MATCH('Final REER'!BB$1,REER!$BZ$1:$EX$1,0),FALSE)</f>
        <v>9.0571383584832077E-2</v>
      </c>
      <c r="BC29">
        <f>VLOOKUP($A29,REER!$BZ$6:$EX$101,MATCH('Final REER'!BC$1,REER!$BZ$1:$EX$1,0),FALSE)</f>
        <v>6.4177482425280541E-2</v>
      </c>
      <c r="BD29">
        <f>VLOOKUP($A29,REER!$BZ$6:$EX$101,MATCH('Final REER'!BD$1,REER!$BZ$1:$EX$1,0),FALSE)</f>
        <v>6.5333121041915021E-3</v>
      </c>
      <c r="BE29">
        <f>VLOOKUP($A29,REER!$BZ$6:$EX$101,MATCH('Final REER'!BE$1,REER!$BZ$1:$EX$1,0),FALSE)</f>
        <v>-4.1382522907042918E-2</v>
      </c>
      <c r="BF29">
        <f>VLOOKUP($A29,REER!$BZ$6:$EX$101,MATCH('Final REER'!BF$1,REER!$BZ$1:$EX$1,0),FALSE)</f>
        <v>3.1927772717297298E-3</v>
      </c>
      <c r="BG29">
        <f>VLOOKUP($A29,REER!$BZ$6:$EX$101,MATCH('Final REER'!BG$1,REER!$BZ$1:$EX$1,0),FALSE)</f>
        <v>1.7883332834753407E-2</v>
      </c>
      <c r="BH29">
        <f>VLOOKUP($A29,REER!$BZ$6:$EX$101,MATCH('Final REER'!BH$1,REER!$BZ$1:$EX$1,0),FALSE)</f>
        <v>6.4296859155651642E-2</v>
      </c>
      <c r="BI29">
        <f>VLOOKUP($A29,REER!$BZ$6:$EX$101,MATCH('Final REER'!BI$1,REER!$BZ$1:$EX$1,0),FALSE)</f>
        <v>-2.4574890272360816E-2</v>
      </c>
      <c r="BJ29">
        <f>VLOOKUP($A29,REER!$BZ$6:$EX$101,MATCH('Final REER'!BJ$1,REER!$BZ$1:$EX$1,0),FALSE)</f>
        <v>3.4215145682609194E-2</v>
      </c>
      <c r="BK29">
        <f>VLOOKUP($A29,REER!$BZ$6:$EX$101,MATCH('Final REER'!BK$1,REER!$BZ$1:$EX$1,0),FALSE)</f>
        <v>2.2924748643676995E-2</v>
      </c>
      <c r="BL29">
        <f>VLOOKUP($A29,REER!$BZ$6:$EX$101,MATCH('Final REER'!BL$1,REER!$BZ$1:$EX$1,0),FALSE)</f>
        <v>-4.4181096821194532E-2</v>
      </c>
      <c r="BM29">
        <f>VLOOKUP($A29,REER!$BZ$6:$EX$101,MATCH('Final REER'!BM$1,REER!$BZ$1:$EX$1,0),FALSE)</f>
        <v>-1.1140173925328067E-2</v>
      </c>
      <c r="BN29">
        <f>VLOOKUP($A29,REER!$BZ$6:$EX$101,MATCH('Final REER'!BN$1,REER!$BZ$1:$EX$1,0),FALSE)</f>
        <v>-1.6808027541122983E-2</v>
      </c>
      <c r="BO29">
        <f>VLOOKUP($A29,REER!$BZ$6:$EX$101,MATCH('Final REER'!BO$1,REER!$BZ$1:$EX$1,0),FALSE)</f>
        <v>-2.1258090253974959E-3</v>
      </c>
      <c r="BP29">
        <f>VLOOKUP($A29,REER!$BZ$6:$EX$101,MATCH('Final REER'!BP$1,REER!$BZ$1:$EX$1,0),FALSE)</f>
        <v>-3.757223534498122E-2</v>
      </c>
      <c r="BQ29">
        <f>VLOOKUP($A29,REER!$BZ$6:$EX$101,MATCH('Final REER'!BQ$1,REER!$BZ$1:$EX$1,0),FALSE)</f>
        <v>-7.1626157645513278E-2</v>
      </c>
      <c r="BR29">
        <f>VLOOKUP($A29,REER!$BZ$6:$EX$101,MATCH('Final REER'!BR$1,REER!$BZ$1:$EX$1,0),FALSE)</f>
        <v>3.5259960884612696E-2</v>
      </c>
      <c r="BS29">
        <f>VLOOKUP($A29,REER!$BZ$6:$EX$101,MATCH('Final REER'!BS$1,REER!$BZ$1:$EX$1,0),FALSE)</f>
        <v>7.9793140980637167E-2</v>
      </c>
    </row>
    <row r="30" spans="1:71" x14ac:dyDescent="0.4">
      <c r="A30" s="1" t="s">
        <v>32</v>
      </c>
      <c r="B30">
        <f>VLOOKUP($A30,REER!$BZ$6:$EX$101,MATCH('Final REER'!B$1,REER!$BZ$1:$EX$1,0),FALSE)</f>
        <v>-2.8774065827786188E-2</v>
      </c>
      <c r="C30">
        <f>VLOOKUP($A30,REER!$BZ$6:$EX$101,MATCH('Final REER'!C$1,REER!$BZ$1:$EX$1,0),FALSE)</f>
        <v>-7.0408580609371274E-2</v>
      </c>
      <c r="D30">
        <f>VLOOKUP($A30,REER!$BZ$6:$EX$101,MATCH('Final REER'!D$1,REER!$BZ$1:$EX$1,0),FALSE)</f>
        <v>7.556490356928558E-2</v>
      </c>
      <c r="E30">
        <f>VLOOKUP($A30,REER!$BZ$6:$EX$101,MATCH('Final REER'!E$1,REER!$BZ$1:$EX$1,0),FALSE)</f>
        <v>6.1628794671871434E-2</v>
      </c>
      <c r="F30">
        <f>VLOOKUP($A30,REER!$BZ$6:$EX$101,MATCH('Final REER'!F$1,REER!$BZ$1:$EX$1,0),FALSE)</f>
        <v>1.010144732705065E-2</v>
      </c>
      <c r="G30">
        <f>VLOOKUP($A30,REER!$BZ$6:$EX$101,MATCH('Final REER'!G$1,REER!$BZ$1:$EX$1,0),FALSE)</f>
        <v>-3.6002047294283912E-2</v>
      </c>
      <c r="H30">
        <f>VLOOKUP($A30,REER!$BZ$6:$EX$101,MATCH('Final REER'!H$1,REER!$BZ$1:$EX$1,0),FALSE)</f>
        <v>-0.12688101442987831</v>
      </c>
      <c r="I30">
        <f>VLOOKUP($A30,REER!$BZ$6:$EX$101,MATCH('Final REER'!I$1,REER!$BZ$1:$EX$1,0),FALSE)</f>
        <v>2.6192686944837895E-2</v>
      </c>
      <c r="J30">
        <f>VLOOKUP($A30,REER!$BZ$6:$EX$101,MATCH('Final REER'!J$1,REER!$BZ$1:$EX$1,0),FALSE)</f>
        <v>0.10161601264500475</v>
      </c>
      <c r="K30">
        <f>VLOOKUP($A30,REER!$BZ$6:$EX$101,MATCH('Final REER'!K$1,REER!$BZ$1:$EX$1,0),FALSE)</f>
        <v>-8.457695234046525E-2</v>
      </c>
      <c r="L30">
        <f>VLOOKUP($A30,REER!$BZ$6:$EX$101,MATCH('Final REER'!L$1,REER!$BZ$1:$EX$1,0),FALSE)</f>
        <v>4.4009866388380559E-2</v>
      </c>
      <c r="M30">
        <f>VLOOKUP($A30,REER!$BZ$6:$EX$101,MATCH('Final REER'!M$1,REER!$BZ$1:$EX$1,0),FALSE)</f>
        <v>9.9515745998657312E-2</v>
      </c>
      <c r="N30">
        <f>VLOOKUP($A30,REER!$BZ$6:$EX$101,MATCH('Final REER'!N$1,REER!$BZ$1:$EX$1,0),FALSE)</f>
        <v>2.4422929001344906E-2</v>
      </c>
      <c r="O30">
        <f>VLOOKUP($A30,REER!$BZ$6:$EX$101,MATCH('Final REER'!O$1,REER!$BZ$1:$EX$1,0),FALSE)</f>
        <v>0.10200324194796706</v>
      </c>
      <c r="P30">
        <f>VLOOKUP($A30,REER!$BZ$6:$EX$101,MATCH('Final REER'!P$1,REER!$BZ$1:$EX$1,0),FALSE)</f>
        <v>4.6363270291863712E-2</v>
      </c>
      <c r="Q30">
        <f>VLOOKUP($A30,REER!$BZ$6:$EX$101,MATCH('Final REER'!Q$1,REER!$BZ$1:$EX$1,0),FALSE)</f>
        <v>9.0947055207755145E-2</v>
      </c>
      <c r="R30">
        <f>VLOOKUP($A30,REER!$BZ$6:$EX$101,MATCH('Final REER'!R$1,REER!$BZ$1:$EX$1,0),FALSE)</f>
        <v>-3.3459279414069676E-2</v>
      </c>
      <c r="S30">
        <f>VLOOKUP($A30,REER!$BZ$6:$EX$101,MATCH('Final REER'!S$1,REER!$BZ$1:$EX$1,0),FALSE)</f>
        <v>4.2667049668192902E-2</v>
      </c>
      <c r="T30">
        <f>VLOOKUP($A30,REER!$BZ$6:$EX$101,MATCH('Final REER'!T$1,REER!$BZ$1:$EX$1,0),FALSE)</f>
        <v>2.0761081928992731E-2</v>
      </c>
      <c r="U30">
        <f>VLOOKUP($A30,REER!$BZ$6:$EX$101,MATCH('Final REER'!U$1,REER!$BZ$1:$EX$1,0),FALSE)</f>
        <v>3.1038901059240009E-2</v>
      </c>
      <c r="V30">
        <f>VLOOKUP($A30,REER!$BZ$6:$EX$101,MATCH('Final REER'!V$1,REER!$BZ$1:$EX$1,0),FALSE)</f>
        <v>4.724733798073677E-2</v>
      </c>
      <c r="W30">
        <f>VLOOKUP($A30,REER!$BZ$6:$EX$101,MATCH('Final REER'!W$1,REER!$BZ$1:$EX$1,0),FALSE)</f>
        <v>2.2765882714178121E-2</v>
      </c>
      <c r="X30">
        <f>VLOOKUP($A30,REER!$BZ$6:$EX$101,MATCH('Final REER'!X$1,REER!$BZ$1:$EX$1,0),FALSE)</f>
        <v>1.6158981248421522E-2</v>
      </c>
      <c r="Y30">
        <f>VLOOKUP($A30,REER!$BZ$6:$EX$101,MATCH('Final REER'!Y$1,REER!$BZ$1:$EX$1,0),FALSE)</f>
        <v>4.6116199698025939E-2</v>
      </c>
      <c r="Z30">
        <f>VLOOKUP($A30,REER!$BZ$6:$EX$101,MATCH('Final REER'!Z$1,REER!$BZ$1:$EX$1,0),FALSE)</f>
        <v>0.16666720162429227</v>
      </c>
      <c r="AA30">
        <f>VLOOKUP($A30,REER!$BZ$6:$EX$101,MATCH('Final REER'!AA$1,REER!$BZ$1:$EX$1,0),FALSE)</f>
        <v>3.8254931325864217E-2</v>
      </c>
      <c r="AB30">
        <f>VLOOKUP($A30,REER!$BZ$6:$EX$101,MATCH('Final REER'!AB$1,REER!$BZ$1:$EX$1,0),FALSE)</f>
        <v>1.5505319445318078E-2</v>
      </c>
      <c r="AC30">
        <f>VLOOKUP($A30,REER!$BZ$6:$EX$101,MATCH('Final REER'!AC$1,REER!$BZ$1:$EX$1,0),FALSE)</f>
        <v>2.3362296659241277E-2</v>
      </c>
      <c r="AD30">
        <f>VLOOKUP($A30,REER!$BZ$6:$EX$101,MATCH('Final REER'!AD$1,REER!$BZ$1:$EX$1,0),FALSE)</f>
        <v>-2.2836924424773919E-2</v>
      </c>
      <c r="AE30">
        <f>VLOOKUP($A30,REER!$BZ$6:$EX$101,MATCH('Final REER'!AE$1,REER!$BZ$1:$EX$1,0),FALSE)</f>
        <v>-3.534279497408721E-2</v>
      </c>
      <c r="AF30">
        <f>VLOOKUP($A30,REER!$BZ$6:$EX$101,MATCH('Final REER'!AF$1,REER!$BZ$1:$EX$1,0),FALSE)</f>
        <v>1.4378315366168515E-2</v>
      </c>
      <c r="AG30">
        <f>VLOOKUP($A30,REER!$BZ$6:$EX$101,MATCH('Final REER'!AG$1,REER!$BZ$1:$EX$1,0),FALSE)</f>
        <v>-5.8094907207758117E-2</v>
      </c>
      <c r="AH30">
        <f>VLOOKUP($A30,REER!$BZ$6:$EX$101,MATCH('Final REER'!AH$1,REER!$BZ$1:$EX$1,0),FALSE)</f>
        <v>4.7165445304334419E-2</v>
      </c>
      <c r="AI30">
        <f>VLOOKUP($A30,REER!$BZ$6:$EX$101,MATCH('Final REER'!AI$1,REER!$BZ$1:$EX$1,0),FALSE)</f>
        <v>6.0963304511287619E-2</v>
      </c>
      <c r="AJ30">
        <f>VLOOKUP($A30,REER!$BZ$6:$EX$101,MATCH('Final REER'!AJ$1,REER!$BZ$1:$EX$1,0),FALSE)</f>
        <v>2.0760421512805216E-2</v>
      </c>
      <c r="AK30">
        <f>VLOOKUP($A30,REER!$BZ$6:$EX$101,MATCH('Final REER'!AK$1,REER!$BZ$1:$EX$1,0),FALSE)</f>
        <v>0.11818016161713629</v>
      </c>
      <c r="AL30">
        <f>VLOOKUP($A30,REER!$BZ$6:$EX$101,MATCH('Final REER'!AL$1,REER!$BZ$1:$EX$1,0),FALSE)</f>
        <v>-2.2424399693294239E-2</v>
      </c>
      <c r="AM30">
        <f>VLOOKUP($A30,REER!$BZ$6:$EX$101,MATCH('Final REER'!AM$1,REER!$BZ$1:$EX$1,0),FALSE)</f>
        <v>1.6299613899112275E-2</v>
      </c>
      <c r="AN30">
        <f>VLOOKUP($A30,REER!$BZ$6:$EX$101,MATCH('Final REER'!AN$1,REER!$BZ$1:$EX$1,0),FALSE)</f>
        <v>-4.6058975690361437E-2</v>
      </c>
      <c r="AO30">
        <f>VLOOKUP($A30,REER!$BZ$6:$EX$101,MATCH('Final REER'!AO$1,REER!$BZ$1:$EX$1,0),FALSE)</f>
        <v>-1.4141837382389721E-2</v>
      </c>
      <c r="AP30">
        <f>VLOOKUP($A30,REER!$BZ$6:$EX$101,MATCH('Final REER'!AP$1,REER!$BZ$1:$EX$1,0),FALSE)</f>
        <v>2.9475761769073516E-2</v>
      </c>
      <c r="AQ30">
        <f>VLOOKUP($A30,REER!$BZ$6:$EX$101,MATCH('Final REER'!AQ$1,REER!$BZ$1:$EX$1,0),FALSE)</f>
        <v>-2.7563624627085725E-2</v>
      </c>
      <c r="AR30">
        <f>VLOOKUP($A30,REER!$BZ$6:$EX$101,MATCH('Final REER'!AR$1,REER!$BZ$1:$EX$1,0),FALSE)</f>
        <v>0.12283512392044904</v>
      </c>
      <c r="AS30">
        <f>VLOOKUP($A30,REER!$BZ$6:$EX$101,MATCH('Final REER'!AS$1,REER!$BZ$1:$EX$1,0),FALSE)</f>
        <v>-1.5946574692445203E-2</v>
      </c>
      <c r="AT30">
        <f>VLOOKUP($A30,REER!$BZ$6:$EX$101,MATCH('Final REER'!AT$1,REER!$BZ$1:$EX$1,0),FALSE)</f>
        <v>2.6869721807357472E-2</v>
      </c>
      <c r="AU30">
        <f>VLOOKUP($A30,REER!$BZ$6:$EX$101,MATCH('Final REER'!AU$1,REER!$BZ$1:$EX$1,0),FALSE)</f>
        <v>-2.5262240482219922E-2</v>
      </c>
      <c r="AV30">
        <f>VLOOKUP($A30,REER!$BZ$6:$EX$101,MATCH('Final REER'!AV$1,REER!$BZ$1:$EX$1,0),FALSE)</f>
        <v>3.4598796624618178E-2</v>
      </c>
      <c r="AW30">
        <f>VLOOKUP($A30,REER!$BZ$6:$EX$101,MATCH('Final REER'!AW$1,REER!$BZ$1:$EX$1,0),FALSE)</f>
        <v>5.4171641408593096E-2</v>
      </c>
      <c r="AX30">
        <f>VLOOKUP($A30,REER!$BZ$6:$EX$101,MATCH('Final REER'!AX$1,REER!$BZ$1:$EX$1,0),FALSE)</f>
        <v>5.482888520582585E-2</v>
      </c>
      <c r="AY30">
        <f>VLOOKUP($A30,REER!$BZ$6:$EX$101,MATCH('Final REER'!AY$1,REER!$BZ$1:$EX$1,0),FALSE)</f>
        <v>-1.6862016812230762E-2</v>
      </c>
      <c r="AZ30">
        <f>VLOOKUP($A30,REER!$BZ$6:$EX$101,MATCH('Final REER'!AZ$1,REER!$BZ$1:$EX$1,0),FALSE)</f>
        <v>-7.1190410593864328E-3</v>
      </c>
      <c r="BA30">
        <f>VLOOKUP($A30,REER!$BZ$6:$EX$101,MATCH('Final REER'!BA$1,REER!$BZ$1:$EX$1,0),FALSE)</f>
        <v>5.5618761664283811E-2</v>
      </c>
      <c r="BB30">
        <f>VLOOKUP($A30,REER!$BZ$6:$EX$101,MATCH('Final REER'!BB$1,REER!$BZ$1:$EX$1,0),FALSE)</f>
        <v>0.10856330744073972</v>
      </c>
      <c r="BC30">
        <f>VLOOKUP($A30,REER!$BZ$6:$EX$101,MATCH('Final REER'!BC$1,REER!$BZ$1:$EX$1,0),FALSE)</f>
        <v>0.10530152264634873</v>
      </c>
      <c r="BD30">
        <f>VLOOKUP($A30,REER!$BZ$6:$EX$101,MATCH('Final REER'!BD$1,REER!$BZ$1:$EX$1,0),FALSE)</f>
        <v>7.9310623066612962E-3</v>
      </c>
      <c r="BE30">
        <f>VLOOKUP($A30,REER!$BZ$6:$EX$101,MATCH('Final REER'!BE$1,REER!$BZ$1:$EX$1,0),FALSE)</f>
        <v>-7.7293337414972241E-2</v>
      </c>
      <c r="BF30">
        <f>VLOOKUP($A30,REER!$BZ$6:$EX$101,MATCH('Final REER'!BF$1,REER!$BZ$1:$EX$1,0),FALSE)</f>
        <v>-1.7687085152706561E-2</v>
      </c>
      <c r="BG30">
        <f>VLOOKUP($A30,REER!$BZ$6:$EX$101,MATCH('Final REER'!BG$1,REER!$BZ$1:$EX$1,0),FALSE)</f>
        <v>3.361384762020303E-2</v>
      </c>
      <c r="BH30">
        <f>VLOOKUP($A30,REER!$BZ$6:$EX$101,MATCH('Final REER'!BH$1,REER!$BZ$1:$EX$1,0),FALSE)</f>
        <v>4.735896804350781E-2</v>
      </c>
      <c r="BI30">
        <f>VLOOKUP($A30,REER!$BZ$6:$EX$101,MATCH('Final REER'!BI$1,REER!$BZ$1:$EX$1,0),FALSE)</f>
        <v>-4.944616470043417E-2</v>
      </c>
      <c r="BJ30">
        <f>VLOOKUP($A30,REER!$BZ$6:$EX$101,MATCH('Final REER'!BJ$1,REER!$BZ$1:$EX$1,0),FALSE)</f>
        <v>-8.1920164051245137E-2</v>
      </c>
      <c r="BK30">
        <f>VLOOKUP($A30,REER!$BZ$6:$EX$101,MATCH('Final REER'!BK$1,REER!$BZ$1:$EX$1,0),FALSE)</f>
        <v>2.7478964121920191E-2</v>
      </c>
      <c r="BL30">
        <f>VLOOKUP($A30,REER!$BZ$6:$EX$101,MATCH('Final REER'!BL$1,REER!$BZ$1:$EX$1,0),FALSE)</f>
        <v>-5.22224386553366E-2</v>
      </c>
      <c r="BM30">
        <f>VLOOKUP($A30,REER!$BZ$6:$EX$101,MATCH('Final REER'!BM$1,REER!$BZ$1:$EX$1,0),FALSE)</f>
        <v>-2.9633614878395997E-2</v>
      </c>
      <c r="BN30">
        <f>VLOOKUP($A30,REER!$BZ$6:$EX$101,MATCH('Final REER'!BN$1,REER!$BZ$1:$EX$1,0),FALSE)</f>
        <v>-1.8340205304279822E-2</v>
      </c>
      <c r="BO30">
        <f>VLOOKUP($A30,REER!$BZ$6:$EX$101,MATCH('Final REER'!BO$1,REER!$BZ$1:$EX$1,0),FALSE)</f>
        <v>3.7804449417176089E-2</v>
      </c>
      <c r="BP30">
        <f>VLOOKUP($A30,REER!$BZ$6:$EX$101,MATCH('Final REER'!BP$1,REER!$BZ$1:$EX$1,0),FALSE)</f>
        <v>-0.10397622453915545</v>
      </c>
      <c r="BQ30">
        <f>VLOOKUP($A30,REER!$BZ$6:$EX$101,MATCH('Final REER'!BQ$1,REER!$BZ$1:$EX$1,0),FALSE)</f>
        <v>-9.1999823021052474E-2</v>
      </c>
      <c r="BR30">
        <f>VLOOKUP($A30,REER!$BZ$6:$EX$101,MATCH('Final REER'!BR$1,REER!$BZ$1:$EX$1,0),FALSE)</f>
        <v>6.9616012155880647E-2</v>
      </c>
      <c r="BS30">
        <f>VLOOKUP($A30,REER!$BZ$6:$EX$101,MATCH('Final REER'!BS$1,REER!$BZ$1:$EX$1,0),FALSE)</f>
        <v>0.10486590714450794</v>
      </c>
    </row>
    <row r="31" spans="1:71" x14ac:dyDescent="0.4">
      <c r="A31" s="1" t="s">
        <v>33</v>
      </c>
      <c r="B31">
        <f>VLOOKUP($A31,REER!$BZ$6:$EX$101,MATCH('Final REER'!B$1,REER!$BZ$1:$EX$1,0),FALSE)</f>
        <v>-6.6380474963483316E-3</v>
      </c>
      <c r="C31">
        <f>VLOOKUP($A31,REER!$BZ$6:$EX$101,MATCH('Final REER'!C$1,REER!$BZ$1:$EX$1,0),FALSE)</f>
        <v>-7.0857248487135149E-2</v>
      </c>
      <c r="D31">
        <f>VLOOKUP($A31,REER!$BZ$6:$EX$101,MATCH('Final REER'!D$1,REER!$BZ$1:$EX$1,0),FALSE)</f>
        <v>6.895991249150879E-2</v>
      </c>
      <c r="E31">
        <f>VLOOKUP($A31,REER!$BZ$6:$EX$101,MATCH('Final REER'!E$1,REER!$BZ$1:$EX$1,0),FALSE)</f>
        <v>4.6890371741295178E-2</v>
      </c>
      <c r="F31">
        <f>VLOOKUP($A31,REER!$BZ$6:$EX$101,MATCH('Final REER'!F$1,REER!$BZ$1:$EX$1,0),FALSE)</f>
        <v>1.2341814701159359E-2</v>
      </c>
      <c r="G31">
        <f>VLOOKUP($A31,REER!$BZ$6:$EX$101,MATCH('Final REER'!G$1,REER!$BZ$1:$EX$1,0),FALSE)</f>
        <v>-2.0179490912023867E-2</v>
      </c>
      <c r="H31">
        <f>VLOOKUP($A31,REER!$BZ$6:$EX$101,MATCH('Final REER'!H$1,REER!$BZ$1:$EX$1,0),FALSE)</f>
        <v>-0.12282590660307258</v>
      </c>
      <c r="I31">
        <f>VLOOKUP($A31,REER!$BZ$6:$EX$101,MATCH('Final REER'!I$1,REER!$BZ$1:$EX$1,0),FALSE)</f>
        <v>4.4021115335008076E-2</v>
      </c>
      <c r="J31">
        <f>VLOOKUP($A31,REER!$BZ$6:$EX$101,MATCH('Final REER'!J$1,REER!$BZ$1:$EX$1,0),FALSE)</f>
        <v>0.12034900065331122</v>
      </c>
      <c r="K31">
        <f>VLOOKUP($A31,REER!$BZ$6:$EX$101,MATCH('Final REER'!K$1,REER!$BZ$1:$EX$1,0),FALSE)</f>
        <v>-1.9443422178791026E-2</v>
      </c>
      <c r="L31">
        <f>VLOOKUP($A31,REER!$BZ$6:$EX$101,MATCH('Final REER'!L$1,REER!$BZ$1:$EX$1,0),FALSE)</f>
        <v>4.2304449329998883E-2</v>
      </c>
      <c r="M31">
        <f>VLOOKUP($A31,REER!$BZ$6:$EX$101,MATCH('Final REER'!M$1,REER!$BZ$1:$EX$1,0),FALSE)</f>
        <v>2.389317379650735E-2</v>
      </c>
      <c r="N31">
        <f>VLOOKUP($A31,REER!$BZ$6:$EX$101,MATCH('Final REER'!N$1,REER!$BZ$1:$EX$1,0),FALSE)</f>
        <v>8.8151904237991463E-2</v>
      </c>
      <c r="O31">
        <f>VLOOKUP($A31,REER!$BZ$6:$EX$101,MATCH('Final REER'!O$1,REER!$BZ$1:$EX$1,0),FALSE)</f>
        <v>6.5320093581894279E-2</v>
      </c>
      <c r="P31">
        <f>VLOOKUP($A31,REER!$BZ$6:$EX$101,MATCH('Final REER'!P$1,REER!$BZ$1:$EX$1,0),FALSE)</f>
        <v>6.1534135902686415E-2</v>
      </c>
      <c r="Q31">
        <f>VLOOKUP($A31,REER!$BZ$6:$EX$101,MATCH('Final REER'!Q$1,REER!$BZ$1:$EX$1,0),FALSE)</f>
        <v>7.0180070452792176E-2</v>
      </c>
      <c r="R31">
        <f>VLOOKUP($A31,REER!$BZ$6:$EX$101,MATCH('Final REER'!R$1,REER!$BZ$1:$EX$1,0),FALSE)</f>
        <v>-6.5092537059676991E-2</v>
      </c>
      <c r="S31">
        <f>VLOOKUP($A31,REER!$BZ$6:$EX$101,MATCH('Final REER'!S$1,REER!$BZ$1:$EX$1,0),FALSE)</f>
        <v>1.9135308000810536E-2</v>
      </c>
      <c r="T31">
        <f>VLOOKUP($A31,REER!$BZ$6:$EX$101,MATCH('Final REER'!T$1,REER!$BZ$1:$EX$1,0),FALSE)</f>
        <v>4.5993751592488641E-2</v>
      </c>
      <c r="U31">
        <f>VLOOKUP($A31,REER!$BZ$6:$EX$101,MATCH('Final REER'!U$1,REER!$BZ$1:$EX$1,0),FALSE)</f>
        <v>5.69973912901518E-2</v>
      </c>
      <c r="V31">
        <f>VLOOKUP($A31,REER!$BZ$6:$EX$101,MATCH('Final REER'!V$1,REER!$BZ$1:$EX$1,0),FALSE)</f>
        <v>1.5141518499230955E-2</v>
      </c>
      <c r="W31">
        <f>VLOOKUP($A31,REER!$BZ$6:$EX$101,MATCH('Final REER'!W$1,REER!$BZ$1:$EX$1,0),FALSE)</f>
        <v>2.7079631968424334E-2</v>
      </c>
      <c r="X31">
        <f>VLOOKUP($A31,REER!$BZ$6:$EX$101,MATCH('Final REER'!X$1,REER!$BZ$1:$EX$1,0),FALSE)</f>
        <v>2.2773904391329092E-2</v>
      </c>
      <c r="Y31">
        <f>VLOOKUP($A31,REER!$BZ$6:$EX$101,MATCH('Final REER'!Y$1,REER!$BZ$1:$EX$1,0),FALSE)</f>
        <v>4.7895536842384345E-2</v>
      </c>
      <c r="Z31">
        <f>VLOOKUP($A31,REER!$BZ$6:$EX$101,MATCH('Final REER'!Z$1,REER!$BZ$1:$EX$1,0),FALSE)</f>
        <v>0.18121771318057855</v>
      </c>
      <c r="AA31">
        <f>VLOOKUP($A31,REER!$BZ$6:$EX$101,MATCH('Final REER'!AA$1,REER!$BZ$1:$EX$1,0),FALSE)</f>
        <v>0.10135121024964411</v>
      </c>
      <c r="AB31">
        <f>VLOOKUP($A31,REER!$BZ$6:$EX$101,MATCH('Final REER'!AB$1,REER!$BZ$1:$EX$1,0),FALSE)</f>
        <v>1.7096820765245768E-2</v>
      </c>
      <c r="AC31">
        <f>VLOOKUP($A31,REER!$BZ$6:$EX$101,MATCH('Final REER'!AC$1,REER!$BZ$1:$EX$1,0),FALSE)</f>
        <v>3.0686755179444303E-2</v>
      </c>
      <c r="AD31">
        <f>VLOOKUP($A31,REER!$BZ$6:$EX$101,MATCH('Final REER'!AD$1,REER!$BZ$1:$EX$1,0),FALSE)</f>
        <v>-2.5628147948379421E-2</v>
      </c>
      <c r="AE31">
        <f>VLOOKUP($A31,REER!$BZ$6:$EX$101,MATCH('Final REER'!AE$1,REER!$BZ$1:$EX$1,0),FALSE)</f>
        <v>-4.4476446871736131E-2</v>
      </c>
      <c r="AF31">
        <f>VLOOKUP($A31,REER!$BZ$6:$EX$101,MATCH('Final REER'!AF$1,REER!$BZ$1:$EX$1,0),FALSE)</f>
        <v>4.3152353381913588E-2</v>
      </c>
      <c r="AG31">
        <f>VLOOKUP($A31,REER!$BZ$6:$EX$101,MATCH('Final REER'!AG$1,REER!$BZ$1:$EX$1,0),FALSE)</f>
        <v>-0.18937602407305953</v>
      </c>
      <c r="AH31">
        <f>VLOOKUP($A31,REER!$BZ$6:$EX$101,MATCH('Final REER'!AH$1,REER!$BZ$1:$EX$1,0),FALSE)</f>
        <v>9.8013406425750516E-2</v>
      </c>
      <c r="AI31">
        <f>VLOOKUP($A31,REER!$BZ$6:$EX$101,MATCH('Final REER'!AI$1,REER!$BZ$1:$EX$1,0),FALSE)</f>
        <v>6.5860264216858866E-2</v>
      </c>
      <c r="AJ31">
        <f>VLOOKUP($A31,REER!$BZ$6:$EX$101,MATCH('Final REER'!AJ$1,REER!$BZ$1:$EX$1,0),FALSE)</f>
        <v>3.8591938055477559E-2</v>
      </c>
      <c r="AK31">
        <f>VLOOKUP($A31,REER!$BZ$6:$EX$101,MATCH('Final REER'!AK$1,REER!$BZ$1:$EX$1,0),FALSE)</f>
        <v>0.12952984929158018</v>
      </c>
      <c r="AL31">
        <f>VLOOKUP($A31,REER!$BZ$6:$EX$101,MATCH('Final REER'!AL$1,REER!$BZ$1:$EX$1,0),FALSE)</f>
        <v>-6.5581592630349239E-2</v>
      </c>
      <c r="AM31">
        <f>VLOOKUP($A31,REER!$BZ$6:$EX$101,MATCH('Final REER'!AM$1,REER!$BZ$1:$EX$1,0),FALSE)</f>
        <v>2.2992935786902091E-2</v>
      </c>
      <c r="AN31">
        <f>VLOOKUP($A31,REER!$BZ$6:$EX$101,MATCH('Final REER'!AN$1,REER!$BZ$1:$EX$1,0),FALSE)</f>
        <v>-3.3100385663429099E-2</v>
      </c>
      <c r="AO31">
        <f>VLOOKUP($A31,REER!$BZ$6:$EX$101,MATCH('Final REER'!AO$1,REER!$BZ$1:$EX$1,0),FALSE)</f>
        <v>-1.4997170541738436E-2</v>
      </c>
      <c r="AP31">
        <f>VLOOKUP($A31,REER!$BZ$6:$EX$101,MATCH('Final REER'!AP$1,REER!$BZ$1:$EX$1,0),FALSE)</f>
        <v>4.0626006728680109E-2</v>
      </c>
      <c r="AQ31">
        <f>VLOOKUP($A31,REER!$BZ$6:$EX$101,MATCH('Final REER'!AQ$1,REER!$BZ$1:$EX$1,0),FALSE)</f>
        <v>4.2910519119232493E-3</v>
      </c>
      <c r="AR31">
        <f>VLOOKUP($A31,REER!$BZ$6:$EX$101,MATCH('Final REER'!AR$1,REER!$BZ$1:$EX$1,0),FALSE)</f>
        <v>0.16897181216433887</v>
      </c>
      <c r="AS31">
        <f>VLOOKUP($A31,REER!$BZ$6:$EX$101,MATCH('Final REER'!AS$1,REER!$BZ$1:$EX$1,0),FALSE)</f>
        <v>2.7686817625591775E-3</v>
      </c>
      <c r="AT31">
        <f>VLOOKUP($A31,REER!$BZ$6:$EX$101,MATCH('Final REER'!AT$1,REER!$BZ$1:$EX$1,0),FALSE)</f>
        <v>-5.045732638962408E-2</v>
      </c>
      <c r="AU31">
        <f>VLOOKUP($A31,REER!$BZ$6:$EX$101,MATCH('Final REER'!AU$1,REER!$BZ$1:$EX$1,0),FALSE)</f>
        <v>-7.4197564390374726E-3</v>
      </c>
      <c r="AV31">
        <f>VLOOKUP($A31,REER!$BZ$6:$EX$101,MATCH('Final REER'!AV$1,REER!$BZ$1:$EX$1,0),FALSE)</f>
        <v>4.7479517336372012E-2</v>
      </c>
      <c r="AW31">
        <f>VLOOKUP($A31,REER!$BZ$6:$EX$101,MATCH('Final REER'!AW$1,REER!$BZ$1:$EX$1,0),FALSE)</f>
        <v>5.8160707368652309E-2</v>
      </c>
      <c r="AX31">
        <f>VLOOKUP($A31,REER!$BZ$6:$EX$101,MATCH('Final REER'!AX$1,REER!$BZ$1:$EX$1,0),FALSE)</f>
        <v>4.9542891256882715E-2</v>
      </c>
      <c r="AY31">
        <f>VLOOKUP($A31,REER!$BZ$6:$EX$101,MATCH('Final REER'!AY$1,REER!$BZ$1:$EX$1,0),FALSE)</f>
        <v>-4.1779341200777198E-2</v>
      </c>
      <c r="AZ31">
        <f>VLOOKUP($A31,REER!$BZ$6:$EX$101,MATCH('Final REER'!AZ$1,REER!$BZ$1:$EX$1,0),FALSE)</f>
        <v>5.3200430803985288E-2</v>
      </c>
      <c r="BA31">
        <f>VLOOKUP($A31,REER!$BZ$6:$EX$101,MATCH('Final REER'!BA$1,REER!$BZ$1:$EX$1,0),FALSE)</f>
        <v>0.17972493094967468</v>
      </c>
      <c r="BB31">
        <f>VLOOKUP($A31,REER!$BZ$6:$EX$101,MATCH('Final REER'!BB$1,REER!$BZ$1:$EX$1,0),FALSE)</f>
        <v>3.8788971515791637E-2</v>
      </c>
      <c r="BC31">
        <f>VLOOKUP($A31,REER!$BZ$6:$EX$101,MATCH('Final REER'!BC$1,REER!$BZ$1:$EX$1,0),FALSE)</f>
        <v>0.13647272605280802</v>
      </c>
      <c r="BD31">
        <f>VLOOKUP($A31,REER!$BZ$6:$EX$101,MATCH('Final REER'!BD$1,REER!$BZ$1:$EX$1,0),FALSE)</f>
        <v>9.6004823497464198E-3</v>
      </c>
      <c r="BE31">
        <f>VLOOKUP($A31,REER!$BZ$6:$EX$101,MATCH('Final REER'!BE$1,REER!$BZ$1:$EX$1,0),FALSE)</f>
        <v>-6.341074532275992E-2</v>
      </c>
      <c r="BF31">
        <f>VLOOKUP($A31,REER!$BZ$6:$EX$101,MATCH('Final REER'!BF$1,REER!$BZ$1:$EX$1,0),FALSE)</f>
        <v>-7.9221900174211157E-3</v>
      </c>
      <c r="BG31">
        <f>VLOOKUP($A31,REER!$BZ$6:$EX$101,MATCH('Final REER'!BG$1,REER!$BZ$1:$EX$1,0),FALSE)</f>
        <v>6.8477021261086124E-2</v>
      </c>
      <c r="BH31">
        <f>VLOOKUP($A31,REER!$BZ$6:$EX$101,MATCH('Final REER'!BH$1,REER!$BZ$1:$EX$1,0),FALSE)</f>
        <v>8.5932273312248508E-2</v>
      </c>
      <c r="BI31">
        <f>VLOOKUP($A31,REER!$BZ$6:$EX$101,MATCH('Final REER'!BI$1,REER!$BZ$1:$EX$1,0),FALSE)</f>
        <v>7.0130428500108088E-3</v>
      </c>
      <c r="BJ31">
        <f>VLOOKUP($A31,REER!$BZ$6:$EX$101,MATCH('Final REER'!BJ$1,REER!$BZ$1:$EX$1,0),FALSE)</f>
        <v>-0.12449751271350262</v>
      </c>
      <c r="BK31">
        <f>VLOOKUP($A31,REER!$BZ$6:$EX$101,MATCH('Final REER'!BK$1,REER!$BZ$1:$EX$1,0),FALSE)</f>
        <v>3.2983163392124037E-2</v>
      </c>
      <c r="BL31">
        <f>VLOOKUP($A31,REER!$BZ$6:$EX$101,MATCH('Final REER'!BL$1,REER!$BZ$1:$EX$1,0),FALSE)</f>
        <v>-4.6221199600054441E-2</v>
      </c>
      <c r="BM31">
        <f>VLOOKUP($A31,REER!$BZ$6:$EX$101,MATCH('Final REER'!BM$1,REER!$BZ$1:$EX$1,0),FALSE)</f>
        <v>-2.6043075305392738E-2</v>
      </c>
      <c r="BN31">
        <f>VLOOKUP($A31,REER!$BZ$6:$EX$101,MATCH('Final REER'!BN$1,REER!$BZ$1:$EX$1,0),FALSE)</f>
        <v>-3.930799234767246E-3</v>
      </c>
      <c r="BO31">
        <f>VLOOKUP($A31,REER!$BZ$6:$EX$101,MATCH('Final REER'!BO$1,REER!$BZ$1:$EX$1,0),FALSE)</f>
        <v>0.10983907111981539</v>
      </c>
      <c r="BP31">
        <f>VLOOKUP($A31,REER!$BZ$6:$EX$101,MATCH('Final REER'!BP$1,REER!$BZ$1:$EX$1,0),FALSE)</f>
        <v>-0.12302177448215212</v>
      </c>
      <c r="BQ31">
        <f>VLOOKUP($A31,REER!$BZ$6:$EX$101,MATCH('Final REER'!BQ$1,REER!$BZ$1:$EX$1,0),FALSE)</f>
        <v>-8.9991994904647377E-2</v>
      </c>
      <c r="BR31">
        <f>VLOOKUP($A31,REER!$BZ$6:$EX$101,MATCH('Final REER'!BR$1,REER!$BZ$1:$EX$1,0),FALSE)</f>
        <v>0.10836033789356092</v>
      </c>
      <c r="BS31">
        <f>VLOOKUP($A31,REER!$BZ$6:$EX$101,MATCH('Final REER'!BS$1,REER!$BZ$1:$EX$1,0),FALSE)</f>
        <v>0.13428889656772069</v>
      </c>
    </row>
    <row r="32" spans="1:71" x14ac:dyDescent="0.4">
      <c r="A32" s="1" t="s">
        <v>34</v>
      </c>
      <c r="B32">
        <f>VLOOKUP($A32,REER!$BZ$6:$EX$101,MATCH('Final REER'!B$1,REER!$BZ$1:$EX$1,0),FALSE)</f>
        <v>3.0333546143566537E-2</v>
      </c>
      <c r="C32">
        <f>VLOOKUP($A32,REER!$BZ$6:$EX$101,MATCH('Final REER'!C$1,REER!$BZ$1:$EX$1,0),FALSE)</f>
        <v>-4.6950278676205381E-2</v>
      </c>
      <c r="D32">
        <f>VLOOKUP($A32,REER!$BZ$6:$EX$101,MATCH('Final REER'!D$1,REER!$BZ$1:$EX$1,0),FALSE)</f>
        <v>7.6722517852790162E-2</v>
      </c>
      <c r="E32">
        <f>VLOOKUP($A32,REER!$BZ$6:$EX$101,MATCH('Final REER'!E$1,REER!$BZ$1:$EX$1,0),FALSE)</f>
        <v>1.0699898394836094E-2</v>
      </c>
      <c r="F32">
        <f>VLOOKUP($A32,REER!$BZ$6:$EX$101,MATCH('Final REER'!F$1,REER!$BZ$1:$EX$1,0),FALSE)</f>
        <v>-6.2488024846529822E-4</v>
      </c>
      <c r="G32">
        <f>VLOOKUP($A32,REER!$BZ$6:$EX$101,MATCH('Final REER'!G$1,REER!$BZ$1:$EX$1,0),FALSE)</f>
        <v>-1.6029586576117638E-2</v>
      </c>
      <c r="H32">
        <f>VLOOKUP($A32,REER!$BZ$6:$EX$101,MATCH('Final REER'!H$1,REER!$BZ$1:$EX$1,0),FALSE)</f>
        <v>-7.4280211539908603E-2</v>
      </c>
      <c r="I32">
        <f>VLOOKUP($A32,REER!$BZ$6:$EX$101,MATCH('Final REER'!I$1,REER!$BZ$1:$EX$1,0),FALSE)</f>
        <v>3.3635661080832602E-2</v>
      </c>
      <c r="J32">
        <f>VLOOKUP($A32,REER!$BZ$6:$EX$101,MATCH('Final REER'!J$1,REER!$BZ$1:$EX$1,0),FALSE)</f>
        <v>7.238422340030537E-2</v>
      </c>
      <c r="K32">
        <f>VLOOKUP($A32,REER!$BZ$6:$EX$101,MATCH('Final REER'!K$1,REER!$BZ$1:$EX$1,0),FALSE)</f>
        <v>3.960091923062814E-2</v>
      </c>
      <c r="L32">
        <f>VLOOKUP($A32,REER!$BZ$6:$EX$101,MATCH('Final REER'!L$1,REER!$BZ$1:$EX$1,0),FALSE)</f>
        <v>3.2002534555718443E-2</v>
      </c>
      <c r="M32">
        <f>VLOOKUP($A32,REER!$BZ$6:$EX$101,MATCH('Final REER'!M$1,REER!$BZ$1:$EX$1,0),FALSE)</f>
        <v>-3.7493195247058297E-2</v>
      </c>
      <c r="N32">
        <f>VLOOKUP($A32,REER!$BZ$6:$EX$101,MATCH('Final REER'!N$1,REER!$BZ$1:$EX$1,0),FALSE)</f>
        <v>9.034338572317524E-2</v>
      </c>
      <c r="O32">
        <f>VLOOKUP($A32,REER!$BZ$6:$EX$101,MATCH('Final REER'!O$1,REER!$BZ$1:$EX$1,0),FALSE)</f>
        <v>-1.4581129953749383E-2</v>
      </c>
      <c r="P32">
        <f>VLOOKUP($A32,REER!$BZ$6:$EX$101,MATCH('Final REER'!P$1,REER!$BZ$1:$EX$1,0),FALSE)</f>
        <v>7.0961345113298435E-2</v>
      </c>
      <c r="Q32">
        <f>VLOOKUP($A32,REER!$BZ$6:$EX$101,MATCH('Final REER'!Q$1,REER!$BZ$1:$EX$1,0),FALSE)</f>
        <v>2.987148464105327E-2</v>
      </c>
      <c r="R32">
        <f>VLOOKUP($A32,REER!$BZ$6:$EX$101,MATCH('Final REER'!R$1,REER!$BZ$1:$EX$1,0),FALSE)</f>
        <v>-1.0343007289206563E-2</v>
      </c>
      <c r="S32">
        <f>VLOOKUP($A32,REER!$BZ$6:$EX$101,MATCH('Final REER'!S$1,REER!$BZ$1:$EX$1,0),FALSE)</f>
        <v>-1.0111732486130731E-2</v>
      </c>
      <c r="T32">
        <f>VLOOKUP($A32,REER!$BZ$6:$EX$101,MATCH('Final REER'!T$1,REER!$BZ$1:$EX$1,0),FALSE)</f>
        <v>6.6823749130230592E-2</v>
      </c>
      <c r="U32">
        <f>VLOOKUP($A32,REER!$BZ$6:$EX$101,MATCH('Final REER'!U$1,REER!$BZ$1:$EX$1,0),FALSE)</f>
        <v>3.7451920169611519E-2</v>
      </c>
      <c r="V32">
        <f>VLOOKUP($A32,REER!$BZ$6:$EX$101,MATCH('Final REER'!V$1,REER!$BZ$1:$EX$1,0),FALSE)</f>
        <v>6.5875442907832316E-3</v>
      </c>
      <c r="W32">
        <f>VLOOKUP($A32,REER!$BZ$6:$EX$101,MATCH('Final REER'!W$1,REER!$BZ$1:$EX$1,0),FALSE)</f>
        <v>1.5709563652013481E-2</v>
      </c>
      <c r="X32">
        <f>VLOOKUP($A32,REER!$BZ$6:$EX$101,MATCH('Final REER'!X$1,REER!$BZ$1:$EX$1,0),FALSE)</f>
        <v>5.641103253089863E-3</v>
      </c>
      <c r="Y32">
        <f>VLOOKUP($A32,REER!$BZ$6:$EX$101,MATCH('Final REER'!Y$1,REER!$BZ$1:$EX$1,0),FALSE)</f>
        <v>3.030480086239673E-2</v>
      </c>
      <c r="Z32">
        <f>VLOOKUP($A32,REER!$BZ$6:$EX$101,MATCH('Final REER'!Z$1,REER!$BZ$1:$EX$1,0),FALSE)</f>
        <v>2.0886408359668041E-2</v>
      </c>
      <c r="AA32">
        <f>VLOOKUP($A32,REER!$BZ$6:$EX$101,MATCH('Final REER'!AA$1,REER!$BZ$1:$EX$1,0),FALSE)</f>
        <v>0.13648249418356428</v>
      </c>
      <c r="AB32">
        <f>VLOOKUP($A32,REER!$BZ$6:$EX$101,MATCH('Final REER'!AB$1,REER!$BZ$1:$EX$1,0),FALSE)</f>
        <v>-1.1838466796453284E-3</v>
      </c>
      <c r="AC32">
        <f>VLOOKUP($A32,REER!$BZ$6:$EX$101,MATCH('Final REER'!AC$1,REER!$BZ$1:$EX$1,0),FALSE)</f>
        <v>1.4866499427001134E-2</v>
      </c>
      <c r="AD32">
        <f>VLOOKUP($A32,REER!$BZ$6:$EX$101,MATCH('Final REER'!AD$1,REER!$BZ$1:$EX$1,0),FALSE)</f>
        <v>-1.4641235079749348E-2</v>
      </c>
      <c r="AE32">
        <f>VLOOKUP($A32,REER!$BZ$6:$EX$101,MATCH('Final REER'!AE$1,REER!$BZ$1:$EX$1,0),FALSE)</f>
        <v>-2.9858505227166821E-2</v>
      </c>
      <c r="AF32">
        <f>VLOOKUP($A32,REER!$BZ$6:$EX$101,MATCH('Final REER'!AF$1,REER!$BZ$1:$EX$1,0),FALSE)</f>
        <v>8.9237371255708409E-2</v>
      </c>
      <c r="AG32">
        <f>VLOOKUP($A32,REER!$BZ$6:$EX$101,MATCH('Final REER'!AG$1,REER!$BZ$1:$EX$1,0),FALSE)</f>
        <v>-0.22571507073265507</v>
      </c>
      <c r="AH32">
        <f>VLOOKUP($A32,REER!$BZ$6:$EX$101,MATCH('Final REER'!AH$1,REER!$BZ$1:$EX$1,0),FALSE)</f>
        <v>0.12342675541861747</v>
      </c>
      <c r="AI32">
        <f>VLOOKUP($A32,REER!$BZ$6:$EX$101,MATCH('Final REER'!AI$1,REER!$BZ$1:$EX$1,0),FALSE)</f>
        <v>3.8826642277827172E-2</v>
      </c>
      <c r="AJ32">
        <f>VLOOKUP($A32,REER!$BZ$6:$EX$101,MATCH('Final REER'!AJ$1,REER!$BZ$1:$EX$1,0),FALSE)</f>
        <v>1.6762069972588112E-2</v>
      </c>
      <c r="AK32">
        <f>VLOOKUP($A32,REER!$BZ$6:$EX$101,MATCH('Final REER'!AK$1,REER!$BZ$1:$EX$1,0),FALSE)</f>
        <v>8.9429790489450545E-2</v>
      </c>
      <c r="AL32">
        <f>VLOOKUP($A32,REER!$BZ$6:$EX$101,MATCH('Final REER'!AL$1,REER!$BZ$1:$EX$1,0),FALSE)</f>
        <v>-4.3263171980125747E-2</v>
      </c>
      <c r="AM32">
        <f>VLOOKUP($A32,REER!$BZ$6:$EX$101,MATCH('Final REER'!AM$1,REER!$BZ$1:$EX$1,0),FALSE)</f>
        <v>1.3517635307154663E-2</v>
      </c>
      <c r="AN32">
        <f>VLOOKUP($A32,REER!$BZ$6:$EX$101,MATCH('Final REER'!AN$1,REER!$BZ$1:$EX$1,0),FALSE)</f>
        <v>-2.648387410877584E-3</v>
      </c>
      <c r="AO32">
        <f>VLOOKUP($A32,REER!$BZ$6:$EX$101,MATCH('Final REER'!AO$1,REER!$BZ$1:$EX$1,0),FALSE)</f>
        <v>1.8846582606703688E-2</v>
      </c>
      <c r="AP32">
        <f>VLOOKUP($A32,REER!$BZ$6:$EX$101,MATCH('Final REER'!AP$1,REER!$BZ$1:$EX$1,0),FALSE)</f>
        <v>1.7353817515374015E-2</v>
      </c>
      <c r="AQ32">
        <f>VLOOKUP($A32,REER!$BZ$6:$EX$101,MATCH('Final REER'!AQ$1,REER!$BZ$1:$EX$1,0),FALSE)</f>
        <v>4.2880325550427978E-2</v>
      </c>
      <c r="AR32">
        <f>VLOOKUP($A32,REER!$BZ$6:$EX$101,MATCH('Final REER'!AR$1,REER!$BZ$1:$EX$1,0),FALSE)</f>
        <v>0.1921505407467099</v>
      </c>
      <c r="AS32">
        <f>VLOOKUP($A32,REER!$BZ$6:$EX$101,MATCH('Final REER'!AS$1,REER!$BZ$1:$EX$1,0),FALSE)</f>
        <v>-5.9118407514083815E-3</v>
      </c>
      <c r="AT32">
        <f>VLOOKUP($A32,REER!$BZ$6:$EX$101,MATCH('Final REER'!AT$1,REER!$BZ$1:$EX$1,0),FALSE)</f>
        <v>-9.0821564568474011E-2</v>
      </c>
      <c r="AU32">
        <f>VLOOKUP($A32,REER!$BZ$6:$EX$101,MATCH('Final REER'!AU$1,REER!$BZ$1:$EX$1,0),FALSE)</f>
        <v>3.468121491861087E-2</v>
      </c>
      <c r="AV32">
        <f>VLOOKUP($A32,REER!$BZ$6:$EX$101,MATCH('Final REER'!AV$1,REER!$BZ$1:$EX$1,0),FALSE)</f>
        <v>0.10992007666136305</v>
      </c>
      <c r="AW32">
        <f>VLOOKUP($A32,REER!$BZ$6:$EX$101,MATCH('Final REER'!AW$1,REER!$BZ$1:$EX$1,0),FALSE)</f>
        <v>3.3072432305351063E-2</v>
      </c>
      <c r="AX32">
        <f>VLOOKUP($A32,REER!$BZ$6:$EX$101,MATCH('Final REER'!AX$1,REER!$BZ$1:$EX$1,0),FALSE)</f>
        <v>1.0169496885413354E-2</v>
      </c>
      <c r="AY32">
        <f>VLOOKUP($A32,REER!$BZ$6:$EX$101,MATCH('Final REER'!AY$1,REER!$BZ$1:$EX$1,0),FALSE)</f>
        <v>-8.762908437138528E-2</v>
      </c>
      <c r="AZ32">
        <f>VLOOKUP($A32,REER!$BZ$6:$EX$101,MATCH('Final REER'!AZ$1,REER!$BZ$1:$EX$1,0),FALSE)</f>
        <v>0.14918571243465739</v>
      </c>
      <c r="BA32">
        <f>VLOOKUP($A32,REER!$BZ$6:$EX$101,MATCH('Final REER'!BA$1,REER!$BZ$1:$EX$1,0),FALSE)</f>
        <v>0.22832626173816717</v>
      </c>
      <c r="BB32">
        <f>VLOOKUP($A32,REER!$BZ$6:$EX$101,MATCH('Final REER'!BB$1,REER!$BZ$1:$EX$1,0),FALSE)</f>
        <v>7.3413027949120746E-3</v>
      </c>
      <c r="BC32">
        <f>VLOOKUP($A32,REER!$BZ$6:$EX$101,MATCH('Final REER'!BC$1,REER!$BZ$1:$EX$1,0),FALSE)</f>
        <v>0.1568553948472855</v>
      </c>
      <c r="BD32">
        <f>VLOOKUP($A32,REER!$BZ$6:$EX$101,MATCH('Final REER'!BD$1,REER!$BZ$1:$EX$1,0),FALSE)</f>
        <v>-3.9619449789896066E-4</v>
      </c>
      <c r="BE32">
        <f>VLOOKUP($A32,REER!$BZ$6:$EX$101,MATCH('Final REER'!BE$1,REER!$BZ$1:$EX$1,0),FALSE)</f>
        <v>-3.2203848154567782E-2</v>
      </c>
      <c r="BF32">
        <f>VLOOKUP($A32,REER!$BZ$6:$EX$101,MATCH('Final REER'!BF$1,REER!$BZ$1:$EX$1,0),FALSE)</f>
        <v>3.7454678404377884E-2</v>
      </c>
      <c r="BG32">
        <f>VLOOKUP($A32,REER!$BZ$6:$EX$101,MATCH('Final REER'!BG$1,REER!$BZ$1:$EX$1,0),FALSE)</f>
        <v>5.5911840595724183E-2</v>
      </c>
      <c r="BH32">
        <f>VLOOKUP($A32,REER!$BZ$6:$EX$101,MATCH('Final REER'!BH$1,REER!$BZ$1:$EX$1,0),FALSE)</f>
        <v>0.10907611744797063</v>
      </c>
      <c r="BI32">
        <f>VLOOKUP($A32,REER!$BZ$6:$EX$101,MATCH('Final REER'!BI$1,REER!$BZ$1:$EX$1,0),FALSE)</f>
        <v>0.10243682461123416</v>
      </c>
      <c r="BJ32">
        <f>VLOOKUP($A32,REER!$BZ$6:$EX$101,MATCH('Final REER'!BJ$1,REER!$BZ$1:$EX$1,0),FALSE)</f>
        <v>-8.1789813465938499E-2</v>
      </c>
      <c r="BK32">
        <f>VLOOKUP($A32,REER!$BZ$6:$EX$101,MATCH('Final REER'!BK$1,REER!$BZ$1:$EX$1,0),FALSE)</f>
        <v>2.1444985028151953E-2</v>
      </c>
      <c r="BL32">
        <f>VLOOKUP($A32,REER!$BZ$6:$EX$101,MATCH('Final REER'!BL$1,REER!$BZ$1:$EX$1,0),FALSE)</f>
        <v>-2.5774705926350006E-2</v>
      </c>
      <c r="BM32">
        <f>VLOOKUP($A32,REER!$BZ$6:$EX$101,MATCH('Final REER'!BM$1,REER!$BZ$1:$EX$1,0),FALSE)</f>
        <v>-2.0239835669848549E-2</v>
      </c>
      <c r="BN32">
        <f>VLOOKUP($A32,REER!$BZ$6:$EX$101,MATCH('Final REER'!BN$1,REER!$BZ$1:$EX$1,0),FALSE)</f>
        <v>8.6060206672980311E-2</v>
      </c>
      <c r="BO32">
        <f>VLOOKUP($A32,REER!$BZ$6:$EX$101,MATCH('Final REER'!BO$1,REER!$BZ$1:$EX$1,0),FALSE)</f>
        <v>0.1357760516569817</v>
      </c>
      <c r="BP32">
        <f>VLOOKUP($A32,REER!$BZ$6:$EX$101,MATCH('Final REER'!BP$1,REER!$BZ$1:$EX$1,0),FALSE)</f>
        <v>-0.12120451705217872</v>
      </c>
      <c r="BQ32">
        <f>VLOOKUP($A32,REER!$BZ$6:$EX$101,MATCH('Final REER'!BQ$1,REER!$BZ$1:$EX$1,0),FALSE)</f>
        <v>-4.9307247704512669E-2</v>
      </c>
      <c r="BR32">
        <f>VLOOKUP($A32,REER!$BZ$6:$EX$101,MATCH('Final REER'!BR$1,REER!$BZ$1:$EX$1,0),FALSE)</f>
        <v>0.11661426544255304</v>
      </c>
      <c r="BS32">
        <f>VLOOKUP($A32,REER!$BZ$6:$EX$101,MATCH('Final REER'!BS$1,REER!$BZ$1:$EX$1,0),FALSE)</f>
        <v>0.1944231739860991</v>
      </c>
    </row>
    <row r="33" spans="1:71" x14ac:dyDescent="0.4">
      <c r="A33" s="1" t="s">
        <v>35</v>
      </c>
      <c r="B33">
        <f>VLOOKUP($A33,REER!$BZ$6:$EX$101,MATCH('Final REER'!B$1,REER!$BZ$1:$EX$1,0),FALSE)</f>
        <v>9.9905887984145902E-2</v>
      </c>
      <c r="C33">
        <f>VLOOKUP($A33,REER!$BZ$6:$EX$101,MATCH('Final REER'!C$1,REER!$BZ$1:$EX$1,0),FALSE)</f>
        <v>7.66487840976533E-2</v>
      </c>
      <c r="D33">
        <f>VLOOKUP($A33,REER!$BZ$6:$EX$101,MATCH('Final REER'!D$1,REER!$BZ$1:$EX$1,0),FALSE)</f>
        <v>0.11539083541213979</v>
      </c>
      <c r="E33">
        <f>VLOOKUP($A33,REER!$BZ$6:$EX$101,MATCH('Final REER'!E$1,REER!$BZ$1:$EX$1,0),FALSE)</f>
        <v>-0.19661272851481348</v>
      </c>
      <c r="F33">
        <f>VLOOKUP($A33,REER!$BZ$6:$EX$101,MATCH('Final REER'!F$1,REER!$BZ$1:$EX$1,0),FALSE)</f>
        <v>-1.5087365469390712E-2</v>
      </c>
      <c r="G33">
        <f>VLOOKUP($A33,REER!$BZ$6:$EX$101,MATCH('Final REER'!G$1,REER!$BZ$1:$EX$1,0),FALSE)</f>
        <v>3.2408249822050372E-2</v>
      </c>
      <c r="H33">
        <f>VLOOKUP($A33,REER!$BZ$6:$EX$101,MATCH('Final REER'!H$1,REER!$BZ$1:$EX$1,0),FALSE)</f>
        <v>5.9203566763429194E-2</v>
      </c>
      <c r="I33">
        <f>VLOOKUP($A33,REER!$BZ$6:$EX$101,MATCH('Final REER'!I$1,REER!$BZ$1:$EX$1,0),FALSE)</f>
        <v>4.2118040148531044E-3</v>
      </c>
      <c r="J33">
        <f>VLOOKUP($A33,REER!$BZ$6:$EX$101,MATCH('Final REER'!J$1,REER!$BZ$1:$EX$1,0),FALSE)</f>
        <v>5.7762275541346497E-2</v>
      </c>
      <c r="K33">
        <f>VLOOKUP($A33,REER!$BZ$6:$EX$101,MATCH('Final REER'!K$1,REER!$BZ$1:$EX$1,0),FALSE)</f>
        <v>0.18357084648150512</v>
      </c>
      <c r="L33">
        <f>VLOOKUP($A33,REER!$BZ$6:$EX$101,MATCH('Final REER'!L$1,REER!$BZ$1:$EX$1,0),FALSE)</f>
        <v>-3.8843468239299073E-3</v>
      </c>
      <c r="M33">
        <f>VLOOKUP($A33,REER!$BZ$6:$EX$101,MATCH('Final REER'!M$1,REER!$BZ$1:$EX$1,0),FALSE)</f>
        <v>-0.17223917926067134</v>
      </c>
      <c r="N33">
        <f>VLOOKUP($A33,REER!$BZ$6:$EX$101,MATCH('Final REER'!N$1,REER!$BZ$1:$EX$1,0),FALSE)</f>
        <v>7.0186309509752354E-2</v>
      </c>
      <c r="O33">
        <f>VLOOKUP($A33,REER!$BZ$6:$EX$101,MATCH('Final REER'!O$1,REER!$BZ$1:$EX$1,0),FALSE)</f>
        <v>-0.11783256852618451</v>
      </c>
      <c r="P33">
        <f>VLOOKUP($A33,REER!$BZ$6:$EX$101,MATCH('Final REER'!P$1,REER!$BZ$1:$EX$1,0),FALSE)</f>
        <v>0.16419246471124582</v>
      </c>
      <c r="Q33">
        <f>VLOOKUP($A33,REER!$BZ$6:$EX$101,MATCH('Final REER'!Q$1,REER!$BZ$1:$EX$1,0),FALSE)</f>
        <v>-5.5076686692047905E-2</v>
      </c>
      <c r="R33">
        <f>VLOOKUP($A33,REER!$BZ$6:$EX$101,MATCH('Final REER'!R$1,REER!$BZ$1:$EX$1,0),FALSE)</f>
        <v>0.16222510218515729</v>
      </c>
      <c r="S33">
        <f>VLOOKUP($A33,REER!$BZ$6:$EX$101,MATCH('Final REER'!S$1,REER!$BZ$1:$EX$1,0),FALSE)</f>
        <v>6.832058899075899E-2</v>
      </c>
      <c r="T33">
        <f>VLOOKUP($A33,REER!$BZ$6:$EX$101,MATCH('Final REER'!T$1,REER!$BZ$1:$EX$1,0),FALSE)</f>
        <v>4.0768265607908916E-2</v>
      </c>
      <c r="U33">
        <f>VLOOKUP($A33,REER!$BZ$6:$EX$101,MATCH('Final REER'!U$1,REER!$BZ$1:$EX$1,0),FALSE)</f>
        <v>-1.2976016009389357E-2</v>
      </c>
      <c r="V33">
        <f>VLOOKUP($A33,REER!$BZ$6:$EX$101,MATCH('Final REER'!V$1,REER!$BZ$1:$EX$1,0),FALSE)</f>
        <v>2.1765152594878323E-2</v>
      </c>
      <c r="W33">
        <f>VLOOKUP($A33,REER!$BZ$6:$EX$101,MATCH('Final REER'!W$1,REER!$BZ$1:$EX$1,0),FALSE)</f>
        <v>1.2208111741203176E-3</v>
      </c>
      <c r="X33">
        <f>VLOOKUP($A33,REER!$BZ$6:$EX$101,MATCH('Final REER'!X$1,REER!$BZ$1:$EX$1,0),FALSE)</f>
        <v>-2.0620794434593082E-2</v>
      </c>
      <c r="Y33">
        <f>VLOOKUP($A33,REER!$BZ$6:$EX$101,MATCH('Final REER'!Y$1,REER!$BZ$1:$EX$1,0),FALSE)</f>
        <v>1.0937614461879575E-2</v>
      </c>
      <c r="Z33">
        <f>VLOOKUP($A33,REER!$BZ$6:$EX$101,MATCH('Final REER'!Z$1,REER!$BZ$1:$EX$1,0),FALSE)</f>
        <v>-9.6325325942645867E-2</v>
      </c>
      <c r="AA33">
        <f>VLOOKUP($A33,REER!$BZ$6:$EX$101,MATCH('Final REER'!AA$1,REER!$BZ$1:$EX$1,0),FALSE)</f>
        <v>0.15196158786052272</v>
      </c>
      <c r="AB33">
        <f>VLOOKUP($A33,REER!$BZ$6:$EX$101,MATCH('Final REER'!AB$1,REER!$BZ$1:$EX$1,0),FALSE)</f>
        <v>-2.6837146785833155E-2</v>
      </c>
      <c r="AC33">
        <f>VLOOKUP($A33,REER!$BZ$6:$EX$101,MATCH('Final REER'!AC$1,REER!$BZ$1:$EX$1,0),FALSE)</f>
        <v>-4.4717023536341438E-3</v>
      </c>
      <c r="AD33">
        <f>VLOOKUP($A33,REER!$BZ$6:$EX$101,MATCH('Final REER'!AD$1,REER!$BZ$1:$EX$1,0),FALSE)</f>
        <v>7.531693753707791E-2</v>
      </c>
      <c r="AE33">
        <f>VLOOKUP($A33,REER!$BZ$6:$EX$101,MATCH('Final REER'!AE$1,REER!$BZ$1:$EX$1,0),FALSE)</f>
        <v>9.4014703550817647E-2</v>
      </c>
      <c r="AF33">
        <f>VLOOKUP($A33,REER!$BZ$6:$EX$101,MATCH('Final REER'!AF$1,REER!$BZ$1:$EX$1,0),FALSE)</f>
        <v>-3.2952987923964727E-2</v>
      </c>
      <c r="AG33">
        <f>VLOOKUP($A33,REER!$BZ$6:$EX$101,MATCH('Final REER'!AG$1,REER!$BZ$1:$EX$1,0),FALSE)</f>
        <v>-0.38952837054868472</v>
      </c>
      <c r="AH33">
        <f>VLOOKUP($A33,REER!$BZ$6:$EX$101,MATCH('Final REER'!AH$1,REER!$BZ$1:$EX$1,0),FALSE)</f>
        <v>0.24467448814600812</v>
      </c>
      <c r="AI33">
        <f>VLOOKUP($A33,REER!$BZ$6:$EX$101,MATCH('Final REER'!AI$1,REER!$BZ$1:$EX$1,0),FALSE)</f>
        <v>-1.3089724767106681E-2</v>
      </c>
      <c r="AJ33">
        <f>VLOOKUP($A33,REER!$BZ$6:$EX$101,MATCH('Final REER'!AJ$1,REER!$BZ$1:$EX$1,0),FALSE)</f>
        <v>0.22204882698808759</v>
      </c>
      <c r="AK33">
        <f>VLOOKUP($A33,REER!$BZ$6:$EX$101,MATCH('Final REER'!AK$1,REER!$BZ$1:$EX$1,0),FALSE)</f>
        <v>7.1263479053375489E-2</v>
      </c>
      <c r="AL33">
        <f>VLOOKUP($A33,REER!$BZ$6:$EX$101,MATCH('Final REER'!AL$1,REER!$BZ$1:$EX$1,0),FALSE)</f>
        <v>-0.15674998572383658</v>
      </c>
      <c r="AM33">
        <f>VLOOKUP($A33,REER!$BZ$6:$EX$101,MATCH('Final REER'!AM$1,REER!$BZ$1:$EX$1,0),FALSE)</f>
        <v>-9.2662526277206281E-3</v>
      </c>
      <c r="AN33">
        <f>VLOOKUP($A33,REER!$BZ$6:$EX$101,MATCH('Final REER'!AN$1,REER!$BZ$1:$EX$1,0),FALSE)</f>
        <v>0.20870899929465159</v>
      </c>
      <c r="AO33">
        <f>VLOOKUP($A33,REER!$BZ$6:$EX$101,MATCH('Final REER'!AO$1,REER!$BZ$1:$EX$1,0),FALSE)</f>
        <v>-6.5653082888639247E-4</v>
      </c>
      <c r="AP33">
        <f>VLOOKUP($A33,REER!$BZ$6:$EX$101,MATCH('Final REER'!AP$1,REER!$BZ$1:$EX$1,0),FALSE)</f>
        <v>-2.2736503163817923E-2</v>
      </c>
      <c r="AQ33">
        <f>VLOOKUP($A33,REER!$BZ$6:$EX$101,MATCH('Final REER'!AQ$1,REER!$BZ$1:$EX$1,0),FALSE)</f>
        <v>-0.10544944416673341</v>
      </c>
      <c r="AR33">
        <f>VLOOKUP($A33,REER!$BZ$6:$EX$101,MATCH('Final REER'!AR$1,REER!$BZ$1:$EX$1,0),FALSE)</f>
        <v>0.25411364476513243</v>
      </c>
      <c r="AS33">
        <f>VLOOKUP($A33,REER!$BZ$6:$EX$101,MATCH('Final REER'!AS$1,REER!$BZ$1:$EX$1,0),FALSE)</f>
        <v>9.1814403953827117E-3</v>
      </c>
      <c r="AT33">
        <f>VLOOKUP($A33,REER!$BZ$6:$EX$101,MATCH('Final REER'!AT$1,REER!$BZ$1:$EX$1,0),FALSE)</f>
        <v>-0.16725660498909356</v>
      </c>
      <c r="AU33">
        <f>VLOOKUP($A33,REER!$BZ$6:$EX$101,MATCH('Final REER'!AU$1,REER!$BZ$1:$EX$1,0),FALSE)</f>
        <v>0.15380092642545651</v>
      </c>
      <c r="AV33">
        <f>VLOOKUP($A33,REER!$BZ$6:$EX$101,MATCH('Final REER'!AV$1,REER!$BZ$1:$EX$1,0),FALSE)</f>
        <v>0.20572196217216221</v>
      </c>
      <c r="AW33">
        <f>VLOOKUP($A33,REER!$BZ$6:$EX$101,MATCH('Final REER'!AW$1,REER!$BZ$1:$EX$1,0),FALSE)</f>
        <v>2.51275856595643E-2</v>
      </c>
      <c r="AX33">
        <f>VLOOKUP($A33,REER!$BZ$6:$EX$101,MATCH('Final REER'!AX$1,REER!$BZ$1:$EX$1,0),FALSE)</f>
        <v>-0.10394702045462767</v>
      </c>
      <c r="AY33">
        <f>VLOOKUP($A33,REER!$BZ$6:$EX$101,MATCH('Final REER'!AY$1,REER!$BZ$1:$EX$1,0),FALSE)</f>
        <v>-4.7175014629690093E-2</v>
      </c>
      <c r="AZ33">
        <f>VLOOKUP($A33,REER!$BZ$6:$EX$101,MATCH('Final REER'!AZ$1,REER!$BZ$1:$EX$1,0),FALSE)</f>
        <v>0.30677543287747544</v>
      </c>
      <c r="BA33">
        <f>VLOOKUP($A33,REER!$BZ$6:$EX$101,MATCH('Final REER'!BA$1,REER!$BZ$1:$EX$1,0),FALSE)</f>
        <v>0.12041262747458226</v>
      </c>
      <c r="BB33">
        <f>VLOOKUP($A33,REER!$BZ$6:$EX$101,MATCH('Final REER'!BB$1,REER!$BZ$1:$EX$1,0),FALSE)</f>
        <v>-4.699461148855455E-2</v>
      </c>
      <c r="BC33">
        <f>VLOOKUP($A33,REER!$BZ$6:$EX$101,MATCH('Final REER'!BC$1,REER!$BZ$1:$EX$1,0),FALSE)</f>
        <v>-2.9129318813669314E-2</v>
      </c>
      <c r="BD33">
        <f>VLOOKUP($A33,REER!$BZ$6:$EX$101,MATCH('Final REER'!BD$1,REER!$BZ$1:$EX$1,0),FALSE)</f>
        <v>-1.6321508811543484E-2</v>
      </c>
      <c r="BE33">
        <f>VLOOKUP($A33,REER!$BZ$6:$EX$101,MATCH('Final REER'!BE$1,REER!$BZ$1:$EX$1,0),FALSE)</f>
        <v>8.1583714909067462E-2</v>
      </c>
      <c r="BF33">
        <f>VLOOKUP($A33,REER!$BZ$6:$EX$101,MATCH('Final REER'!BF$1,REER!$BZ$1:$EX$1,0),FALSE)</f>
        <v>0.18670992877477821</v>
      </c>
      <c r="BG33">
        <f>VLOOKUP($A33,REER!$BZ$6:$EX$101,MATCH('Final REER'!BG$1,REER!$BZ$1:$EX$1,0),FALSE)</f>
        <v>4.8618391728042942E-2</v>
      </c>
      <c r="BH33">
        <f>VLOOKUP($A33,REER!$BZ$6:$EX$101,MATCH('Final REER'!BH$1,REER!$BZ$1:$EX$1,0),FALSE)</f>
        <v>0.11374357545490499</v>
      </c>
      <c r="BI33">
        <f>VLOOKUP($A33,REER!$BZ$6:$EX$101,MATCH('Final REER'!BI$1,REER!$BZ$1:$EX$1,0),FALSE)</f>
        <v>0.22051762749773984</v>
      </c>
      <c r="BJ33">
        <f>VLOOKUP($A33,REER!$BZ$6:$EX$101,MATCH('Final REER'!BJ$1,REER!$BZ$1:$EX$1,0),FALSE)</f>
        <v>-0.21524579590849569</v>
      </c>
      <c r="BK33">
        <f>VLOOKUP($A33,REER!$BZ$6:$EX$101,MATCH('Final REER'!BK$1,REER!$BZ$1:$EX$1,0),FALSE)</f>
        <v>-7.2140006036662818E-3</v>
      </c>
      <c r="BL33">
        <f>VLOOKUP($A33,REER!$BZ$6:$EX$101,MATCH('Final REER'!BL$1,REER!$BZ$1:$EX$1,0),FALSE)</f>
        <v>7.8805227791428623E-2</v>
      </c>
      <c r="BM33">
        <f>VLOOKUP($A33,REER!$BZ$6:$EX$101,MATCH('Final REER'!BM$1,REER!$BZ$1:$EX$1,0),FALSE)</f>
        <v>5.2984553859777073E-2</v>
      </c>
      <c r="BN33">
        <f>VLOOKUP($A33,REER!$BZ$6:$EX$101,MATCH('Final REER'!BN$1,REER!$BZ$1:$EX$1,0),FALSE)</f>
        <v>6.3079575140161825E-2</v>
      </c>
      <c r="BO33">
        <f>VLOOKUP($A33,REER!$BZ$6:$EX$101,MATCH('Final REER'!BO$1,REER!$BZ$1:$EX$1,0),FALSE)</f>
        <v>5.4188663178225571E-2</v>
      </c>
      <c r="BP33">
        <f>VLOOKUP($A33,REER!$BZ$6:$EX$101,MATCH('Final REER'!BP$1,REER!$BZ$1:$EX$1,0),FALSE)</f>
        <v>-0.16803174972481594</v>
      </c>
      <c r="BQ33">
        <f>VLOOKUP($A33,REER!$BZ$6:$EX$101,MATCH('Final REER'!BQ$1,REER!$BZ$1:$EX$1,0),FALSE)</f>
        <v>6.8431373023264852E-2</v>
      </c>
      <c r="BR33">
        <f>VLOOKUP($A33,REER!$BZ$6:$EX$101,MATCH('Final REER'!BR$1,REER!$BZ$1:$EX$1,0),FALSE)</f>
        <v>4.2616262491401935E-2</v>
      </c>
      <c r="BS33">
        <f>VLOOKUP($A33,REER!$BZ$6:$EX$101,MATCH('Final REER'!BS$1,REER!$BZ$1:$EX$1,0),FALSE)</f>
        <v>0.35401800778559056</v>
      </c>
    </row>
    <row r="34" spans="1:71" x14ac:dyDescent="0.4">
      <c r="A34" s="1" t="s">
        <v>36</v>
      </c>
      <c r="B34">
        <f>VLOOKUP($A34,REER!$BZ$6:$EX$101,MATCH('Final REER'!B$1,REER!$BZ$1:$EX$1,0),FALSE)</f>
        <v>8.2336764687061414E-2</v>
      </c>
      <c r="C34">
        <f>VLOOKUP($A34,REER!$BZ$6:$EX$101,MATCH('Final REER'!C$1,REER!$BZ$1:$EX$1,0),FALSE)</f>
        <v>0.10942559124466622</v>
      </c>
      <c r="D34">
        <f>VLOOKUP($A34,REER!$BZ$6:$EX$101,MATCH('Final REER'!D$1,REER!$BZ$1:$EX$1,0),FALSE)</f>
        <v>7.0429579685367338E-2</v>
      </c>
      <c r="E34">
        <f>VLOOKUP($A34,REER!$BZ$6:$EX$101,MATCH('Final REER'!E$1,REER!$BZ$1:$EX$1,0),FALSE)</f>
        <v>-0.18687788775620007</v>
      </c>
      <c r="F34">
        <f>VLOOKUP($A34,REER!$BZ$6:$EX$101,MATCH('Final REER'!F$1,REER!$BZ$1:$EX$1,0),FALSE)</f>
        <v>2.532268334236587E-4</v>
      </c>
      <c r="G34">
        <f>VLOOKUP($A34,REER!$BZ$6:$EX$101,MATCH('Final REER'!G$1,REER!$BZ$1:$EX$1,0),FALSE)</f>
        <v>5.3400059684445944E-2</v>
      </c>
      <c r="H34">
        <f>VLOOKUP($A34,REER!$BZ$6:$EX$101,MATCH('Final REER'!H$1,REER!$BZ$1:$EX$1,0),FALSE)</f>
        <v>0.11199404137205327</v>
      </c>
      <c r="I34">
        <f>VLOOKUP($A34,REER!$BZ$6:$EX$101,MATCH('Final REER'!I$1,REER!$BZ$1:$EX$1,0),FALSE)</f>
        <v>4.1654097134153911E-3</v>
      </c>
      <c r="J34">
        <f>VLOOKUP($A34,REER!$BZ$6:$EX$101,MATCH('Final REER'!J$1,REER!$BZ$1:$EX$1,0),FALSE)</f>
        <v>6.2964195415265767E-2</v>
      </c>
      <c r="K34">
        <f>VLOOKUP($A34,REER!$BZ$6:$EX$101,MATCH('Final REER'!K$1,REER!$BZ$1:$EX$1,0),FALSE)</f>
        <v>0.20078780548229913</v>
      </c>
      <c r="L34">
        <f>VLOOKUP($A34,REER!$BZ$6:$EX$101,MATCH('Final REER'!L$1,REER!$BZ$1:$EX$1,0),FALSE)</f>
        <v>-5.1108652371131269E-3</v>
      </c>
      <c r="M34">
        <f>VLOOKUP($A34,REER!$BZ$6:$EX$101,MATCH('Final REER'!M$1,REER!$BZ$1:$EX$1,0),FALSE)</f>
        <v>-0.15072604640992115</v>
      </c>
      <c r="N34">
        <f>VLOOKUP($A34,REER!$BZ$6:$EX$101,MATCH('Final REER'!N$1,REER!$BZ$1:$EX$1,0),FALSE)</f>
        <v>5.9860987768146634E-2</v>
      </c>
      <c r="O34">
        <f>VLOOKUP($A34,REER!$BZ$6:$EX$101,MATCH('Final REER'!O$1,REER!$BZ$1:$EX$1,0),FALSE)</f>
        <v>-0.11787510566405546</v>
      </c>
      <c r="P34">
        <f>VLOOKUP($A34,REER!$BZ$6:$EX$101,MATCH('Final REER'!P$1,REER!$BZ$1:$EX$1,0),FALSE)</f>
        <v>0.1441099488598685</v>
      </c>
      <c r="Q34">
        <f>VLOOKUP($A34,REER!$BZ$6:$EX$101,MATCH('Final REER'!Q$1,REER!$BZ$1:$EX$1,0),FALSE)</f>
        <v>-0.1216289966595312</v>
      </c>
      <c r="R34">
        <f>VLOOKUP($A34,REER!$BZ$6:$EX$101,MATCH('Final REER'!R$1,REER!$BZ$1:$EX$1,0),FALSE)</f>
        <v>0.1754017751965371</v>
      </c>
      <c r="S34">
        <f>VLOOKUP($A34,REER!$BZ$6:$EX$101,MATCH('Final REER'!S$1,REER!$BZ$1:$EX$1,0),FALSE)</f>
        <v>4.9755558845740122E-2</v>
      </c>
      <c r="T34">
        <f>VLOOKUP($A34,REER!$BZ$6:$EX$101,MATCH('Final REER'!T$1,REER!$BZ$1:$EX$1,0),FALSE)</f>
        <v>2.5914029453624865E-2</v>
      </c>
      <c r="U34">
        <f>VLOOKUP($A34,REER!$BZ$6:$EX$101,MATCH('Final REER'!U$1,REER!$BZ$1:$EX$1,0),FALSE)</f>
        <v>8.2292766531399941E-3</v>
      </c>
      <c r="V34">
        <f>VLOOKUP($A34,REER!$BZ$6:$EX$101,MATCH('Final REER'!V$1,REER!$BZ$1:$EX$1,0),FALSE)</f>
        <v>-1.304230342887569E-2</v>
      </c>
      <c r="W34">
        <f>VLOOKUP($A34,REER!$BZ$6:$EX$101,MATCH('Final REER'!W$1,REER!$BZ$1:$EX$1,0),FALSE)</f>
        <v>1.1450912301449678E-2</v>
      </c>
      <c r="X34">
        <f>VLOOKUP($A34,REER!$BZ$6:$EX$101,MATCH('Final REER'!X$1,REER!$BZ$1:$EX$1,0),FALSE)</f>
        <v>-1.186582617049059E-2</v>
      </c>
      <c r="Y34">
        <f>VLOOKUP($A34,REER!$BZ$6:$EX$101,MATCH('Final REER'!Y$1,REER!$BZ$1:$EX$1,0),FALSE)</f>
        <v>1.0857618678600467E-2</v>
      </c>
      <c r="Z34">
        <f>VLOOKUP($A34,REER!$BZ$6:$EX$101,MATCH('Final REER'!Z$1,REER!$BZ$1:$EX$1,0),FALSE)</f>
        <v>-2.80756112531102E-2</v>
      </c>
      <c r="AA34">
        <f>VLOOKUP($A34,REER!$BZ$6:$EX$101,MATCH('Final REER'!AA$1,REER!$BZ$1:$EX$1,0),FALSE)</f>
        <v>8.0077856459751295E-2</v>
      </c>
      <c r="AB34">
        <f>VLOOKUP($A34,REER!$BZ$6:$EX$101,MATCH('Final REER'!AB$1,REER!$BZ$1:$EX$1,0),FALSE)</f>
        <v>-7.2015792216988395E-3</v>
      </c>
      <c r="AC34">
        <f>VLOOKUP($A34,REER!$BZ$6:$EX$101,MATCH('Final REER'!AC$1,REER!$BZ$1:$EX$1,0),FALSE)</f>
        <v>3.9779278102920479E-3</v>
      </c>
      <c r="AD34">
        <f>VLOOKUP($A34,REER!$BZ$6:$EX$101,MATCH('Final REER'!AD$1,REER!$BZ$1:$EX$1,0),FALSE)</f>
        <v>8.9208609543934614E-2</v>
      </c>
      <c r="AE34">
        <f>VLOOKUP($A34,REER!$BZ$6:$EX$101,MATCH('Final REER'!AE$1,REER!$BZ$1:$EX$1,0),FALSE)</f>
        <v>0.13208414430350301</v>
      </c>
      <c r="AF34">
        <f>VLOOKUP($A34,REER!$BZ$6:$EX$101,MATCH('Final REER'!AF$1,REER!$BZ$1:$EX$1,0),FALSE)</f>
        <v>-9.6887216232395712E-2</v>
      </c>
      <c r="AG34">
        <f>VLOOKUP($A34,REER!$BZ$6:$EX$101,MATCH('Final REER'!AG$1,REER!$BZ$1:$EX$1,0),FALSE)</f>
        <v>-0.24531709902570276</v>
      </c>
      <c r="AH34">
        <f>VLOOKUP($A34,REER!$BZ$6:$EX$101,MATCH('Final REER'!AH$1,REER!$BZ$1:$EX$1,0),FALSE)</f>
        <v>0.25801835800825601</v>
      </c>
      <c r="AI34">
        <f>VLOOKUP($A34,REER!$BZ$6:$EX$101,MATCH('Final REER'!AI$1,REER!$BZ$1:$EX$1,0),FALSE)</f>
        <v>-4.0252562555943561E-2</v>
      </c>
      <c r="AJ34">
        <f>VLOOKUP($A34,REER!$BZ$6:$EX$101,MATCH('Final REER'!AJ$1,REER!$BZ$1:$EX$1,0),FALSE)</f>
        <v>0.21424023357189825</v>
      </c>
      <c r="AK34">
        <f>VLOOKUP($A34,REER!$BZ$6:$EX$101,MATCH('Final REER'!AK$1,REER!$BZ$1:$EX$1,0),FALSE)</f>
        <v>0.10024293577785026</v>
      </c>
      <c r="AL34">
        <f>VLOOKUP($A34,REER!$BZ$6:$EX$101,MATCH('Final REER'!AL$1,REER!$BZ$1:$EX$1,0),FALSE)</f>
        <v>-0.1627081264107586</v>
      </c>
      <c r="AM34">
        <f>VLOOKUP($A34,REER!$BZ$6:$EX$101,MATCH('Final REER'!AM$1,REER!$BZ$1:$EX$1,0),FALSE)</f>
        <v>-2.3084855450846709E-3</v>
      </c>
      <c r="AN34">
        <f>VLOOKUP($A34,REER!$BZ$6:$EX$101,MATCH('Final REER'!AN$1,REER!$BZ$1:$EX$1,0),FALSE)</f>
        <v>0.24127722852901257</v>
      </c>
      <c r="AO34">
        <f>VLOOKUP($A34,REER!$BZ$6:$EX$101,MATCH('Final REER'!AO$1,REER!$BZ$1:$EX$1,0),FALSE)</f>
        <v>-2.3244755400147921E-2</v>
      </c>
      <c r="AP34">
        <f>VLOOKUP($A34,REER!$BZ$6:$EX$101,MATCH('Final REER'!AP$1,REER!$BZ$1:$EX$1,0),FALSE)</f>
        <v>-4.8453464150741699E-3</v>
      </c>
      <c r="AQ34">
        <f>VLOOKUP($A34,REER!$BZ$6:$EX$101,MATCH('Final REER'!AQ$1,REER!$BZ$1:$EX$1,0),FALSE)</f>
        <v>-0.17028603102814222</v>
      </c>
      <c r="AR34">
        <f>VLOOKUP($A34,REER!$BZ$6:$EX$101,MATCH('Final REER'!AR$1,REER!$BZ$1:$EX$1,0),FALSE)</f>
        <v>0.27098026421350885</v>
      </c>
      <c r="AS34">
        <f>VLOOKUP($A34,REER!$BZ$6:$EX$101,MATCH('Final REER'!AS$1,REER!$BZ$1:$EX$1,0),FALSE)</f>
        <v>2.9394054655724977E-2</v>
      </c>
      <c r="AT34">
        <f>VLOOKUP($A34,REER!$BZ$6:$EX$101,MATCH('Final REER'!AT$1,REER!$BZ$1:$EX$1,0),FALSE)</f>
        <v>-0.22364325956873332</v>
      </c>
      <c r="AU34">
        <f>VLOOKUP($A34,REER!$BZ$6:$EX$101,MATCH('Final REER'!AU$1,REER!$BZ$1:$EX$1,0),FALSE)</f>
        <v>0.19318941471296669</v>
      </c>
      <c r="AV34">
        <f>VLOOKUP($A34,REER!$BZ$6:$EX$101,MATCH('Final REER'!AV$1,REER!$BZ$1:$EX$1,0),FALSE)</f>
        <v>9.8629852733531642E-3</v>
      </c>
      <c r="AW34">
        <f>VLOOKUP($A34,REER!$BZ$6:$EX$101,MATCH('Final REER'!AW$1,REER!$BZ$1:$EX$1,0),FALSE)</f>
        <v>7.0713362858842999E-4</v>
      </c>
      <c r="AX34">
        <f>VLOOKUP($A34,REER!$BZ$6:$EX$101,MATCH('Final REER'!AX$1,REER!$BZ$1:$EX$1,0),FALSE)</f>
        <v>-8.4184273665342646E-2</v>
      </c>
      <c r="AY34">
        <f>VLOOKUP($A34,REER!$BZ$6:$EX$101,MATCH('Final REER'!AY$1,REER!$BZ$1:$EX$1,0),FALSE)</f>
        <v>-1.2631364039861426E-2</v>
      </c>
      <c r="AZ34">
        <f>VLOOKUP($A34,REER!$BZ$6:$EX$101,MATCH('Final REER'!AZ$1,REER!$BZ$1:$EX$1,0),FALSE)</f>
        <v>0.2640749905585682</v>
      </c>
      <c r="BA34">
        <f>VLOOKUP($A34,REER!$BZ$6:$EX$101,MATCH('Final REER'!BA$1,REER!$BZ$1:$EX$1,0),FALSE)</f>
        <v>2.9009347635977178E-2</v>
      </c>
      <c r="BB34">
        <f>VLOOKUP($A34,REER!$BZ$6:$EX$101,MATCH('Final REER'!BB$1,REER!$BZ$1:$EX$1,0),FALSE)</f>
        <v>-4.9257564590731939E-2</v>
      </c>
      <c r="BC34">
        <f>VLOOKUP($A34,REER!$BZ$6:$EX$101,MATCH('Final REER'!BC$1,REER!$BZ$1:$EX$1,0),FALSE)</f>
        <v>-0.18084132059629221</v>
      </c>
      <c r="BD34">
        <f>VLOOKUP($A34,REER!$BZ$6:$EX$101,MATCH('Final REER'!BD$1,REER!$BZ$1:$EX$1,0),FALSE)</f>
        <v>-1.4316345984773382E-2</v>
      </c>
      <c r="BE34">
        <f>VLOOKUP($A34,REER!$BZ$6:$EX$101,MATCH('Final REER'!BE$1,REER!$BZ$1:$EX$1,0),FALSE)</f>
        <v>0.14084501133083283</v>
      </c>
      <c r="BF34">
        <f>VLOOKUP($A34,REER!$BZ$6:$EX$101,MATCH('Final REER'!BF$1,REER!$BZ$1:$EX$1,0),FALSE)</f>
        <v>0.21110494191727502</v>
      </c>
      <c r="BG34">
        <f>VLOOKUP($A34,REER!$BZ$6:$EX$101,MATCH('Final REER'!BG$1,REER!$BZ$1:$EX$1,0),FALSE)</f>
        <v>3.0023074913151593E-2</v>
      </c>
      <c r="BH34">
        <f>VLOOKUP($A34,REER!$BZ$6:$EX$101,MATCH('Final REER'!BH$1,REER!$BZ$1:$EX$1,0),FALSE)</f>
        <v>0.14275436589927359</v>
      </c>
      <c r="BI34">
        <f>VLOOKUP($A34,REER!$BZ$6:$EX$101,MATCH('Final REER'!BI$1,REER!$BZ$1:$EX$1,0),FALSE)</f>
        <v>0.26494850899200184</v>
      </c>
      <c r="BJ34">
        <f>VLOOKUP($A34,REER!$BZ$6:$EX$101,MATCH('Final REER'!BJ$1,REER!$BZ$1:$EX$1,0),FALSE)</f>
        <v>-0.10354262996242147</v>
      </c>
      <c r="BK34">
        <f>VLOOKUP($A34,REER!$BZ$6:$EX$101,MATCH('Final REER'!BK$1,REER!$BZ$1:$EX$1,0),FALSE)</f>
        <v>-7.2304300950184475E-3</v>
      </c>
      <c r="BL34">
        <f>VLOOKUP($A34,REER!$BZ$6:$EX$101,MATCH('Final REER'!BL$1,REER!$BZ$1:$EX$1,0),FALSE)</f>
        <v>9.0553021733161376E-2</v>
      </c>
      <c r="BM34">
        <f>VLOOKUP($A34,REER!$BZ$6:$EX$101,MATCH('Final REER'!BM$1,REER!$BZ$1:$EX$1,0),FALSE)</f>
        <v>8.6903387590328007E-2</v>
      </c>
      <c r="BN34">
        <f>VLOOKUP($A34,REER!$BZ$6:$EX$101,MATCH('Final REER'!BN$1,REER!$BZ$1:$EX$1,0),FALSE)</f>
        <v>4.1947288591826171E-2</v>
      </c>
      <c r="BO34">
        <f>VLOOKUP($A34,REER!$BZ$6:$EX$101,MATCH('Final REER'!BO$1,REER!$BZ$1:$EX$1,0),FALSE)</f>
        <v>-9.3323037747832904E-2</v>
      </c>
      <c r="BP34">
        <f>VLOOKUP($A34,REER!$BZ$6:$EX$101,MATCH('Final REER'!BP$1,REER!$BZ$1:$EX$1,0),FALSE)</f>
        <v>-0.17329624365073282</v>
      </c>
      <c r="BQ34">
        <f>VLOOKUP($A34,REER!$BZ$6:$EX$101,MATCH('Final REER'!BQ$1,REER!$BZ$1:$EX$1,0),FALSE)</f>
        <v>0.11648378322902175</v>
      </c>
      <c r="BR34">
        <f>VLOOKUP($A34,REER!$BZ$6:$EX$101,MATCH('Final REER'!BR$1,REER!$BZ$1:$EX$1,0),FALSE)</f>
        <v>4.33324000632902E-2</v>
      </c>
      <c r="BS34">
        <f>VLOOKUP($A34,REER!$BZ$6:$EX$101,MATCH('Final REER'!BS$1,REER!$BZ$1:$EX$1,0),FALSE)</f>
        <v>0.40028067800595468</v>
      </c>
    </row>
    <row r="35" spans="1:71" x14ac:dyDescent="0.4">
      <c r="A35" s="1" t="s">
        <v>37</v>
      </c>
      <c r="B35">
        <f>VLOOKUP($A35,REER!$BZ$6:$EX$101,MATCH('Final REER'!B$1,REER!$BZ$1:$EX$1,0),FALSE)</f>
        <v>2.3477497738719766E-2</v>
      </c>
      <c r="C35">
        <f>VLOOKUP($A35,REER!$BZ$6:$EX$101,MATCH('Final REER'!C$1,REER!$BZ$1:$EX$1,0),FALSE)</f>
        <v>0.10079699944828935</v>
      </c>
      <c r="D35">
        <f>VLOOKUP($A35,REER!$BZ$6:$EX$101,MATCH('Final REER'!D$1,REER!$BZ$1:$EX$1,0),FALSE)</f>
        <v>-5.021243370593842E-2</v>
      </c>
      <c r="E35">
        <f>VLOOKUP($A35,REER!$BZ$6:$EX$101,MATCH('Final REER'!E$1,REER!$BZ$1:$EX$1,0),FALSE)</f>
        <v>-0.11951134014781906</v>
      </c>
      <c r="F35">
        <f>VLOOKUP($A35,REER!$BZ$6:$EX$101,MATCH('Final REER'!F$1,REER!$BZ$1:$EX$1,0),FALSE)</f>
        <v>-4.1619169683729806E-3</v>
      </c>
      <c r="G35">
        <f>VLOOKUP($A35,REER!$BZ$6:$EX$101,MATCH('Final REER'!G$1,REER!$BZ$1:$EX$1,0),FALSE)</f>
        <v>4.247527082297653E-2</v>
      </c>
      <c r="H35">
        <f>VLOOKUP($A35,REER!$BZ$6:$EX$101,MATCH('Final REER'!H$1,REER!$BZ$1:$EX$1,0),FALSE)</f>
        <v>9.8682647926629397E-2</v>
      </c>
      <c r="I35">
        <f>VLOOKUP($A35,REER!$BZ$6:$EX$101,MATCH('Final REER'!I$1,REER!$BZ$1:$EX$1,0),FALSE)</f>
        <v>-1.4989989991211261E-2</v>
      </c>
      <c r="J35">
        <f>VLOOKUP($A35,REER!$BZ$6:$EX$101,MATCH('Final REER'!J$1,REER!$BZ$1:$EX$1,0),FALSE)</f>
        <v>4.5386796475913371E-2</v>
      </c>
      <c r="K35">
        <f>VLOOKUP($A35,REER!$BZ$6:$EX$101,MATCH('Final REER'!K$1,REER!$BZ$1:$EX$1,0),FALSE)</f>
        <v>0.15211365303067192</v>
      </c>
      <c r="L35">
        <f>VLOOKUP($A35,REER!$BZ$6:$EX$101,MATCH('Final REER'!L$1,REER!$BZ$1:$EX$1,0),FALSE)</f>
        <v>7.2884065668343823E-3</v>
      </c>
      <c r="M35">
        <f>VLOOKUP($A35,REER!$BZ$6:$EX$101,MATCH('Final REER'!M$1,REER!$BZ$1:$EX$1,0),FALSE)</f>
        <v>-9.3108783859287003E-2</v>
      </c>
      <c r="N35">
        <f>VLOOKUP($A35,REER!$BZ$6:$EX$101,MATCH('Final REER'!N$1,REER!$BZ$1:$EX$1,0),FALSE)</f>
        <v>1.4875792953511713E-2</v>
      </c>
      <c r="O35">
        <f>VLOOKUP($A35,REER!$BZ$6:$EX$101,MATCH('Final REER'!O$1,REER!$BZ$1:$EX$1,0),FALSE)</f>
        <v>-7.4578928466733641E-2</v>
      </c>
      <c r="P35">
        <f>VLOOKUP($A35,REER!$BZ$6:$EX$101,MATCH('Final REER'!P$1,REER!$BZ$1:$EX$1,0),FALSE)</f>
        <v>9.1921577948207878E-2</v>
      </c>
      <c r="Q35">
        <f>VLOOKUP($A35,REER!$BZ$6:$EX$101,MATCH('Final REER'!Q$1,REER!$BZ$1:$EX$1,0),FALSE)</f>
        <v>-0.1389514285645751</v>
      </c>
      <c r="R35">
        <f>VLOOKUP($A35,REER!$BZ$6:$EX$101,MATCH('Final REER'!R$1,REER!$BZ$1:$EX$1,0),FALSE)</f>
        <v>0.13316923329886698</v>
      </c>
      <c r="S35">
        <f>VLOOKUP($A35,REER!$BZ$6:$EX$101,MATCH('Final REER'!S$1,REER!$BZ$1:$EX$1,0),FALSE)</f>
        <v>3.0117783977861246E-2</v>
      </c>
      <c r="T35">
        <f>VLOOKUP($A35,REER!$BZ$6:$EX$101,MATCH('Final REER'!T$1,REER!$BZ$1:$EX$1,0),FALSE)</f>
        <v>-6.7999563573388766E-3</v>
      </c>
      <c r="U35">
        <f>VLOOKUP($A35,REER!$BZ$6:$EX$101,MATCH('Final REER'!U$1,REER!$BZ$1:$EX$1,0),FALSE)</f>
        <v>6.75547385106956E-3</v>
      </c>
      <c r="V35">
        <f>VLOOKUP($A35,REER!$BZ$6:$EX$101,MATCH('Final REER'!V$1,REER!$BZ$1:$EX$1,0),FALSE)</f>
        <v>-0.17443657620084629</v>
      </c>
      <c r="W35">
        <f>VLOOKUP($A35,REER!$BZ$6:$EX$101,MATCH('Final REER'!W$1,REER!$BZ$1:$EX$1,0),FALSE)</f>
        <v>-1.9253275775006351E-3</v>
      </c>
      <c r="X35">
        <f>VLOOKUP($A35,REER!$BZ$6:$EX$101,MATCH('Final REER'!X$1,REER!$BZ$1:$EX$1,0),FALSE)</f>
        <v>-1.7361363852659295E-2</v>
      </c>
      <c r="Y35">
        <f>VLOOKUP($A35,REER!$BZ$6:$EX$101,MATCH('Final REER'!Y$1,REER!$BZ$1:$EX$1,0),FALSE)</f>
        <v>-1.3585868024521663E-2</v>
      </c>
      <c r="Z35">
        <f>VLOOKUP($A35,REER!$BZ$6:$EX$101,MATCH('Final REER'!Z$1,REER!$BZ$1:$EX$1,0),FALSE)</f>
        <v>-0.11390895472973905</v>
      </c>
      <c r="AA35">
        <f>VLOOKUP($A35,REER!$BZ$6:$EX$101,MATCH('Final REER'!AA$1,REER!$BZ$1:$EX$1,0),FALSE)</f>
        <v>7.4854181079466731E-3</v>
      </c>
      <c r="AB35">
        <f>VLOOKUP($A35,REER!$BZ$6:$EX$101,MATCH('Final REER'!AB$1,REER!$BZ$1:$EX$1,0),FALSE)</f>
        <v>-1.1221813228990629E-2</v>
      </c>
      <c r="AC35">
        <f>VLOOKUP($A35,REER!$BZ$6:$EX$101,MATCH('Final REER'!AC$1,REER!$BZ$1:$EX$1,0),FALSE)</f>
        <v>-5.3340722755331749E-3</v>
      </c>
      <c r="AD35">
        <f>VLOOKUP($A35,REER!$BZ$6:$EX$101,MATCH('Final REER'!AD$1,REER!$BZ$1:$EX$1,0),FALSE)</f>
        <v>6.177208744740037E-2</v>
      </c>
      <c r="AE35">
        <f>VLOOKUP($A35,REER!$BZ$6:$EX$101,MATCH('Final REER'!AE$1,REER!$BZ$1:$EX$1,0),FALSE)</f>
        <v>9.968064085309658E-2</v>
      </c>
      <c r="AF35">
        <f>VLOOKUP($A35,REER!$BZ$6:$EX$101,MATCH('Final REER'!AF$1,REER!$BZ$1:$EX$1,0),FALSE)</f>
        <v>-0.10325767499303462</v>
      </c>
      <c r="AG35">
        <f>VLOOKUP($A35,REER!$BZ$6:$EX$101,MATCH('Final REER'!AG$1,REER!$BZ$1:$EX$1,0),FALSE)</f>
        <v>-0.24769947643464485</v>
      </c>
      <c r="AH35">
        <f>VLOOKUP($A35,REER!$BZ$6:$EX$101,MATCH('Final REER'!AH$1,REER!$BZ$1:$EX$1,0),FALSE)</f>
        <v>0.17735843954209152</v>
      </c>
      <c r="AI35">
        <f>VLOOKUP($A35,REER!$BZ$6:$EX$101,MATCH('Final REER'!AI$1,REER!$BZ$1:$EX$1,0),FALSE)</f>
        <v>-7.1561258356864554E-2</v>
      </c>
      <c r="AJ35">
        <f>VLOOKUP($A35,REER!$BZ$6:$EX$101,MATCH('Final REER'!AJ$1,REER!$BZ$1:$EX$1,0),FALSE)</f>
        <v>0.14610937581733996</v>
      </c>
      <c r="AK35">
        <f>VLOOKUP($A35,REER!$BZ$6:$EX$101,MATCH('Final REER'!AK$1,REER!$BZ$1:$EX$1,0),FALSE)</f>
        <v>5.4423788345191015E-2</v>
      </c>
      <c r="AL35">
        <f>VLOOKUP($A35,REER!$BZ$6:$EX$101,MATCH('Final REER'!AL$1,REER!$BZ$1:$EX$1,0),FALSE)</f>
        <v>-0.23163504309070526</v>
      </c>
      <c r="AM35">
        <f>VLOOKUP($A35,REER!$BZ$6:$EX$101,MATCH('Final REER'!AM$1,REER!$BZ$1:$EX$1,0),FALSE)</f>
        <v>-6.5015071947979175E-3</v>
      </c>
      <c r="AN35">
        <f>VLOOKUP($A35,REER!$BZ$6:$EX$101,MATCH('Final REER'!AN$1,REER!$BZ$1:$EX$1,0),FALSE)</f>
        <v>0.16801829040088023</v>
      </c>
      <c r="AO35">
        <f>VLOOKUP($A35,REER!$BZ$6:$EX$101,MATCH('Final REER'!AO$1,REER!$BZ$1:$EX$1,0),FALSE)</f>
        <v>-2.5119360177616956E-2</v>
      </c>
      <c r="AP35">
        <f>VLOOKUP($A35,REER!$BZ$6:$EX$101,MATCH('Final REER'!AP$1,REER!$BZ$1:$EX$1,0),FALSE)</f>
        <v>-4.9827757070604051E-3</v>
      </c>
      <c r="AQ35">
        <f>VLOOKUP($A35,REER!$BZ$6:$EX$101,MATCH('Final REER'!AQ$1,REER!$BZ$1:$EX$1,0),FALSE)</f>
        <v>-0.1360290936680375</v>
      </c>
      <c r="AR35">
        <f>VLOOKUP($A35,REER!$BZ$6:$EX$101,MATCH('Final REER'!AR$1,REER!$BZ$1:$EX$1,0),FALSE)</f>
        <v>7.0212476840489035E-2</v>
      </c>
      <c r="AS35">
        <f>VLOOKUP($A35,REER!$BZ$6:$EX$101,MATCH('Final REER'!AS$1,REER!$BZ$1:$EX$1,0),FALSE)</f>
        <v>7.6758047246088257E-3</v>
      </c>
      <c r="AT35">
        <f>VLOOKUP($A35,REER!$BZ$6:$EX$101,MATCH('Final REER'!AT$1,REER!$BZ$1:$EX$1,0),FALSE)</f>
        <v>-0.12638367634106795</v>
      </c>
      <c r="AU35">
        <f>VLOOKUP($A35,REER!$BZ$6:$EX$101,MATCH('Final REER'!AU$1,REER!$BZ$1:$EX$1,0),FALSE)</f>
        <v>0.16213685241204256</v>
      </c>
      <c r="AV35">
        <f>VLOOKUP($A35,REER!$BZ$6:$EX$101,MATCH('Final REER'!AV$1,REER!$BZ$1:$EX$1,0),FALSE)</f>
        <v>-1.6466451340408472E-2</v>
      </c>
      <c r="AW35">
        <f>VLOOKUP($A35,REER!$BZ$6:$EX$101,MATCH('Final REER'!AW$1,REER!$BZ$1:$EX$1,0),FALSE)</f>
        <v>-9.6549358058670709E-3</v>
      </c>
      <c r="AX35">
        <f>VLOOKUP($A35,REER!$BZ$6:$EX$101,MATCH('Final REER'!AX$1,REER!$BZ$1:$EX$1,0),FALSE)</f>
        <v>-7.0881073143554074E-2</v>
      </c>
      <c r="AY35">
        <f>VLOOKUP($A35,REER!$BZ$6:$EX$101,MATCH('Final REER'!AY$1,REER!$BZ$1:$EX$1,0),FALSE)</f>
        <v>-3.0645535989439754E-3</v>
      </c>
      <c r="AZ35">
        <f>VLOOKUP($A35,REER!$BZ$6:$EX$101,MATCH('Final REER'!AZ$1,REER!$BZ$1:$EX$1,0),FALSE)</f>
        <v>0.1573178189761093</v>
      </c>
      <c r="BA35">
        <f>VLOOKUP($A35,REER!$BZ$6:$EX$101,MATCH('Final REER'!BA$1,REER!$BZ$1:$EX$1,0),FALSE)</f>
        <v>-0.10038368150430743</v>
      </c>
      <c r="BB35">
        <f>VLOOKUP($A35,REER!$BZ$6:$EX$101,MATCH('Final REER'!BB$1,REER!$BZ$1:$EX$1,0),FALSE)</f>
        <v>-1.5985271186179761E-2</v>
      </c>
      <c r="BC35">
        <f>VLOOKUP($A35,REER!$BZ$6:$EX$101,MATCH('Final REER'!BC$1,REER!$BZ$1:$EX$1,0),FALSE)</f>
        <v>-0.20529388052952291</v>
      </c>
      <c r="BD35">
        <f>VLOOKUP($A35,REER!$BZ$6:$EX$101,MATCH('Final REER'!BD$1,REER!$BZ$1:$EX$1,0),FALSE)</f>
        <v>-2.0889012631551851E-2</v>
      </c>
      <c r="BE35">
        <f>VLOOKUP($A35,REER!$BZ$6:$EX$101,MATCH('Final REER'!BE$1,REER!$BZ$1:$EX$1,0),FALSE)</f>
        <v>0.12286839561619289</v>
      </c>
      <c r="BF35">
        <f>VLOOKUP($A35,REER!$BZ$6:$EX$101,MATCH('Final REER'!BF$1,REER!$BZ$1:$EX$1,0),FALSE)</f>
        <v>0.13430716726456526</v>
      </c>
      <c r="BG35">
        <f>VLOOKUP($A35,REER!$BZ$6:$EX$101,MATCH('Final REER'!BG$1,REER!$BZ$1:$EX$1,0),FALSE)</f>
        <v>-1.0499792698058785E-2</v>
      </c>
      <c r="BH35">
        <f>VLOOKUP($A35,REER!$BZ$6:$EX$101,MATCH('Final REER'!BH$1,REER!$BZ$1:$EX$1,0),FALSE)</f>
        <v>7.4697328026359422E-2</v>
      </c>
      <c r="BI35">
        <f>VLOOKUP($A35,REER!$BZ$6:$EX$101,MATCH('Final REER'!BI$1,REER!$BZ$1:$EX$1,0),FALSE)</f>
        <v>0.15977603414391139</v>
      </c>
      <c r="BJ35">
        <f>VLOOKUP($A35,REER!$BZ$6:$EX$101,MATCH('Final REER'!BJ$1,REER!$BZ$1:$EX$1,0),FALSE)</f>
        <v>9.3292715197879517E-2</v>
      </c>
      <c r="BK35">
        <f>VLOOKUP($A35,REER!$BZ$6:$EX$101,MATCH('Final REER'!BK$1,REER!$BZ$1:$EX$1,0),FALSE)</f>
        <v>-1.613955709537096E-2</v>
      </c>
      <c r="BL35">
        <f>VLOOKUP($A35,REER!$BZ$6:$EX$101,MATCH('Final REER'!BL$1,REER!$BZ$1:$EX$1,0),FALSE)</f>
        <v>8.2196131830487573E-2</v>
      </c>
      <c r="BM35">
        <f>VLOOKUP($A35,REER!$BZ$6:$EX$101,MATCH('Final REER'!BM$1,REER!$BZ$1:$EX$1,0),FALSE)</f>
        <v>6.8104159514570384E-2</v>
      </c>
      <c r="BN35">
        <f>VLOOKUP($A35,REER!$BZ$6:$EX$101,MATCH('Final REER'!BN$1,REER!$BZ$1:$EX$1,0),FALSE)</f>
        <v>-8.967736742557475E-2</v>
      </c>
      <c r="BO35">
        <f>VLOOKUP($A35,REER!$BZ$6:$EX$101,MATCH('Final REER'!BO$1,REER!$BZ$1:$EX$1,0),FALSE)</f>
        <v>-0.14804183132935878</v>
      </c>
      <c r="BP35">
        <f>VLOOKUP($A35,REER!$BZ$6:$EX$101,MATCH('Final REER'!BP$1,REER!$BZ$1:$EX$1,0),FALSE)</f>
        <v>-0.10774432316767568</v>
      </c>
      <c r="BQ35">
        <f>VLOOKUP($A35,REER!$BZ$6:$EX$101,MATCH('Final REER'!BQ$1,REER!$BZ$1:$EX$1,0),FALSE)</f>
        <v>9.3365515341313321E-2</v>
      </c>
      <c r="BR35">
        <f>VLOOKUP($A35,REER!$BZ$6:$EX$101,MATCH('Final REER'!BR$1,REER!$BZ$1:$EX$1,0),FALSE)</f>
        <v>-3.0286297144556107E-2</v>
      </c>
      <c r="BS35">
        <f>VLOOKUP($A35,REER!$BZ$6:$EX$101,MATCH('Final REER'!BS$1,REER!$BZ$1:$EX$1,0),FALSE)</f>
        <v>0.38138266743435056</v>
      </c>
    </row>
    <row r="36" spans="1:71" x14ac:dyDescent="0.4">
      <c r="A36" s="1" t="s">
        <v>38</v>
      </c>
      <c r="B36">
        <f>VLOOKUP($A36,REER!$BZ$6:$EX$101,MATCH('Final REER'!B$1,REER!$BZ$1:$EX$1,0),FALSE)</f>
        <v>-6.2162710755225281E-2</v>
      </c>
      <c r="C36">
        <f>VLOOKUP($A36,REER!$BZ$6:$EX$101,MATCH('Final REER'!C$1,REER!$BZ$1:$EX$1,0),FALSE)</f>
        <v>4.6011456292248232E-2</v>
      </c>
      <c r="D36">
        <f>VLOOKUP($A36,REER!$BZ$6:$EX$101,MATCH('Final REER'!D$1,REER!$BZ$1:$EX$1,0),FALSE)</f>
        <v>-0.10569865138313306</v>
      </c>
      <c r="E36">
        <f>VLOOKUP($A36,REER!$BZ$6:$EX$101,MATCH('Final REER'!E$1,REER!$BZ$1:$EX$1,0),FALSE)</f>
        <v>-3.1407680077423339E-2</v>
      </c>
      <c r="F36">
        <f>VLOOKUP($A36,REER!$BZ$6:$EX$101,MATCH('Final REER'!F$1,REER!$BZ$1:$EX$1,0),FALSE)</f>
        <v>1.3379610512121998E-2</v>
      </c>
      <c r="G36">
        <f>VLOOKUP($A36,REER!$BZ$6:$EX$101,MATCH('Final REER'!G$1,REER!$BZ$1:$EX$1,0),FALSE)</f>
        <v>2.9070919751993829E-2</v>
      </c>
      <c r="H36">
        <f>VLOOKUP($A36,REER!$BZ$6:$EX$101,MATCH('Final REER'!H$1,REER!$BZ$1:$EX$1,0),FALSE)</f>
        <v>4.5711428999836379E-2</v>
      </c>
      <c r="I36">
        <f>VLOOKUP($A36,REER!$BZ$6:$EX$101,MATCH('Final REER'!I$1,REER!$BZ$1:$EX$1,0),FALSE)</f>
        <v>-2.8070573148374356E-3</v>
      </c>
      <c r="J36">
        <f>VLOOKUP($A36,REER!$BZ$6:$EX$101,MATCH('Final REER'!J$1,REER!$BZ$1:$EX$1,0),FALSE)</f>
        <v>3.6626840129306837E-2</v>
      </c>
      <c r="K36">
        <f>VLOOKUP($A36,REER!$BZ$6:$EX$101,MATCH('Final REER'!K$1,REER!$BZ$1:$EX$1,0),FALSE)</f>
        <v>7.1288602506347276E-2</v>
      </c>
      <c r="L36">
        <f>VLOOKUP($A36,REER!$BZ$6:$EX$101,MATCH('Final REER'!L$1,REER!$BZ$1:$EX$1,0),FALSE)</f>
        <v>1.922523406066623E-2</v>
      </c>
      <c r="M36">
        <f>VLOOKUP($A36,REER!$BZ$6:$EX$101,MATCH('Final REER'!M$1,REER!$BZ$1:$EX$1,0),FALSE)</f>
        <v>-3.0065483148436156E-2</v>
      </c>
      <c r="N36">
        <f>VLOOKUP($A36,REER!$BZ$6:$EX$101,MATCH('Final REER'!N$1,REER!$BZ$1:$EX$1,0),FALSE)</f>
        <v>-2.0327403029293256E-3</v>
      </c>
      <c r="O36">
        <f>VLOOKUP($A36,REER!$BZ$6:$EX$101,MATCH('Final REER'!O$1,REER!$BZ$1:$EX$1,0),FALSE)</f>
        <v>-1.8365681963510405E-2</v>
      </c>
      <c r="P36">
        <f>VLOOKUP($A36,REER!$BZ$6:$EX$101,MATCH('Final REER'!P$1,REER!$BZ$1:$EX$1,0),FALSE)</f>
        <v>2.2918986999289848E-2</v>
      </c>
      <c r="Q36">
        <f>VLOOKUP($A36,REER!$BZ$6:$EX$101,MATCH('Final REER'!Q$1,REER!$BZ$1:$EX$1,0),FALSE)</f>
        <v>-1.982489987853564E-2</v>
      </c>
      <c r="R36">
        <f>VLOOKUP($A36,REER!$BZ$6:$EX$101,MATCH('Final REER'!R$1,REER!$BZ$1:$EX$1,0),FALSE)</f>
        <v>1.8410139706044326E-3</v>
      </c>
      <c r="S36">
        <f>VLOOKUP($A36,REER!$BZ$6:$EX$101,MATCH('Final REER'!S$1,REER!$BZ$1:$EX$1,0),FALSE)</f>
        <v>2.5193827051966267E-2</v>
      </c>
      <c r="T36">
        <f>VLOOKUP($A36,REER!$BZ$6:$EX$101,MATCH('Final REER'!T$1,REER!$BZ$1:$EX$1,0),FALSE)</f>
        <v>-1.2422522701437844E-2</v>
      </c>
      <c r="U36">
        <f>VLOOKUP($A36,REER!$BZ$6:$EX$101,MATCH('Final REER'!U$1,REER!$BZ$1:$EX$1,0),FALSE)</f>
        <v>3.9782179938594231E-2</v>
      </c>
      <c r="V36">
        <f>VLOOKUP($A36,REER!$BZ$6:$EX$101,MATCH('Final REER'!V$1,REER!$BZ$1:$EX$1,0),FALSE)</f>
        <v>-0.15598734278993398</v>
      </c>
      <c r="W36">
        <f>VLOOKUP($A36,REER!$BZ$6:$EX$101,MATCH('Final REER'!W$1,REER!$BZ$1:$EX$1,0),FALSE)</f>
        <v>1.2359466381261841E-2</v>
      </c>
      <c r="X36">
        <f>VLOOKUP($A36,REER!$BZ$6:$EX$101,MATCH('Final REER'!X$1,REER!$BZ$1:$EX$1,0),FALSE)</f>
        <v>4.5048371772715701E-3</v>
      </c>
      <c r="Y36">
        <f>VLOOKUP($A36,REER!$BZ$6:$EX$101,MATCH('Final REER'!Y$1,REER!$BZ$1:$EX$1,0),FALSE)</f>
        <v>5.9577563850579107E-3</v>
      </c>
      <c r="Z36">
        <f>VLOOKUP($A36,REER!$BZ$6:$EX$101,MATCH('Final REER'!Z$1,REER!$BZ$1:$EX$1,0),FALSE)</f>
        <v>-0.13084381348684604</v>
      </c>
      <c r="AA36">
        <f>VLOOKUP($A36,REER!$BZ$6:$EX$101,MATCH('Final REER'!AA$1,REER!$BZ$1:$EX$1,0),FALSE)</f>
        <v>-8.8610327533083844E-2</v>
      </c>
      <c r="AB36">
        <f>VLOOKUP($A36,REER!$BZ$6:$EX$101,MATCH('Final REER'!AB$1,REER!$BZ$1:$EX$1,0),FALSE)</f>
        <v>1.0384314720799814E-2</v>
      </c>
      <c r="AC36">
        <f>VLOOKUP($A36,REER!$BZ$6:$EX$101,MATCH('Final REER'!AC$1,REER!$BZ$1:$EX$1,0),FALSE)</f>
        <v>1.7383551653875173E-2</v>
      </c>
      <c r="AD36">
        <f>VLOOKUP($A36,REER!$BZ$6:$EX$101,MATCH('Final REER'!AD$1,REER!$BZ$1:$EX$1,0),FALSE)</f>
        <v>7.6478055382203092E-3</v>
      </c>
      <c r="AE36">
        <f>VLOOKUP($A36,REER!$BZ$6:$EX$101,MATCH('Final REER'!AE$1,REER!$BZ$1:$EX$1,0),FALSE)</f>
        <v>6.3161549985791154E-2</v>
      </c>
      <c r="AF36">
        <f>VLOOKUP($A36,REER!$BZ$6:$EX$101,MATCH('Final REER'!AF$1,REER!$BZ$1:$EX$1,0),FALSE)</f>
        <v>-6.6905069174123533E-2</v>
      </c>
      <c r="AG36">
        <f>VLOOKUP($A36,REER!$BZ$6:$EX$101,MATCH('Final REER'!AG$1,REER!$BZ$1:$EX$1,0),FALSE)</f>
        <v>-0.22838596651831577</v>
      </c>
      <c r="AH36">
        <f>VLOOKUP($A36,REER!$BZ$6:$EX$101,MATCH('Final REER'!AH$1,REER!$BZ$1:$EX$1,0),FALSE)</f>
        <v>0.12232855972602596</v>
      </c>
      <c r="AI36">
        <f>VLOOKUP($A36,REER!$BZ$6:$EX$101,MATCH('Final REER'!AI$1,REER!$BZ$1:$EX$1,0),FALSE)</f>
        <v>-5.6930050638951069E-2</v>
      </c>
      <c r="AJ36">
        <f>VLOOKUP($A36,REER!$BZ$6:$EX$101,MATCH('Final REER'!AJ$1,REER!$BZ$1:$EX$1,0),FALSE)</f>
        <v>0.1763495795763026</v>
      </c>
      <c r="AK36">
        <f>VLOOKUP($A36,REER!$BZ$6:$EX$101,MATCH('Final REER'!AK$1,REER!$BZ$1:$EX$1,0),FALSE)</f>
        <v>5.3278928537128678E-2</v>
      </c>
      <c r="AL36">
        <f>VLOOKUP($A36,REER!$BZ$6:$EX$101,MATCH('Final REER'!AL$1,REER!$BZ$1:$EX$1,0),FALSE)</f>
        <v>-0.22203162306443724</v>
      </c>
      <c r="AM36">
        <f>VLOOKUP($A36,REER!$BZ$6:$EX$101,MATCH('Final REER'!AM$1,REER!$BZ$1:$EX$1,0),FALSE)</f>
        <v>1.0956278300443767E-2</v>
      </c>
      <c r="AN36">
        <f>VLOOKUP($A36,REER!$BZ$6:$EX$101,MATCH('Final REER'!AN$1,REER!$BZ$1:$EX$1,0),FALSE)</f>
        <v>9.5827034883983808E-2</v>
      </c>
      <c r="AO36">
        <f>VLOOKUP($A36,REER!$BZ$6:$EX$101,MATCH('Final REER'!AO$1,REER!$BZ$1:$EX$1,0),FALSE)</f>
        <v>-4.8528128847208585E-2</v>
      </c>
      <c r="AP36">
        <f>VLOOKUP($A36,REER!$BZ$6:$EX$101,MATCH('Final REER'!AP$1,REER!$BZ$1:$EX$1,0),FALSE)</f>
        <v>1.3795684719984935E-2</v>
      </c>
      <c r="AQ36">
        <f>VLOOKUP($A36,REER!$BZ$6:$EX$101,MATCH('Final REER'!AQ$1,REER!$BZ$1:$EX$1,0),FALSE)</f>
        <v>-0.16393976630823925</v>
      </c>
      <c r="AR36">
        <f>VLOOKUP($A36,REER!$BZ$6:$EX$101,MATCH('Final REER'!AR$1,REER!$BZ$1:$EX$1,0),FALSE)</f>
        <v>-4.3059234965687754E-2</v>
      </c>
      <c r="AS36">
        <f>VLOOKUP($A36,REER!$BZ$6:$EX$101,MATCH('Final REER'!AS$1,REER!$BZ$1:$EX$1,0),FALSE)</f>
        <v>2.9075002023129404E-2</v>
      </c>
      <c r="AT36">
        <f>VLOOKUP($A36,REER!$BZ$6:$EX$101,MATCH('Final REER'!AT$1,REER!$BZ$1:$EX$1,0),FALSE)</f>
        <v>-3.4195877322080737E-3</v>
      </c>
      <c r="AU36">
        <f>VLOOKUP($A36,REER!$BZ$6:$EX$101,MATCH('Final REER'!AU$1,REER!$BZ$1:$EX$1,0),FALSE)</f>
        <v>8.5992841035054113E-2</v>
      </c>
      <c r="AV36">
        <f>VLOOKUP($A36,REER!$BZ$6:$EX$101,MATCH('Final REER'!AV$1,REER!$BZ$1:$EX$1,0),FALSE)</f>
        <v>-8.9979845696051552E-2</v>
      </c>
      <c r="AW36">
        <f>VLOOKUP($A36,REER!$BZ$6:$EX$101,MATCH('Final REER'!AW$1,REER!$BZ$1:$EX$1,0),FALSE)</f>
        <v>4.5592774200629016E-3</v>
      </c>
      <c r="AX36">
        <f>VLOOKUP($A36,REER!$BZ$6:$EX$101,MATCH('Final REER'!AX$1,REER!$BZ$1:$EX$1,0),FALSE)</f>
        <v>-3.9454771688329116E-2</v>
      </c>
      <c r="AY36">
        <f>VLOOKUP($A36,REER!$BZ$6:$EX$101,MATCH('Final REER'!AY$1,REER!$BZ$1:$EX$1,0),FALSE)</f>
        <v>1.2992665590386476E-2</v>
      </c>
      <c r="AZ36">
        <f>VLOOKUP($A36,REER!$BZ$6:$EX$101,MATCH('Final REER'!AZ$1,REER!$BZ$1:$EX$1,0),FALSE)</f>
        <v>5.0360609247646737E-2</v>
      </c>
      <c r="BA36">
        <f>VLOOKUP($A36,REER!$BZ$6:$EX$101,MATCH('Final REER'!BA$1,REER!$BZ$1:$EX$1,0),FALSE)</f>
        <v>-0.14938802609270563</v>
      </c>
      <c r="BB36">
        <f>VLOOKUP($A36,REER!$BZ$6:$EX$101,MATCH('Final REER'!BB$1,REER!$BZ$1:$EX$1,0),FALSE)</f>
        <v>-1.8029647567179174E-2</v>
      </c>
      <c r="BC36">
        <f>VLOOKUP($A36,REER!$BZ$6:$EX$101,MATCH('Final REER'!BC$1,REER!$BZ$1:$EX$1,0),FALSE)</f>
        <v>-0.1663014762731938</v>
      </c>
      <c r="BD36">
        <f>VLOOKUP($A36,REER!$BZ$6:$EX$101,MATCH('Final REER'!BD$1,REER!$BZ$1:$EX$1,0),FALSE)</f>
        <v>-7.6315540224113354E-3</v>
      </c>
      <c r="BE36">
        <f>VLOOKUP($A36,REER!$BZ$6:$EX$101,MATCH('Final REER'!BE$1,REER!$BZ$1:$EX$1,0),FALSE)</f>
        <v>6.5740462356482565E-2</v>
      </c>
      <c r="BF36">
        <f>VLOOKUP($A36,REER!$BZ$6:$EX$101,MATCH('Final REER'!BF$1,REER!$BZ$1:$EX$1,0),FALSE)</f>
        <v>-1.0670763861384658E-2</v>
      </c>
      <c r="BG36">
        <f>VLOOKUP($A36,REER!$BZ$6:$EX$101,MATCH('Final REER'!BG$1,REER!$BZ$1:$EX$1,0),FALSE)</f>
        <v>-3.598989911562378E-3</v>
      </c>
      <c r="BH36">
        <f>VLOOKUP($A36,REER!$BZ$6:$EX$101,MATCH('Final REER'!BH$1,REER!$BZ$1:$EX$1,0),FALSE)</f>
        <v>4.5539040384212415E-2</v>
      </c>
      <c r="BI36">
        <f>VLOOKUP($A36,REER!$BZ$6:$EX$101,MATCH('Final REER'!BI$1,REER!$BZ$1:$EX$1,0),FALSE)</f>
        <v>2.396684478493305E-2</v>
      </c>
      <c r="BJ36">
        <f>VLOOKUP($A36,REER!$BZ$6:$EX$101,MATCH('Final REER'!BJ$1,REER!$BZ$1:$EX$1,0),FALSE)</f>
        <v>0.10587684186165935</v>
      </c>
      <c r="BK36">
        <f>VLOOKUP($A36,REER!$BZ$6:$EX$101,MATCH('Final REER'!BK$1,REER!$BZ$1:$EX$1,0),FALSE)</f>
        <v>-6.4534263055071595E-4</v>
      </c>
      <c r="BL36">
        <f>VLOOKUP($A36,REER!$BZ$6:$EX$101,MATCH('Final REER'!BL$1,REER!$BZ$1:$EX$1,0),FALSE)</f>
        <v>5.0814027444565868E-2</v>
      </c>
      <c r="BM36">
        <f>VLOOKUP($A36,REER!$BZ$6:$EX$101,MATCH('Final REER'!BM$1,REER!$BZ$1:$EX$1,0),FALSE)</f>
        <v>2.628716634058792E-2</v>
      </c>
      <c r="BN36">
        <f>VLOOKUP($A36,REER!$BZ$6:$EX$101,MATCH('Final REER'!BN$1,REER!$BZ$1:$EX$1,0),FALSE)</f>
        <v>-7.9741192639894987E-2</v>
      </c>
      <c r="BO36">
        <f>VLOOKUP($A36,REER!$BZ$6:$EX$101,MATCH('Final REER'!BO$1,REER!$BZ$1:$EX$1,0),FALSE)</f>
        <v>-0.22309523833282185</v>
      </c>
      <c r="BP36">
        <f>VLOOKUP($A36,REER!$BZ$6:$EX$101,MATCH('Final REER'!BP$1,REER!$BZ$1:$EX$1,0),FALSE)</f>
        <v>-8.5825669334535948E-2</v>
      </c>
      <c r="BQ36">
        <f>VLOOKUP($A36,REER!$BZ$6:$EX$101,MATCH('Final REER'!BQ$1,REER!$BZ$1:$EX$1,0),FALSE)</f>
        <v>3.8044057366477535E-2</v>
      </c>
      <c r="BR36">
        <f>VLOOKUP($A36,REER!$BZ$6:$EX$101,MATCH('Final REER'!BR$1,REER!$BZ$1:$EX$1,0),FALSE)</f>
        <v>-2.6667716290813326E-2</v>
      </c>
      <c r="BS36">
        <f>VLOOKUP($A36,REER!$BZ$6:$EX$101,MATCH('Final REER'!BS$1,REER!$BZ$1:$EX$1,0),FALSE)</f>
        <v>0.31819401265948755</v>
      </c>
    </row>
    <row r="37" spans="1:71" x14ac:dyDescent="0.4">
      <c r="A37" s="1" t="s">
        <v>39</v>
      </c>
      <c r="B37">
        <f>VLOOKUP($A37,REER!$BZ$6:$EX$101,MATCH('Final REER'!B$1,REER!$BZ$1:$EX$1,0),FALSE)</f>
        <v>-0.10678868450375512</v>
      </c>
      <c r="C37">
        <f>VLOOKUP($A37,REER!$BZ$6:$EX$101,MATCH('Final REER'!C$1,REER!$BZ$1:$EX$1,0),FALSE)</f>
        <v>-5.7878706593504692E-2</v>
      </c>
      <c r="D37">
        <f>VLOOKUP($A37,REER!$BZ$6:$EX$101,MATCH('Final REER'!D$1,REER!$BZ$1:$EX$1,0),FALSE)</f>
        <v>-0.21750680793177546</v>
      </c>
      <c r="E37">
        <f>VLOOKUP($A37,REER!$BZ$6:$EX$101,MATCH('Final REER'!E$1,REER!$BZ$1:$EX$1,0),FALSE)</f>
        <v>0.27610153585076036</v>
      </c>
      <c r="F37">
        <f>VLOOKUP($A37,REER!$BZ$6:$EX$101,MATCH('Final REER'!F$1,REER!$BZ$1:$EX$1,0),FALSE)</f>
        <v>2.3995543608114289E-2</v>
      </c>
      <c r="G37">
        <f>VLOOKUP($A37,REER!$BZ$6:$EX$101,MATCH('Final REER'!G$1,REER!$BZ$1:$EX$1,0),FALSE)</f>
        <v>-1.4300615451455445E-2</v>
      </c>
      <c r="H37">
        <f>VLOOKUP($A37,REER!$BZ$6:$EX$101,MATCH('Final REER'!H$1,REER!$BZ$1:$EX$1,0),FALSE)</f>
        <v>-5.7642259161606368E-2</v>
      </c>
      <c r="I37">
        <f>VLOOKUP($A37,REER!$BZ$6:$EX$101,MATCH('Final REER'!I$1,REER!$BZ$1:$EX$1,0),FALSE)</f>
        <v>1.6521941348887959E-2</v>
      </c>
      <c r="J37">
        <f>VLOOKUP($A37,REER!$BZ$6:$EX$101,MATCH('Final REER'!J$1,REER!$BZ$1:$EX$1,0),FALSE)</f>
        <v>2.4928525860309136E-2</v>
      </c>
      <c r="K37">
        <f>VLOOKUP($A37,REER!$BZ$6:$EX$101,MATCH('Final REER'!K$1,REER!$BZ$1:$EX$1,0),FALSE)</f>
        <v>-4.8742132802827132E-2</v>
      </c>
      <c r="L37">
        <f>VLOOKUP($A37,REER!$BZ$6:$EX$101,MATCH('Final REER'!L$1,REER!$BZ$1:$EX$1,0),FALSE)</f>
        <v>3.4880459642109729E-2</v>
      </c>
      <c r="M37">
        <f>VLOOKUP($A37,REER!$BZ$6:$EX$101,MATCH('Final REER'!M$1,REER!$BZ$1:$EX$1,0),FALSE)</f>
        <v>0.11154666816810921</v>
      </c>
      <c r="N37">
        <f>VLOOKUP($A37,REER!$BZ$6:$EX$101,MATCH('Final REER'!N$1,REER!$BZ$1:$EX$1,0),FALSE)</f>
        <v>1.5334218592087945E-2</v>
      </c>
      <c r="O37">
        <f>VLOOKUP($A37,REER!$BZ$6:$EX$101,MATCH('Final REER'!O$1,REER!$BZ$1:$EX$1,0),FALSE)</f>
        <v>0.10793676024531007</v>
      </c>
      <c r="P37">
        <f>VLOOKUP($A37,REER!$BZ$6:$EX$101,MATCH('Final REER'!P$1,REER!$BZ$1:$EX$1,0),FALSE)</f>
        <v>-7.4514935746682887E-2</v>
      </c>
      <c r="Q37">
        <f>VLOOKUP($A37,REER!$BZ$6:$EX$101,MATCH('Final REER'!Q$1,REER!$BZ$1:$EX$1,0),FALSE)</f>
        <v>9.0002740297316919E-2</v>
      </c>
      <c r="R37">
        <f>VLOOKUP($A37,REER!$BZ$6:$EX$101,MATCH('Final REER'!R$1,REER!$BZ$1:$EX$1,0),FALSE)</f>
        <v>-0.11230662036935113</v>
      </c>
      <c r="S37">
        <f>VLOOKUP($A37,REER!$BZ$6:$EX$101,MATCH('Final REER'!S$1,REER!$BZ$1:$EX$1,0),FALSE)</f>
        <v>-4.9802036626782842E-2</v>
      </c>
      <c r="T37">
        <f>VLOOKUP($A37,REER!$BZ$6:$EX$101,MATCH('Final REER'!T$1,REER!$BZ$1:$EX$1,0),FALSE)</f>
        <v>5.36718324306662E-3</v>
      </c>
      <c r="U37">
        <f>VLOOKUP($A37,REER!$BZ$6:$EX$101,MATCH('Final REER'!U$1,REER!$BZ$1:$EX$1,0),FALSE)</f>
        <v>9.7635174000694436E-2</v>
      </c>
      <c r="V37">
        <f>VLOOKUP($A37,REER!$BZ$6:$EX$101,MATCH('Final REER'!V$1,REER!$BZ$1:$EX$1,0),FALSE)</f>
        <v>-0.15333688358304831</v>
      </c>
      <c r="W37">
        <f>VLOOKUP($A37,REER!$BZ$6:$EX$101,MATCH('Final REER'!W$1,REER!$BZ$1:$EX$1,0),FALSE)</f>
        <v>1.6887068899291036E-2</v>
      </c>
      <c r="X37">
        <f>VLOOKUP($A37,REER!$BZ$6:$EX$101,MATCH('Final REER'!X$1,REER!$BZ$1:$EX$1,0),FALSE)</f>
        <v>2.7368467110593597E-2</v>
      </c>
      <c r="Y37">
        <f>VLOOKUP($A37,REER!$BZ$6:$EX$101,MATCH('Final REER'!Y$1,REER!$BZ$1:$EX$1,0),FALSE)</f>
        <v>2.7098112805436392E-2</v>
      </c>
      <c r="Z37">
        <f>VLOOKUP($A37,REER!$BZ$6:$EX$101,MATCH('Final REER'!Z$1,REER!$BZ$1:$EX$1,0),FALSE)</f>
        <v>-0.11126733433092284</v>
      </c>
      <c r="AA37">
        <f>VLOOKUP($A37,REER!$BZ$6:$EX$101,MATCH('Final REER'!AA$1,REER!$BZ$1:$EX$1,0),FALSE)</f>
        <v>-0.10158631986852207</v>
      </c>
      <c r="AB37">
        <f>VLOOKUP($A37,REER!$BZ$6:$EX$101,MATCH('Final REER'!AB$1,REER!$BZ$1:$EX$1,0),FALSE)</f>
        <v>3.0880369832050114E-2</v>
      </c>
      <c r="AC37">
        <f>VLOOKUP($A37,REER!$BZ$6:$EX$101,MATCH('Final REER'!AC$1,REER!$BZ$1:$EX$1,0),FALSE)</f>
        <v>3.7120047911554765E-2</v>
      </c>
      <c r="AD37">
        <f>VLOOKUP($A37,REER!$BZ$6:$EX$101,MATCH('Final REER'!AD$1,REER!$BZ$1:$EX$1,0),FALSE)</f>
        <v>-8.307125093224399E-2</v>
      </c>
      <c r="AE37">
        <f>VLOOKUP($A37,REER!$BZ$6:$EX$101,MATCH('Final REER'!AE$1,REER!$BZ$1:$EX$1,0),FALSE)</f>
        <v>-4.3516840093461129E-2</v>
      </c>
      <c r="AF37">
        <f>VLOOKUP($A37,REER!$BZ$6:$EX$101,MATCH('Final REER'!AF$1,REER!$BZ$1:$EX$1,0),FALSE)</f>
        <v>4.7433966728175125E-2</v>
      </c>
      <c r="AG37">
        <f>VLOOKUP($A37,REER!$BZ$6:$EX$101,MATCH('Final REER'!AG$1,REER!$BZ$1:$EX$1,0),FALSE)</f>
        <v>-1.2859223672263997E-2</v>
      </c>
      <c r="AH37">
        <f>VLOOKUP($A37,REER!$BZ$6:$EX$101,MATCH('Final REER'!AH$1,REER!$BZ$1:$EX$1,0),FALSE)</f>
        <v>-4.6023071378099578E-3</v>
      </c>
      <c r="AI37">
        <f>VLOOKUP($A37,REER!$BZ$6:$EX$101,MATCH('Final REER'!AI$1,REER!$BZ$1:$EX$1,0),FALSE)</f>
        <v>-2.1804764398105081E-2</v>
      </c>
      <c r="AJ37">
        <f>VLOOKUP($A37,REER!$BZ$6:$EX$101,MATCH('Final REER'!AJ$1,REER!$BZ$1:$EX$1,0),FALSE)</f>
        <v>-1.7425019233167083E-2</v>
      </c>
      <c r="AK37">
        <f>VLOOKUP($A37,REER!$BZ$6:$EX$101,MATCH('Final REER'!AK$1,REER!$BZ$1:$EX$1,0),FALSE)</f>
        <v>2.0280031430413015E-2</v>
      </c>
      <c r="AL37">
        <f>VLOOKUP($A37,REER!$BZ$6:$EX$101,MATCH('Final REER'!AL$1,REER!$BZ$1:$EX$1,0),FALSE)</f>
        <v>-0.12503610949751154</v>
      </c>
      <c r="AM37">
        <f>VLOOKUP($A37,REER!$BZ$6:$EX$101,MATCH('Final REER'!AM$1,REER!$BZ$1:$EX$1,0),FALSE)</f>
        <v>3.0709413355897386E-2</v>
      </c>
      <c r="AN37">
        <f>VLOOKUP($A37,REER!$BZ$6:$EX$101,MATCH('Final REER'!AN$1,REER!$BZ$1:$EX$1,0),FALSE)</f>
        <v>-9.0362672016362944E-2</v>
      </c>
      <c r="AO37">
        <f>VLOOKUP($A37,REER!$BZ$6:$EX$101,MATCH('Final REER'!AO$1,REER!$BZ$1:$EX$1,0),FALSE)</f>
        <v>-1.9600353663140946E-2</v>
      </c>
      <c r="AP37">
        <f>VLOOKUP($A37,REER!$BZ$6:$EX$101,MATCH('Final REER'!AP$1,REER!$BZ$1:$EX$1,0),FALSE)</f>
        <v>3.3326213049566844E-2</v>
      </c>
      <c r="AQ37">
        <f>VLOOKUP($A37,REER!$BZ$6:$EX$101,MATCH('Final REER'!AQ$1,REER!$BZ$1:$EX$1,0),FALSE)</f>
        <v>-1.765669501105227E-2</v>
      </c>
      <c r="AR37">
        <f>VLOOKUP($A37,REER!$BZ$6:$EX$101,MATCH('Final REER'!AR$1,REER!$BZ$1:$EX$1,0),FALSE)</f>
        <v>-0.15031736640592286</v>
      </c>
      <c r="AS37">
        <f>VLOOKUP($A37,REER!$BZ$6:$EX$101,MATCH('Final REER'!AS$1,REER!$BZ$1:$EX$1,0),FALSE)</f>
        <v>-8.998675249369481E-3</v>
      </c>
      <c r="AT37">
        <f>VLOOKUP($A37,REER!$BZ$6:$EX$101,MATCH('Final REER'!AT$1,REER!$BZ$1:$EX$1,0),FALSE)</f>
        <v>0.13969924173825543</v>
      </c>
      <c r="AU37">
        <f>VLOOKUP($A37,REER!$BZ$6:$EX$101,MATCH('Final REER'!AU$1,REER!$BZ$1:$EX$1,0),FALSE)</f>
        <v>-4.6927636193354938E-2</v>
      </c>
      <c r="AV37">
        <f>VLOOKUP($A37,REER!$BZ$6:$EX$101,MATCH('Final REER'!AV$1,REER!$BZ$1:$EX$1,0),FALSE)</f>
        <v>-0.1637240823587921</v>
      </c>
      <c r="AW37">
        <f>VLOOKUP($A37,REER!$BZ$6:$EX$101,MATCH('Final REER'!AW$1,REER!$BZ$1:$EX$1,0),FALSE)</f>
        <v>-2.8402129645308527E-3</v>
      </c>
      <c r="AX37">
        <f>VLOOKUP($A37,REER!$BZ$6:$EX$101,MATCH('Final REER'!AX$1,REER!$BZ$1:$EX$1,0),FALSE)</f>
        <v>0.107366671716838</v>
      </c>
      <c r="AY37">
        <f>VLOOKUP($A37,REER!$BZ$6:$EX$101,MATCH('Final REER'!AY$1,REER!$BZ$1:$EX$1,0),FALSE)</f>
        <v>-3.3455815374773601E-2</v>
      </c>
      <c r="AZ37">
        <f>VLOOKUP($A37,REER!$BZ$6:$EX$101,MATCH('Final REER'!AZ$1,REER!$BZ$1:$EX$1,0),FALSE)</f>
        <v>-0.11064900165607761</v>
      </c>
      <c r="BA37">
        <f>VLOOKUP($A37,REER!$BZ$6:$EX$101,MATCH('Final REER'!BA$1,REER!$BZ$1:$EX$1,0),FALSE)</f>
        <v>-0.10029908415736943</v>
      </c>
      <c r="BB37">
        <f>VLOOKUP($A37,REER!$BZ$6:$EX$101,MATCH('Final REER'!BB$1,REER!$BZ$1:$EX$1,0),FALSE)</f>
        <v>1.428840639865081E-2</v>
      </c>
      <c r="BC37">
        <f>VLOOKUP($A37,REER!$BZ$6:$EX$101,MATCH('Final REER'!BC$1,REER!$BZ$1:$EX$1,0),FALSE)</f>
        <v>-4.4737466355072142E-2</v>
      </c>
      <c r="BD37">
        <f>VLOOKUP($A37,REER!$BZ$6:$EX$101,MATCH('Final REER'!BD$1,REER!$BZ$1:$EX$1,0),FALSE)</f>
        <v>7.8055912453709464E-3</v>
      </c>
      <c r="BE37">
        <f>VLOOKUP($A37,REER!$BZ$6:$EX$101,MATCH('Final REER'!BE$1,REER!$BZ$1:$EX$1,0),FALSE)</f>
        <v>-4.3947939532601787E-2</v>
      </c>
      <c r="BF37">
        <f>VLOOKUP($A37,REER!$BZ$6:$EX$101,MATCH('Final REER'!BF$1,REER!$BZ$1:$EX$1,0),FALSE)</f>
        <v>-0.2017411631447743</v>
      </c>
      <c r="BG37">
        <f>VLOOKUP($A37,REER!$BZ$6:$EX$101,MATCH('Final REER'!BG$1,REER!$BZ$1:$EX$1,0),FALSE)</f>
        <v>-1.4253494461021865E-2</v>
      </c>
      <c r="BH37">
        <f>VLOOKUP($A37,REER!$BZ$6:$EX$101,MATCH('Final REER'!BH$1,REER!$BZ$1:$EX$1,0),FALSE)</f>
        <v>3.6314639488592704E-2</v>
      </c>
      <c r="BI37">
        <f>VLOOKUP($A37,REER!$BZ$6:$EX$101,MATCH('Final REER'!BI$1,REER!$BZ$1:$EX$1,0),FALSE)</f>
        <v>-0.11045118253785136</v>
      </c>
      <c r="BJ37">
        <f>VLOOKUP($A37,REER!$BZ$6:$EX$101,MATCH('Final REER'!BJ$1,REER!$BZ$1:$EX$1,0),FALSE)</f>
        <v>0.28113942965440764</v>
      </c>
      <c r="BK37">
        <f>VLOOKUP($A37,REER!$BZ$6:$EX$101,MATCH('Final REER'!BK$1,REER!$BZ$1:$EX$1,0),FALSE)</f>
        <v>1.9427799681884128E-2</v>
      </c>
      <c r="BL37">
        <f>VLOOKUP($A37,REER!$BZ$6:$EX$101,MATCH('Final REER'!BL$1,REER!$BZ$1:$EX$1,0),FALSE)</f>
        <v>-4.2301375685743214E-2</v>
      </c>
      <c r="BM37">
        <f>VLOOKUP($A37,REER!$BZ$6:$EX$101,MATCH('Final REER'!BM$1,REER!$BZ$1:$EX$1,0),FALSE)</f>
        <v>-6.9267214122995968E-2</v>
      </c>
      <c r="BN37">
        <f>VLOOKUP($A37,REER!$BZ$6:$EX$101,MATCH('Final REER'!BN$1,REER!$BZ$1:$EX$1,0),FALSE)</f>
        <v>2.6963928223577627E-2</v>
      </c>
      <c r="BO37">
        <f>VLOOKUP($A37,REER!$BZ$6:$EX$101,MATCH('Final REER'!BO$1,REER!$BZ$1:$EX$1,0),FALSE)</f>
        <v>-0.19607050480072907</v>
      </c>
      <c r="BP37">
        <f>VLOOKUP($A37,REER!$BZ$6:$EX$101,MATCH('Final REER'!BP$1,REER!$BZ$1:$EX$1,0),FALSE)</f>
        <v>-3.5321776629456569E-2</v>
      </c>
      <c r="BQ37">
        <f>VLOOKUP($A37,REER!$BZ$6:$EX$101,MATCH('Final REER'!BQ$1,REER!$BZ$1:$EX$1,0),FALSE)</f>
        <v>-6.7575901452046061E-2</v>
      </c>
      <c r="BR37">
        <f>VLOOKUP($A37,REER!$BZ$6:$EX$101,MATCH('Final REER'!BR$1,REER!$BZ$1:$EX$1,0),FALSE)</f>
        <v>0.10067622383668584</v>
      </c>
      <c r="BS37">
        <f>VLOOKUP($A37,REER!$BZ$6:$EX$101,MATCH('Final REER'!BS$1,REER!$BZ$1:$EX$1,0),FALSE)</f>
        <v>0.15679199021252166</v>
      </c>
    </row>
    <row r="38" spans="1:71" x14ac:dyDescent="0.4">
      <c r="A38" s="1" t="s">
        <v>40</v>
      </c>
      <c r="B38">
        <f>VLOOKUP($A38,REER!$BZ$6:$EX$101,MATCH('Final REER'!B$1,REER!$BZ$1:$EX$1,0),FALSE)</f>
        <v>-5.5460399812473193E-2</v>
      </c>
      <c r="C38">
        <f>VLOOKUP($A38,REER!$BZ$6:$EX$101,MATCH('Final REER'!C$1,REER!$BZ$1:$EX$1,0),FALSE)</f>
        <v>-5.2538512420316374E-2</v>
      </c>
      <c r="D38">
        <f>VLOOKUP($A38,REER!$BZ$6:$EX$101,MATCH('Final REER'!D$1,REER!$BZ$1:$EX$1,0),FALSE)</f>
        <v>-0.16227141155732827</v>
      </c>
      <c r="E38">
        <f>VLOOKUP($A38,REER!$BZ$6:$EX$101,MATCH('Final REER'!E$1,REER!$BZ$1:$EX$1,0),FALSE)</f>
        <v>0.28274795262070618</v>
      </c>
      <c r="F38">
        <f>VLOOKUP($A38,REER!$BZ$6:$EX$101,MATCH('Final REER'!F$1,REER!$BZ$1:$EX$1,0),FALSE)</f>
        <v>-1.4474334872264683E-2</v>
      </c>
      <c r="G38">
        <f>VLOOKUP($A38,REER!$BZ$6:$EX$101,MATCH('Final REER'!G$1,REER!$BZ$1:$EX$1,0),FALSE)</f>
        <v>-2.3023493155094554E-2</v>
      </c>
      <c r="H38">
        <f>VLOOKUP($A38,REER!$BZ$6:$EX$101,MATCH('Final REER'!H$1,REER!$BZ$1:$EX$1,0),FALSE)</f>
        <v>-5.7007733483706691E-2</v>
      </c>
      <c r="I38">
        <f>VLOOKUP($A38,REER!$BZ$6:$EX$101,MATCH('Final REER'!I$1,REER!$BZ$1:$EX$1,0),FALSE)</f>
        <v>-2.068112963433566E-2</v>
      </c>
      <c r="J38">
        <f>VLOOKUP($A38,REER!$BZ$6:$EX$101,MATCH('Final REER'!J$1,REER!$BZ$1:$EX$1,0),FALSE)</f>
        <v>-2.7299689908860336E-2</v>
      </c>
      <c r="K38">
        <f>VLOOKUP($A38,REER!$BZ$6:$EX$101,MATCH('Final REER'!K$1,REER!$BZ$1:$EX$1,0),FALSE)</f>
        <v>-3.3959818412527376E-2</v>
      </c>
      <c r="L38">
        <f>VLOOKUP($A38,REER!$BZ$6:$EX$101,MATCH('Final REER'!L$1,REER!$BZ$1:$EX$1,0),FALSE)</f>
        <v>-1.9201774922519843E-2</v>
      </c>
      <c r="M38">
        <f>VLOOKUP($A38,REER!$BZ$6:$EX$101,MATCH('Final REER'!M$1,REER!$BZ$1:$EX$1,0),FALSE)</f>
        <v>0.15451824753201127</v>
      </c>
      <c r="N38">
        <f>VLOOKUP($A38,REER!$BZ$6:$EX$101,MATCH('Final REER'!N$1,REER!$BZ$1:$EX$1,0),FALSE)</f>
        <v>-3.6618998671157699E-2</v>
      </c>
      <c r="O38">
        <f>VLOOKUP($A38,REER!$BZ$6:$EX$101,MATCH('Final REER'!O$1,REER!$BZ$1:$EX$1,0),FALSE)</f>
        <v>5.2467722842536313E-2</v>
      </c>
      <c r="P38">
        <f>VLOOKUP($A38,REER!$BZ$6:$EX$101,MATCH('Final REER'!P$1,REER!$BZ$1:$EX$1,0),FALSE)</f>
        <v>-7.0513712823724317E-2</v>
      </c>
      <c r="Q38">
        <f>VLOOKUP($A38,REER!$BZ$6:$EX$101,MATCH('Final REER'!Q$1,REER!$BZ$1:$EX$1,0),FALSE)</f>
        <v>0.16138857650532845</v>
      </c>
      <c r="R38">
        <f>VLOOKUP($A38,REER!$BZ$6:$EX$101,MATCH('Final REER'!R$1,REER!$BZ$1:$EX$1,0),FALSE)</f>
        <v>-2.0397213592287078E-2</v>
      </c>
      <c r="S38">
        <f>VLOOKUP($A38,REER!$BZ$6:$EX$101,MATCH('Final REER'!S$1,REER!$BZ$1:$EX$1,0),FALSE)</f>
        <v>6.9078934867869979E-3</v>
      </c>
      <c r="T38">
        <f>VLOOKUP($A38,REER!$BZ$6:$EX$101,MATCH('Final REER'!T$1,REER!$BZ$1:$EX$1,0),FALSE)</f>
        <v>-4.5427478879473293E-2</v>
      </c>
      <c r="U38">
        <f>VLOOKUP($A38,REER!$BZ$6:$EX$101,MATCH('Final REER'!U$1,REER!$BZ$1:$EX$1,0),FALSE)</f>
        <v>4.7146396713366734E-2</v>
      </c>
      <c r="V38">
        <f>VLOOKUP($A38,REER!$BZ$6:$EX$101,MATCH('Final REER'!V$1,REER!$BZ$1:$EX$1,0),FALSE)</f>
        <v>-0.16962934627692561</v>
      </c>
      <c r="W38">
        <f>VLOOKUP($A38,REER!$BZ$6:$EX$101,MATCH('Final REER'!W$1,REER!$BZ$1:$EX$1,0),FALSE)</f>
        <v>-3.8906269492075096E-2</v>
      </c>
      <c r="X38">
        <f>VLOOKUP($A38,REER!$BZ$6:$EX$101,MATCH('Final REER'!X$1,REER!$BZ$1:$EX$1,0),FALSE)</f>
        <v>-1.1978807156389104E-2</v>
      </c>
      <c r="Y38">
        <f>VLOOKUP($A38,REER!$BZ$6:$EX$101,MATCH('Final REER'!Y$1,REER!$BZ$1:$EX$1,0),FALSE)</f>
        <v>-9.5647054270551202E-3</v>
      </c>
      <c r="Z38">
        <f>VLOOKUP($A38,REER!$BZ$6:$EX$101,MATCH('Final REER'!Z$1,REER!$BZ$1:$EX$1,0),FALSE)</f>
        <v>-7.402206747139084E-2</v>
      </c>
      <c r="AA38">
        <f>VLOOKUP($A38,REER!$BZ$6:$EX$101,MATCH('Final REER'!AA$1,REER!$BZ$1:$EX$1,0),FALSE)</f>
        <v>-7.6127458552075811E-2</v>
      </c>
      <c r="AB38">
        <f>VLOOKUP($A38,REER!$BZ$6:$EX$101,MATCH('Final REER'!AB$1,REER!$BZ$1:$EX$1,0),FALSE)</f>
        <v>-2.7069120000757563E-2</v>
      </c>
      <c r="AC38">
        <f>VLOOKUP($A38,REER!$BZ$6:$EX$101,MATCH('Final REER'!AC$1,REER!$BZ$1:$EX$1,0),FALSE)</f>
        <v>2.8276779882683289E-3</v>
      </c>
      <c r="AD38">
        <f>VLOOKUP($A38,REER!$BZ$6:$EX$101,MATCH('Final REER'!AD$1,REER!$BZ$1:$EX$1,0),FALSE)</f>
        <v>-6.4224673740330473E-2</v>
      </c>
      <c r="AE38">
        <f>VLOOKUP($A38,REER!$BZ$6:$EX$101,MATCH('Final REER'!AE$1,REER!$BZ$1:$EX$1,0),FALSE)</f>
        <v>-5.4034732350876302E-2</v>
      </c>
      <c r="AF38">
        <f>VLOOKUP($A38,REER!$BZ$6:$EX$101,MATCH('Final REER'!AF$1,REER!$BZ$1:$EX$1,0),FALSE)</f>
        <v>0.12797348546935128</v>
      </c>
      <c r="AG38">
        <f>VLOOKUP($A38,REER!$BZ$6:$EX$101,MATCH('Final REER'!AG$1,REER!$BZ$1:$EX$1,0),FALSE)</f>
        <v>-9.9407883090991467E-2</v>
      </c>
      <c r="AH38">
        <f>VLOOKUP($A38,REER!$BZ$6:$EX$101,MATCH('Final REER'!AH$1,REER!$BZ$1:$EX$1,0),FALSE)</f>
        <v>-2.403314938288581E-2</v>
      </c>
      <c r="AI38">
        <f>VLOOKUP($A38,REER!$BZ$6:$EX$101,MATCH('Final REER'!AI$1,REER!$BZ$1:$EX$1,0),FALSE)</f>
        <v>-5.196733712248125E-2</v>
      </c>
      <c r="AJ38">
        <f>VLOOKUP($A38,REER!$BZ$6:$EX$101,MATCH('Final REER'!AJ$1,REER!$BZ$1:$EX$1,0),FALSE)</f>
        <v>-5.9560698481822993E-2</v>
      </c>
      <c r="AK38">
        <f>VLOOKUP($A38,REER!$BZ$6:$EX$101,MATCH('Final REER'!AK$1,REER!$BZ$1:$EX$1,0),FALSE)</f>
        <v>-7.5944963939981847E-2</v>
      </c>
      <c r="AL38">
        <f>VLOOKUP($A38,REER!$BZ$6:$EX$101,MATCH('Final REER'!AL$1,REER!$BZ$1:$EX$1,0),FALSE)</f>
        <v>-3.5640111624439474E-2</v>
      </c>
      <c r="AM38">
        <f>VLOOKUP($A38,REER!$BZ$6:$EX$101,MATCH('Final REER'!AM$1,REER!$BZ$1:$EX$1,0),FALSE)</f>
        <v>-3.0858813119073458E-3</v>
      </c>
      <c r="AN38">
        <f>VLOOKUP($A38,REER!$BZ$6:$EX$101,MATCH('Final REER'!AN$1,REER!$BZ$1:$EX$1,0),FALSE)</f>
        <v>-0.1491744344919339</v>
      </c>
      <c r="AO38">
        <f>VLOOKUP($A38,REER!$BZ$6:$EX$101,MATCH('Final REER'!AO$1,REER!$BZ$1:$EX$1,0),FALSE)</f>
        <v>5.1785312710614928E-3</v>
      </c>
      <c r="AP38">
        <f>VLOOKUP($A38,REER!$BZ$6:$EX$101,MATCH('Final REER'!AP$1,REER!$BZ$1:$EX$1,0),FALSE)</f>
        <v>-1.4858675401467902E-2</v>
      </c>
      <c r="AQ38">
        <f>VLOOKUP($A38,REER!$BZ$6:$EX$101,MATCH('Final REER'!AQ$1,REER!$BZ$1:$EX$1,0),FALSE)</f>
        <v>0.11303967237038348</v>
      </c>
      <c r="AR38">
        <f>VLOOKUP($A38,REER!$BZ$6:$EX$101,MATCH('Final REER'!AR$1,REER!$BZ$1:$EX$1,0),FALSE)</f>
        <v>-0.20030389984264796</v>
      </c>
      <c r="AS38">
        <f>VLOOKUP($A38,REER!$BZ$6:$EX$101,MATCH('Final REER'!AS$1,REER!$BZ$1:$EX$1,0),FALSE)</f>
        <v>-3.7244252289792446E-2</v>
      </c>
      <c r="AT38">
        <f>VLOOKUP($A38,REER!$BZ$6:$EX$101,MATCH('Final REER'!AT$1,REER!$BZ$1:$EX$1,0),FALSE)</f>
        <v>0.19627619153201969</v>
      </c>
      <c r="AU38">
        <f>VLOOKUP($A38,REER!$BZ$6:$EX$101,MATCH('Final REER'!AU$1,REER!$BZ$1:$EX$1,0),FALSE)</f>
        <v>-9.1791492187820567E-2</v>
      </c>
      <c r="AV38">
        <f>VLOOKUP($A38,REER!$BZ$6:$EX$101,MATCH('Final REER'!AV$1,REER!$BZ$1:$EX$1,0),FALSE)</f>
        <v>2.6000942773420466E-2</v>
      </c>
      <c r="AW38">
        <f>VLOOKUP($A38,REER!$BZ$6:$EX$101,MATCH('Final REER'!AW$1,REER!$BZ$1:$EX$1,0),FALSE)</f>
        <v>-2.7968903681612201E-2</v>
      </c>
      <c r="AX38">
        <f>VLOOKUP($A38,REER!$BZ$6:$EX$101,MATCH('Final REER'!AX$1,REER!$BZ$1:$EX$1,0),FALSE)</f>
        <v>9.274086190836961E-2</v>
      </c>
      <c r="AY38">
        <f>VLOOKUP($A38,REER!$BZ$6:$EX$101,MATCH('Final REER'!AY$1,REER!$BZ$1:$EX$1,0),FALSE)</f>
        <v>-3.6109364789954745E-2</v>
      </c>
      <c r="AZ38">
        <f>VLOOKUP($A38,REER!$BZ$6:$EX$101,MATCH('Final REER'!AZ$1,REER!$BZ$1:$EX$1,0),FALSE)</f>
        <v>-7.9320914377610796E-2</v>
      </c>
      <c r="BA38">
        <f>VLOOKUP($A38,REER!$BZ$6:$EX$101,MATCH('Final REER'!BA$1,REER!$BZ$1:$EX$1,0),FALSE)</f>
        <v>-8.1778439425989058E-3</v>
      </c>
      <c r="BB38">
        <f>VLOOKUP($A38,REER!$BZ$6:$EX$101,MATCH('Final REER'!BB$1,REER!$BZ$1:$EX$1,0),FALSE)</f>
        <v>1.0002844087399154E-2</v>
      </c>
      <c r="BC38">
        <f>VLOOKUP($A38,REER!$BZ$6:$EX$101,MATCH('Final REER'!BC$1,REER!$BZ$1:$EX$1,0),FALSE)</f>
        <v>0.12768200674855112</v>
      </c>
      <c r="BD38">
        <f>VLOOKUP($A38,REER!$BZ$6:$EX$101,MATCH('Final REER'!BD$1,REER!$BZ$1:$EX$1,0),FALSE)</f>
        <v>-1.5888299771279035E-2</v>
      </c>
      <c r="BE38">
        <f>VLOOKUP($A38,REER!$BZ$6:$EX$101,MATCH('Final REER'!BE$1,REER!$BZ$1:$EX$1,0),FALSE)</f>
        <v>-5.297384521986459E-2</v>
      </c>
      <c r="BF38">
        <f>VLOOKUP($A38,REER!$BZ$6:$EX$101,MATCH('Final REER'!BF$1,REER!$BZ$1:$EX$1,0),FALSE)</f>
        <v>-0.1683587488805941</v>
      </c>
      <c r="BG38">
        <f>VLOOKUP($A38,REER!$BZ$6:$EX$101,MATCH('Final REER'!BG$1,REER!$BZ$1:$EX$1,0),FALSE)</f>
        <v>-6.9978807142956345E-3</v>
      </c>
      <c r="BH38">
        <f>VLOOKUP($A38,REER!$BZ$6:$EX$101,MATCH('Final REER'!BH$1,REER!$BZ$1:$EX$1,0),FALSE)</f>
        <v>-3.1752569856090096E-2</v>
      </c>
      <c r="BI38">
        <f>VLOOKUP($A38,REER!$BZ$6:$EX$101,MATCH('Final REER'!BI$1,REER!$BZ$1:$EX$1,0),FALSE)</f>
        <v>-0.11921638680145419</v>
      </c>
      <c r="BJ38">
        <f>VLOOKUP($A38,REER!$BZ$6:$EX$101,MATCH('Final REER'!BJ$1,REER!$BZ$1:$EX$1,0),FALSE)</f>
        <v>0.286856253488317</v>
      </c>
      <c r="BK38">
        <f>VLOOKUP($A38,REER!$BZ$6:$EX$101,MATCH('Final REER'!BK$1,REER!$BZ$1:$EX$1,0),FALSE)</f>
        <v>-1.4553690835241051E-2</v>
      </c>
      <c r="BL38">
        <f>VLOOKUP($A38,REER!$BZ$6:$EX$101,MATCH('Final REER'!BL$1,REER!$BZ$1:$EX$1,0),FALSE)</f>
        <v>-4.9874378435183386E-2</v>
      </c>
      <c r="BM38">
        <f>VLOOKUP($A38,REER!$BZ$6:$EX$101,MATCH('Final REER'!BM$1,REER!$BZ$1:$EX$1,0),FALSE)</f>
        <v>-4.0174236085466664E-2</v>
      </c>
      <c r="BN38">
        <f>VLOOKUP($A38,REER!$BZ$6:$EX$101,MATCH('Final REER'!BN$1,REER!$BZ$1:$EX$1,0),FALSE)</f>
        <v>-2.9218767052006656E-2</v>
      </c>
      <c r="BO38">
        <f>VLOOKUP($A38,REER!$BZ$6:$EX$101,MATCH('Final REER'!BO$1,REER!$BZ$1:$EX$1,0),FALSE)</f>
        <v>-4.7009087704966812E-2</v>
      </c>
      <c r="BP38">
        <f>VLOOKUP($A38,REER!$BZ$6:$EX$101,MATCH('Final REER'!BP$1,REER!$BZ$1:$EX$1,0),FALSE)</f>
        <v>2.5134737180438238E-2</v>
      </c>
      <c r="BQ38">
        <f>VLOOKUP($A38,REER!$BZ$6:$EX$101,MATCH('Final REER'!BQ$1,REER!$BZ$1:$EX$1,0),FALSE)</f>
        <v>-8.2747197676237061E-2</v>
      </c>
      <c r="BR38">
        <f>VLOOKUP($A38,REER!$BZ$6:$EX$101,MATCH('Final REER'!BR$1,REER!$BZ$1:$EX$1,0),FALSE)</f>
        <v>0.13069283996684367</v>
      </c>
      <c r="BS38">
        <f>VLOOKUP($A38,REER!$BZ$6:$EX$101,MATCH('Final REER'!BS$1,REER!$BZ$1:$EX$1,0),FALSE)</f>
        <v>-5.1443814007253397E-2</v>
      </c>
    </row>
    <row r="39" spans="1:71" x14ac:dyDescent="0.4">
      <c r="A39" s="1" t="s">
        <v>41</v>
      </c>
      <c r="B39">
        <f>VLOOKUP($A39,REER!$BZ$6:$EX$101,MATCH('Final REER'!B$1,REER!$BZ$1:$EX$1,0),FALSE)</f>
        <v>1.9767962957742968E-2</v>
      </c>
      <c r="C39">
        <f>VLOOKUP($A39,REER!$BZ$6:$EX$101,MATCH('Final REER'!C$1,REER!$BZ$1:$EX$1,0),FALSE)</f>
        <v>1.5052115689668577E-2</v>
      </c>
      <c r="D39">
        <f>VLOOKUP($A39,REER!$BZ$6:$EX$101,MATCH('Final REER'!D$1,REER!$BZ$1:$EX$1,0),FALSE)</f>
        <v>4.669758546160141E-3</v>
      </c>
      <c r="E39">
        <f>VLOOKUP($A39,REER!$BZ$6:$EX$101,MATCH('Final REER'!E$1,REER!$BZ$1:$EX$1,0),FALSE)</f>
        <v>0.15140091908177067</v>
      </c>
      <c r="F39">
        <f>VLOOKUP($A39,REER!$BZ$6:$EX$101,MATCH('Final REER'!F$1,REER!$BZ$1:$EX$1,0),FALSE)</f>
        <v>-3.8389510056834553E-2</v>
      </c>
      <c r="G39">
        <f>VLOOKUP($A39,REER!$BZ$6:$EX$101,MATCH('Final REER'!G$1,REER!$BZ$1:$EX$1,0),FALSE)</f>
        <v>-1.3240831333283465E-2</v>
      </c>
      <c r="H39">
        <f>VLOOKUP($A39,REER!$BZ$6:$EX$101,MATCH('Final REER'!H$1,REER!$BZ$1:$EX$1,0),FALSE)</f>
        <v>-1.2264864830229372E-2</v>
      </c>
      <c r="I39">
        <f>VLOOKUP($A39,REER!$BZ$6:$EX$101,MATCH('Final REER'!I$1,REER!$BZ$1:$EX$1,0),FALSE)</f>
        <v>-4.7329273159238183E-2</v>
      </c>
      <c r="J39">
        <f>VLOOKUP($A39,REER!$BZ$6:$EX$101,MATCH('Final REER'!J$1,REER!$BZ$1:$EX$1,0),FALSE)</f>
        <v>-5.150457835366451E-2</v>
      </c>
      <c r="K39">
        <f>VLOOKUP($A39,REER!$BZ$6:$EX$101,MATCH('Final REER'!K$1,REER!$BZ$1:$EX$1,0),FALSE)</f>
        <v>4.6194625157147229E-2</v>
      </c>
      <c r="L39">
        <f>VLOOKUP($A39,REER!$BZ$6:$EX$101,MATCH('Final REER'!L$1,REER!$BZ$1:$EX$1,0),FALSE)</f>
        <v>-8.0137455329757135E-2</v>
      </c>
      <c r="M39">
        <f>VLOOKUP($A39,REER!$BZ$6:$EX$101,MATCH('Final REER'!M$1,REER!$BZ$1:$EX$1,0),FALSE)</f>
        <v>0.12147680870006061</v>
      </c>
      <c r="N39">
        <f>VLOOKUP($A39,REER!$BZ$6:$EX$101,MATCH('Final REER'!N$1,REER!$BZ$1:$EX$1,0),FALSE)</f>
        <v>-8.7250189669025757E-2</v>
      </c>
      <c r="O39">
        <f>VLOOKUP($A39,REER!$BZ$6:$EX$101,MATCH('Final REER'!O$1,REER!$BZ$1:$EX$1,0),FALSE)</f>
        <v>2.8478263526012126E-2</v>
      </c>
      <c r="P39">
        <f>VLOOKUP($A39,REER!$BZ$6:$EX$101,MATCH('Final REER'!P$1,REER!$BZ$1:$EX$1,0),FALSE)</f>
        <v>-1.6759988235967582E-2</v>
      </c>
      <c r="Q39">
        <f>VLOOKUP($A39,REER!$BZ$6:$EX$101,MATCH('Final REER'!Q$1,REER!$BZ$1:$EX$1,0),FALSE)</f>
        <v>0.1185588138151954</v>
      </c>
      <c r="R39">
        <f>VLOOKUP($A39,REER!$BZ$6:$EX$101,MATCH('Final REER'!R$1,REER!$BZ$1:$EX$1,0),FALSE)</f>
        <v>5.8373055961431941E-2</v>
      </c>
      <c r="S39">
        <f>VLOOKUP($A39,REER!$BZ$6:$EX$101,MATCH('Final REER'!S$1,REER!$BZ$1:$EX$1,0),FALSE)</f>
        <v>0.11432311871108847</v>
      </c>
      <c r="T39">
        <f>VLOOKUP($A39,REER!$BZ$6:$EX$101,MATCH('Final REER'!T$1,REER!$BZ$1:$EX$1,0),FALSE)</f>
        <v>-7.9693008330988024E-2</v>
      </c>
      <c r="U39">
        <f>VLOOKUP($A39,REER!$BZ$6:$EX$101,MATCH('Final REER'!U$1,REER!$BZ$1:$EX$1,0),FALSE)</f>
        <v>-1.2468567534257291E-2</v>
      </c>
      <c r="V39">
        <f>VLOOKUP($A39,REER!$BZ$6:$EX$101,MATCH('Final REER'!V$1,REER!$BZ$1:$EX$1,0),FALSE)</f>
        <v>7.5982307406445848E-3</v>
      </c>
      <c r="W39">
        <f>VLOOKUP($A39,REER!$BZ$6:$EX$101,MATCH('Final REER'!W$1,REER!$BZ$1:$EX$1,0),FALSE)</f>
        <v>-7.2907957942709656E-2</v>
      </c>
      <c r="X39">
        <f>VLOOKUP($A39,REER!$BZ$6:$EX$101,MATCH('Final REER'!X$1,REER!$BZ$1:$EX$1,0),FALSE)</f>
        <v>-4.8491465817293689E-2</v>
      </c>
      <c r="Y39">
        <f>VLOOKUP($A39,REER!$BZ$6:$EX$101,MATCH('Final REER'!Y$1,REER!$BZ$1:$EX$1,0),FALSE)</f>
        <v>-7.1152821984102221E-2</v>
      </c>
      <c r="Z39">
        <f>VLOOKUP($A39,REER!$BZ$6:$EX$101,MATCH('Final REER'!Z$1,REER!$BZ$1:$EX$1,0),FALSE)</f>
        <v>-2.3879928155953856E-2</v>
      </c>
      <c r="AA39">
        <f>VLOOKUP($A39,REER!$BZ$6:$EX$101,MATCH('Final REER'!AA$1,REER!$BZ$1:$EX$1,0),FALSE)</f>
        <v>-7.4831916644856555E-2</v>
      </c>
      <c r="AB39">
        <f>VLOOKUP($A39,REER!$BZ$6:$EX$101,MATCH('Final REER'!AB$1,REER!$BZ$1:$EX$1,0),FALSE)</f>
        <v>-6.824380602680824E-2</v>
      </c>
      <c r="AC39">
        <f>VLOOKUP($A39,REER!$BZ$6:$EX$101,MATCH('Final REER'!AC$1,REER!$BZ$1:$EX$1,0),FALSE)</f>
        <v>-8.4486691412674064E-3</v>
      </c>
      <c r="AD39">
        <f>VLOOKUP($A39,REER!$BZ$6:$EX$101,MATCH('Final REER'!AD$1,REER!$BZ$1:$EX$1,0),FALSE)</f>
        <v>-1.3828686257995049E-3</v>
      </c>
      <c r="AE39">
        <f>VLOOKUP($A39,REER!$BZ$6:$EX$101,MATCH('Final REER'!AE$1,REER!$BZ$1:$EX$1,0),FALSE)</f>
        <v>8.3363579723443326E-3</v>
      </c>
      <c r="AF39">
        <f>VLOOKUP($A39,REER!$BZ$6:$EX$101,MATCH('Final REER'!AF$1,REER!$BZ$1:$EX$1,0),FALSE)</f>
        <v>3.5000914345407086E-2</v>
      </c>
      <c r="AG39">
        <f>VLOOKUP($A39,REER!$BZ$6:$EX$101,MATCH('Final REER'!AG$1,REER!$BZ$1:$EX$1,0),FALSE)</f>
        <v>3.2798949985611392E-2</v>
      </c>
      <c r="AH39">
        <f>VLOOKUP($A39,REER!$BZ$6:$EX$101,MATCH('Final REER'!AH$1,REER!$BZ$1:$EX$1,0),FALSE)</f>
        <v>3.7745486577061005E-3</v>
      </c>
      <c r="AI39">
        <f>VLOOKUP($A39,REER!$BZ$6:$EX$101,MATCH('Final REER'!AI$1,REER!$BZ$1:$EX$1,0),FALSE)</f>
        <v>-8.3417412493471454E-2</v>
      </c>
      <c r="AJ39">
        <f>VLOOKUP($A39,REER!$BZ$6:$EX$101,MATCH('Final REER'!AJ$1,REER!$BZ$1:$EX$1,0),FALSE)</f>
        <v>2.3925958965707039E-3</v>
      </c>
      <c r="AK39">
        <f>VLOOKUP($A39,REER!$BZ$6:$EX$101,MATCH('Final REER'!AK$1,REER!$BZ$1:$EX$1,0),FALSE)</f>
        <v>-8.8794192661365678E-2</v>
      </c>
      <c r="AL39">
        <f>VLOOKUP($A39,REER!$BZ$6:$EX$101,MATCH('Final REER'!AL$1,REER!$BZ$1:$EX$1,0),FALSE)</f>
        <v>9.2789217384155354E-2</v>
      </c>
      <c r="AM39">
        <f>VLOOKUP($A39,REER!$BZ$6:$EX$101,MATCH('Final REER'!AM$1,REER!$BZ$1:$EX$1,0),FALSE)</f>
        <v>-3.0614449940964961E-2</v>
      </c>
      <c r="AN39">
        <f>VLOOKUP($A39,REER!$BZ$6:$EX$101,MATCH('Final REER'!AN$1,REER!$BZ$1:$EX$1,0),FALSE)</f>
        <v>-5.444376966560982E-2</v>
      </c>
      <c r="AO39">
        <f>VLOOKUP($A39,REER!$BZ$6:$EX$101,MATCH('Final REER'!AO$1,REER!$BZ$1:$EX$1,0),FALSE)</f>
        <v>6.0293410291443639E-2</v>
      </c>
      <c r="AP39">
        <f>VLOOKUP($A39,REER!$BZ$6:$EX$101,MATCH('Final REER'!AP$1,REER!$BZ$1:$EX$1,0),FALSE)</f>
        <v>-6.9499450751519531E-2</v>
      </c>
      <c r="AQ39">
        <f>VLOOKUP($A39,REER!$BZ$6:$EX$101,MATCH('Final REER'!AQ$1,REER!$BZ$1:$EX$1,0),FALSE)</f>
        <v>7.3469560482362306E-2</v>
      </c>
      <c r="AR39">
        <f>VLOOKUP($A39,REER!$BZ$6:$EX$101,MATCH('Final REER'!AR$1,REER!$BZ$1:$EX$1,0),FALSE)</f>
        <v>-5.9027516482944464E-2</v>
      </c>
      <c r="AS39">
        <f>VLOOKUP($A39,REER!$BZ$6:$EX$101,MATCH('Final REER'!AS$1,REER!$BZ$1:$EX$1,0),FALSE)</f>
        <v>-4.3491992767378584E-2</v>
      </c>
      <c r="AT39">
        <f>VLOOKUP($A39,REER!$BZ$6:$EX$101,MATCH('Final REER'!AT$1,REER!$BZ$1:$EX$1,0),FALSE)</f>
        <v>0.11877042461918341</v>
      </c>
      <c r="AU39">
        <f>VLOOKUP($A39,REER!$BZ$6:$EX$101,MATCH('Final REER'!AU$1,REER!$BZ$1:$EX$1,0),FALSE)</f>
        <v>-7.1334081852707731E-2</v>
      </c>
      <c r="AV39">
        <f>VLOOKUP($A39,REER!$BZ$6:$EX$101,MATCH('Final REER'!AV$1,REER!$BZ$1:$EX$1,0),FALSE)</f>
        <v>8.1639600894976239E-2</v>
      </c>
      <c r="AW39">
        <f>VLOOKUP($A39,REER!$BZ$6:$EX$101,MATCH('Final REER'!AW$1,REER!$BZ$1:$EX$1,0),FALSE)</f>
        <v>-4.3823867642622694E-2</v>
      </c>
      <c r="AX39">
        <f>VLOOKUP($A39,REER!$BZ$6:$EX$101,MATCH('Final REER'!AX$1,REER!$BZ$1:$EX$1,0),FALSE)</f>
        <v>5.6870508005429921E-2</v>
      </c>
      <c r="AY39">
        <f>VLOOKUP($A39,REER!$BZ$6:$EX$101,MATCH('Final REER'!AY$1,REER!$BZ$1:$EX$1,0),FALSE)</f>
        <v>3.2647565853758609E-2</v>
      </c>
      <c r="AZ39">
        <f>VLOOKUP($A39,REER!$BZ$6:$EX$101,MATCH('Final REER'!AZ$1,REER!$BZ$1:$EX$1,0),FALSE)</f>
        <v>-1.5432441673899011E-2</v>
      </c>
      <c r="BA39">
        <f>VLOOKUP($A39,REER!$BZ$6:$EX$101,MATCH('Final REER'!BA$1,REER!$BZ$1:$EX$1,0),FALSE)</f>
        <v>2.7508224332237763E-2</v>
      </c>
      <c r="BB39">
        <f>VLOOKUP($A39,REER!$BZ$6:$EX$101,MATCH('Final REER'!BB$1,REER!$BZ$1:$EX$1,0),FALSE)</f>
        <v>4.5137004992304774E-2</v>
      </c>
      <c r="BC39">
        <f>VLOOKUP($A39,REER!$BZ$6:$EX$101,MATCH('Final REER'!BC$1,REER!$BZ$1:$EX$1,0),FALSE)</f>
        <v>7.3973052225221547E-2</v>
      </c>
      <c r="BD39">
        <f>VLOOKUP($A39,REER!$BZ$6:$EX$101,MATCH('Final REER'!BD$1,REER!$BZ$1:$EX$1,0),FALSE)</f>
        <v>-3.6611836113950136E-2</v>
      </c>
      <c r="BE39">
        <f>VLOOKUP($A39,REER!$BZ$6:$EX$101,MATCH('Final REER'!BE$1,REER!$BZ$1:$EX$1,0),FALSE)</f>
        <v>-2.245387699728818E-3</v>
      </c>
      <c r="BF39">
        <f>VLOOKUP($A39,REER!$BZ$6:$EX$101,MATCH('Final REER'!BF$1,REER!$BZ$1:$EX$1,0),FALSE)</f>
        <v>-5.5427104878342459E-2</v>
      </c>
      <c r="BG39">
        <f>VLOOKUP($A39,REER!$BZ$6:$EX$101,MATCH('Final REER'!BG$1,REER!$BZ$1:$EX$1,0),FALSE)</f>
        <v>3.133087765510556E-2</v>
      </c>
      <c r="BH39">
        <f>VLOOKUP($A39,REER!$BZ$6:$EX$101,MATCH('Final REER'!BH$1,REER!$BZ$1:$EX$1,0),FALSE)</f>
        <v>-5.0400916149544783E-2</v>
      </c>
      <c r="BI39">
        <f>VLOOKUP($A39,REER!$BZ$6:$EX$101,MATCH('Final REER'!BI$1,REER!$BZ$1:$EX$1,0),FALSE)</f>
        <v>-6.774001746020597E-2</v>
      </c>
      <c r="BJ39">
        <f>VLOOKUP($A39,REER!$BZ$6:$EX$101,MATCH('Final REER'!BJ$1,REER!$BZ$1:$EX$1,0),FALSE)</f>
        <v>0.12873067265861171</v>
      </c>
      <c r="BK39">
        <f>VLOOKUP($A39,REER!$BZ$6:$EX$101,MATCH('Final REER'!BK$1,REER!$BZ$1:$EX$1,0),FALSE)</f>
        <v>-4.3139239510688321E-2</v>
      </c>
      <c r="BL39">
        <f>VLOOKUP($A39,REER!$BZ$6:$EX$101,MATCH('Final REER'!BL$1,REER!$BZ$1:$EX$1,0),FALSE)</f>
        <v>-1.979032845547668E-2</v>
      </c>
      <c r="BM39">
        <f>VLOOKUP($A39,REER!$BZ$6:$EX$101,MATCH('Final REER'!BM$1,REER!$BZ$1:$EX$1,0),FALSE)</f>
        <v>2.829628972488063E-3</v>
      </c>
      <c r="BN39">
        <f>VLOOKUP($A39,REER!$BZ$6:$EX$101,MATCH('Final REER'!BN$1,REER!$BZ$1:$EX$1,0),FALSE)</f>
        <v>3.1341367334183357E-3</v>
      </c>
      <c r="BO39">
        <f>VLOOKUP($A39,REER!$BZ$6:$EX$101,MATCH('Final REER'!BO$1,REER!$BZ$1:$EX$1,0),FALSE)</f>
        <v>1.7307471310834543E-4</v>
      </c>
      <c r="BP39">
        <f>VLOOKUP($A39,REER!$BZ$6:$EX$101,MATCH('Final REER'!BP$1,REER!$BZ$1:$EX$1,0),FALSE)</f>
        <v>-2.2498572960540697E-2</v>
      </c>
      <c r="BQ39">
        <f>VLOOKUP($A39,REER!$BZ$6:$EX$101,MATCH('Final REER'!BQ$1,REER!$BZ$1:$EX$1,0),FALSE)</f>
        <v>-3.8061356227469423E-2</v>
      </c>
      <c r="BR39">
        <f>VLOOKUP($A39,REER!$BZ$6:$EX$101,MATCH('Final REER'!BR$1,REER!$BZ$1:$EX$1,0),FALSE)</f>
        <v>0.19554576067889418</v>
      </c>
      <c r="BS39">
        <f>VLOOKUP($A39,REER!$BZ$6:$EX$101,MATCH('Final REER'!BS$1,REER!$BZ$1:$EX$1,0),FALSE)</f>
        <v>3.2803969813236522E-2</v>
      </c>
    </row>
    <row r="40" spans="1:71" x14ac:dyDescent="0.4">
      <c r="A40" s="1" t="s">
        <v>42</v>
      </c>
      <c r="B40">
        <f>VLOOKUP($A40,REER!$BZ$6:$EX$101,MATCH('Final REER'!B$1,REER!$BZ$1:$EX$1,0),FALSE)</f>
        <v>2.0274760315409424E-2</v>
      </c>
      <c r="C40">
        <f>VLOOKUP($A40,REER!$BZ$6:$EX$101,MATCH('Final REER'!C$1,REER!$BZ$1:$EX$1,0),FALSE)</f>
        <v>3.3103477237617973E-2</v>
      </c>
      <c r="D40">
        <f>VLOOKUP($A40,REER!$BZ$6:$EX$101,MATCH('Final REER'!D$1,REER!$BZ$1:$EX$1,0),FALSE)</f>
        <v>9.3211040426823599E-2</v>
      </c>
      <c r="E40">
        <f>VLOOKUP($A40,REER!$BZ$6:$EX$101,MATCH('Final REER'!E$1,REER!$BZ$1:$EX$1,0),FALSE)</f>
        <v>8.5769286268096101E-2</v>
      </c>
      <c r="F40">
        <f>VLOOKUP($A40,REER!$BZ$6:$EX$101,MATCH('Final REER'!F$1,REER!$BZ$1:$EX$1,0),FALSE)</f>
        <v>-4.423693824134789E-2</v>
      </c>
      <c r="G40">
        <f>VLOOKUP($A40,REER!$BZ$6:$EX$101,MATCH('Final REER'!G$1,REER!$BZ$1:$EX$1,0),FALSE)</f>
        <v>-5.2693338261311506E-3</v>
      </c>
      <c r="H40">
        <f>VLOOKUP($A40,REER!$BZ$6:$EX$101,MATCH('Final REER'!H$1,REER!$BZ$1:$EX$1,0),FALSE)</f>
        <v>-4.510103097860263E-3</v>
      </c>
      <c r="I40">
        <f>VLOOKUP($A40,REER!$BZ$6:$EX$101,MATCH('Final REER'!I$1,REER!$BZ$1:$EX$1,0),FALSE)</f>
        <v>-4.9582422979173257E-2</v>
      </c>
      <c r="J40">
        <f>VLOOKUP($A40,REER!$BZ$6:$EX$101,MATCH('Final REER'!J$1,REER!$BZ$1:$EX$1,0),FALSE)</f>
        <v>-4.2826719938404478E-2</v>
      </c>
      <c r="K40">
        <f>VLOOKUP($A40,REER!$BZ$6:$EX$101,MATCH('Final REER'!K$1,REER!$BZ$1:$EX$1,0),FALSE)</f>
        <v>7.2433473042691876E-2</v>
      </c>
      <c r="L40">
        <f>VLOOKUP($A40,REER!$BZ$6:$EX$101,MATCH('Final REER'!L$1,REER!$BZ$1:$EX$1,0),FALSE)</f>
        <v>-7.9471330583116506E-2</v>
      </c>
      <c r="M40">
        <f>VLOOKUP($A40,REER!$BZ$6:$EX$101,MATCH('Final REER'!M$1,REER!$BZ$1:$EX$1,0),FALSE)</f>
        <v>5.8270633001999528E-2</v>
      </c>
      <c r="N40">
        <f>VLOOKUP($A40,REER!$BZ$6:$EX$101,MATCH('Final REER'!N$1,REER!$BZ$1:$EX$1,0),FALSE)</f>
        <v>-6.9019874144123805E-2</v>
      </c>
      <c r="O40">
        <f>VLOOKUP($A40,REER!$BZ$6:$EX$101,MATCH('Final REER'!O$1,REER!$BZ$1:$EX$1,0),FALSE)</f>
        <v>5.9582499473757933E-2</v>
      </c>
      <c r="P40">
        <f>VLOOKUP($A40,REER!$BZ$6:$EX$101,MATCH('Final REER'!P$1,REER!$BZ$1:$EX$1,0),FALSE)</f>
        <v>1.351285834233229E-2</v>
      </c>
      <c r="Q40">
        <f>VLOOKUP($A40,REER!$BZ$6:$EX$101,MATCH('Final REER'!Q$1,REER!$BZ$1:$EX$1,0),FALSE)</f>
        <v>9.9190178935034456E-2</v>
      </c>
      <c r="R40">
        <f>VLOOKUP($A40,REER!$BZ$6:$EX$101,MATCH('Final REER'!R$1,REER!$BZ$1:$EX$1,0),FALSE)</f>
        <v>7.3234214986068968E-2</v>
      </c>
      <c r="S40">
        <f>VLOOKUP($A40,REER!$BZ$6:$EX$101,MATCH('Final REER'!S$1,REER!$BZ$1:$EX$1,0),FALSE)</f>
        <v>0.16766843361324768</v>
      </c>
      <c r="T40">
        <f>VLOOKUP($A40,REER!$BZ$6:$EX$101,MATCH('Final REER'!T$1,REER!$BZ$1:$EX$1,0),FALSE)</f>
        <v>-8.8010518356553935E-2</v>
      </c>
      <c r="U40">
        <f>VLOOKUP($A40,REER!$BZ$6:$EX$101,MATCH('Final REER'!U$1,REER!$BZ$1:$EX$1,0),FALSE)</f>
        <v>-2.2385523685943709E-2</v>
      </c>
      <c r="V40">
        <f>VLOOKUP($A40,REER!$BZ$6:$EX$101,MATCH('Final REER'!V$1,REER!$BZ$1:$EX$1,0),FALSE)</f>
        <v>1.7948013245603356E-3</v>
      </c>
      <c r="W40">
        <f>VLOOKUP($A40,REER!$BZ$6:$EX$101,MATCH('Final REER'!W$1,REER!$BZ$1:$EX$1,0),FALSE)</f>
        <v>-7.8338644217741282E-2</v>
      </c>
      <c r="X40">
        <f>VLOOKUP($A40,REER!$BZ$6:$EX$101,MATCH('Final REER'!X$1,REER!$BZ$1:$EX$1,0),FALSE)</f>
        <v>-5.7498065183599789E-2</v>
      </c>
      <c r="Y40">
        <f>VLOOKUP($A40,REER!$BZ$6:$EX$101,MATCH('Final REER'!Y$1,REER!$BZ$1:$EX$1,0),FALSE)</f>
        <v>-8.4519128436441937E-2</v>
      </c>
      <c r="Z40">
        <f>VLOOKUP($A40,REER!$BZ$6:$EX$101,MATCH('Final REER'!Z$1,REER!$BZ$1:$EX$1,0),FALSE)</f>
        <v>3.2580676139757347E-3</v>
      </c>
      <c r="AA40">
        <f>VLOOKUP($A40,REER!$BZ$6:$EX$101,MATCH('Final REER'!AA$1,REER!$BZ$1:$EX$1,0),FALSE)</f>
        <v>-2.9470169710991145E-2</v>
      </c>
      <c r="AB40">
        <f>VLOOKUP($A40,REER!$BZ$6:$EX$101,MATCH('Final REER'!AB$1,REER!$BZ$1:$EX$1,0),FALSE)</f>
        <v>-7.6223015441199138E-2</v>
      </c>
      <c r="AC40">
        <f>VLOOKUP($A40,REER!$BZ$6:$EX$101,MATCH('Final REER'!AC$1,REER!$BZ$1:$EX$1,0),FALSE)</f>
        <v>-1.0783536092303758E-2</v>
      </c>
      <c r="AD40">
        <f>VLOOKUP($A40,REER!$BZ$6:$EX$101,MATCH('Final REER'!AD$1,REER!$BZ$1:$EX$1,0),FALSE)</f>
        <v>2.1967182460900458E-2</v>
      </c>
      <c r="AE40">
        <f>VLOOKUP($A40,REER!$BZ$6:$EX$101,MATCH('Final REER'!AE$1,REER!$BZ$1:$EX$1,0),FALSE)</f>
        <v>2.8502612370359337E-2</v>
      </c>
      <c r="AF40">
        <f>VLOOKUP($A40,REER!$BZ$6:$EX$101,MATCH('Final REER'!AF$1,REER!$BZ$1:$EX$1,0),FALSE)</f>
        <v>-6.558203393320261E-2</v>
      </c>
      <c r="AG40">
        <f>VLOOKUP($A40,REER!$BZ$6:$EX$101,MATCH('Final REER'!AG$1,REER!$BZ$1:$EX$1,0),FALSE)</f>
        <v>0.10432651137380833</v>
      </c>
      <c r="AH40">
        <f>VLOOKUP($A40,REER!$BZ$6:$EX$101,MATCH('Final REER'!AH$1,REER!$BZ$1:$EX$1,0),FALSE)</f>
        <v>2.0854017908932043E-2</v>
      </c>
      <c r="AI40">
        <f>VLOOKUP($A40,REER!$BZ$6:$EX$101,MATCH('Final REER'!AI$1,REER!$BZ$1:$EX$1,0),FALSE)</f>
        <v>-8.1561921338887178E-2</v>
      </c>
      <c r="AJ40">
        <f>VLOOKUP($A40,REER!$BZ$6:$EX$101,MATCH('Final REER'!AJ$1,REER!$BZ$1:$EX$1,0),FALSE)</f>
        <v>4.4788759522755406E-2</v>
      </c>
      <c r="AK40">
        <f>VLOOKUP($A40,REER!$BZ$6:$EX$101,MATCH('Final REER'!AK$1,REER!$BZ$1:$EX$1,0),FALSE)</f>
        <v>-7.7397630123373196E-2</v>
      </c>
      <c r="AL40">
        <f>VLOOKUP($A40,REER!$BZ$6:$EX$101,MATCH('Final REER'!AL$1,REER!$BZ$1:$EX$1,0),FALSE)</f>
        <v>6.6683390159733236E-2</v>
      </c>
      <c r="AM40">
        <f>VLOOKUP($A40,REER!$BZ$6:$EX$101,MATCH('Final REER'!AM$1,REER!$BZ$1:$EX$1,0),FALSE)</f>
        <v>-3.5203037657149716E-2</v>
      </c>
      <c r="AN40">
        <f>VLOOKUP($A40,REER!$BZ$6:$EX$101,MATCH('Final REER'!AN$1,REER!$BZ$1:$EX$1,0),FALSE)</f>
        <v>-1.8820657743736202E-2</v>
      </c>
      <c r="AO40">
        <f>VLOOKUP($A40,REER!$BZ$6:$EX$101,MATCH('Final REER'!AO$1,REER!$BZ$1:$EX$1,0),FALSE)</f>
        <v>9.2639970007829309E-2</v>
      </c>
      <c r="AP40">
        <f>VLOOKUP($A40,REER!$BZ$6:$EX$101,MATCH('Final REER'!AP$1,REER!$BZ$1:$EX$1,0),FALSE)</f>
        <v>-8.0485224520592258E-2</v>
      </c>
      <c r="AQ40">
        <f>VLOOKUP($A40,REER!$BZ$6:$EX$101,MATCH('Final REER'!AQ$1,REER!$BZ$1:$EX$1,0),FALSE)</f>
        <v>5.2668752641829908E-2</v>
      </c>
      <c r="AR40">
        <f>VLOOKUP($A40,REER!$BZ$6:$EX$101,MATCH('Final REER'!AR$1,REER!$BZ$1:$EX$1,0),FALSE)</f>
        <v>-1.6239861873250661E-3</v>
      </c>
      <c r="AS40">
        <f>VLOOKUP($A40,REER!$BZ$6:$EX$101,MATCH('Final REER'!AS$1,REER!$BZ$1:$EX$1,0),FALSE)</f>
        <v>-6.7211120304494276E-2</v>
      </c>
      <c r="AT40">
        <f>VLOOKUP($A40,REER!$BZ$6:$EX$101,MATCH('Final REER'!AT$1,REER!$BZ$1:$EX$1,0),FALSE)</f>
        <v>4.9026302219681295E-2</v>
      </c>
      <c r="AU40">
        <f>VLOOKUP($A40,REER!$BZ$6:$EX$101,MATCH('Final REER'!AU$1,REER!$BZ$1:$EX$1,0),FALSE)</f>
        <v>-5.1482902511044704E-2</v>
      </c>
      <c r="AV40">
        <f>VLOOKUP($A40,REER!$BZ$6:$EX$101,MATCH('Final REER'!AV$1,REER!$BZ$1:$EX$1,0),FALSE)</f>
        <v>0.12321893609999868</v>
      </c>
      <c r="AW40">
        <f>VLOOKUP($A40,REER!$BZ$6:$EX$101,MATCH('Final REER'!AW$1,REER!$BZ$1:$EX$1,0),FALSE)</f>
        <v>-4.0676527295035458E-2</v>
      </c>
      <c r="AX40">
        <f>VLOOKUP($A40,REER!$BZ$6:$EX$101,MATCH('Final REER'!AX$1,REER!$BZ$1:$EX$1,0),FALSE)</f>
        <v>2.3309770190833801E-2</v>
      </c>
      <c r="AY40">
        <f>VLOOKUP($A40,REER!$BZ$6:$EX$101,MATCH('Final REER'!AY$1,REER!$BZ$1:$EX$1,0),FALSE)</f>
        <v>6.9371299302532385E-2</v>
      </c>
      <c r="AZ40">
        <f>VLOOKUP($A40,REER!$BZ$6:$EX$101,MATCH('Final REER'!AZ$1,REER!$BZ$1:$EX$1,0),FALSE)</f>
        <v>-9.7142446753373246E-3</v>
      </c>
      <c r="BA40">
        <f>VLOOKUP($A40,REER!$BZ$6:$EX$101,MATCH('Final REER'!BA$1,REER!$BZ$1:$EX$1,0),FALSE)</f>
        <v>2.4012470653854923E-2</v>
      </c>
      <c r="BB40">
        <f>VLOOKUP($A40,REER!$BZ$6:$EX$101,MATCH('Final REER'!BB$1,REER!$BZ$1:$EX$1,0),FALSE)</f>
        <v>6.0725579788525774E-2</v>
      </c>
      <c r="BC40">
        <f>VLOOKUP($A40,REER!$BZ$6:$EX$101,MATCH('Final REER'!BC$1,REER!$BZ$1:$EX$1,0),FALSE)</f>
        <v>4.4464040669114357E-3</v>
      </c>
      <c r="BD40">
        <f>VLOOKUP($A40,REER!$BZ$6:$EX$101,MATCH('Final REER'!BD$1,REER!$BZ$1:$EX$1,0),FALSE)</f>
        <v>-3.3654805365369689E-2</v>
      </c>
      <c r="BE40">
        <f>VLOOKUP($A40,REER!$BZ$6:$EX$101,MATCH('Final REER'!BE$1,REER!$BZ$1:$EX$1,0),FALSE)</f>
        <v>2.1195241649142327E-2</v>
      </c>
      <c r="BF40">
        <f>VLOOKUP($A40,REER!$BZ$6:$EX$101,MATCH('Final REER'!BF$1,REER!$BZ$1:$EX$1,0),FALSE)</f>
        <v>4.2153033399304318E-2</v>
      </c>
      <c r="BG40">
        <f>VLOOKUP($A40,REER!$BZ$6:$EX$101,MATCH('Final REER'!BG$1,REER!$BZ$1:$EX$1,0),FALSE)</f>
        <v>4.5402913340952589E-2</v>
      </c>
      <c r="BH40">
        <f>VLOOKUP($A40,REER!$BZ$6:$EX$101,MATCH('Final REER'!BH$1,REER!$BZ$1:$EX$1,0),FALSE)</f>
        <v>-5.0169522486646745E-2</v>
      </c>
      <c r="BI40">
        <f>VLOOKUP($A40,REER!$BZ$6:$EX$101,MATCH('Final REER'!BI$1,REER!$BZ$1:$EX$1,0),FALSE)</f>
        <v>-4.4646393886536906E-2</v>
      </c>
      <c r="BJ40">
        <f>VLOOKUP($A40,REER!$BZ$6:$EX$101,MATCH('Final REER'!BJ$1,REER!$BZ$1:$EX$1,0),FALSE)</f>
        <v>8.9835134159061969E-2</v>
      </c>
      <c r="BK40">
        <f>VLOOKUP($A40,REER!$BZ$6:$EX$101,MATCH('Final REER'!BK$1,REER!$BZ$1:$EX$1,0),FALSE)</f>
        <v>-4.6908177312454558E-2</v>
      </c>
      <c r="BL40">
        <f>VLOOKUP($A40,REER!$BZ$6:$EX$101,MATCH('Final REER'!BL$1,REER!$BZ$1:$EX$1,0),FALSE)</f>
        <v>-6.2821510695368898E-3</v>
      </c>
      <c r="BM40">
        <f>VLOOKUP($A40,REER!$BZ$6:$EX$101,MATCH('Final REER'!BM$1,REER!$BZ$1:$EX$1,0),FALSE)</f>
        <v>2.2032058567547974E-2</v>
      </c>
      <c r="BN40">
        <f>VLOOKUP($A40,REER!$BZ$6:$EX$101,MATCH('Final REER'!BN$1,REER!$BZ$1:$EX$1,0),FALSE)</f>
        <v>-9.3979853767107158E-2</v>
      </c>
      <c r="BO40">
        <f>VLOOKUP($A40,REER!$BZ$6:$EX$101,MATCH('Final REER'!BO$1,REER!$BZ$1:$EX$1,0),FALSE)</f>
        <v>5.5532774597152779E-2</v>
      </c>
      <c r="BP40">
        <f>VLOOKUP($A40,REER!$BZ$6:$EX$101,MATCH('Final REER'!BP$1,REER!$BZ$1:$EX$1,0),FALSE)</f>
        <v>-1.0572993870338943E-2</v>
      </c>
      <c r="BQ40">
        <f>VLOOKUP($A40,REER!$BZ$6:$EX$101,MATCH('Final REER'!BQ$1,REER!$BZ$1:$EX$1,0),FALSE)</f>
        <v>-2.1934004717697242E-2</v>
      </c>
      <c r="BR40">
        <f>VLOOKUP($A40,REER!$BZ$6:$EX$101,MATCH('Final REER'!BR$1,REER!$BZ$1:$EX$1,0),FALSE)</f>
        <v>0.10015635654309452</v>
      </c>
      <c r="BS40">
        <f>VLOOKUP($A40,REER!$BZ$6:$EX$101,MATCH('Final REER'!BS$1,REER!$BZ$1:$EX$1,0),FALSE)</f>
        <v>3.7290281718942664E-2</v>
      </c>
    </row>
    <row r="41" spans="1:71" x14ac:dyDescent="0.4">
      <c r="A41" s="1" t="s">
        <v>43</v>
      </c>
      <c r="B41">
        <f>VLOOKUP($A41,REER!$BZ$6:$EX$101,MATCH('Final REER'!B$1,REER!$BZ$1:$EX$1,0),FALSE)</f>
        <v>8.0704573798875412E-3</v>
      </c>
      <c r="C41">
        <f>VLOOKUP($A41,REER!$BZ$6:$EX$101,MATCH('Final REER'!C$1,REER!$BZ$1:$EX$1,0),FALSE)</f>
        <v>1.4149911254801806E-2</v>
      </c>
      <c r="D41">
        <f>VLOOKUP($A41,REER!$BZ$6:$EX$101,MATCH('Final REER'!D$1,REER!$BZ$1:$EX$1,0),FALSE)</f>
        <v>0.12955107446259073</v>
      </c>
      <c r="E41">
        <f>VLOOKUP($A41,REER!$BZ$6:$EX$101,MATCH('Final REER'!E$1,REER!$BZ$1:$EX$1,0),FALSE)</f>
        <v>7.401490114073761E-2</v>
      </c>
      <c r="F41">
        <f>VLOOKUP($A41,REER!$BZ$6:$EX$101,MATCH('Final REER'!F$1,REER!$BZ$1:$EX$1,0),FALSE)</f>
        <v>-4.1480135854587097E-2</v>
      </c>
      <c r="G41">
        <f>VLOOKUP($A41,REER!$BZ$6:$EX$101,MATCH('Final REER'!G$1,REER!$BZ$1:$EX$1,0),FALSE)</f>
        <v>-1.1073654997891813E-3</v>
      </c>
      <c r="H41">
        <f>VLOOKUP($A41,REER!$BZ$6:$EX$101,MATCH('Final REER'!H$1,REER!$BZ$1:$EX$1,0),FALSE)</f>
        <v>-1.9828840308044104E-2</v>
      </c>
      <c r="I41">
        <f>VLOOKUP($A41,REER!$BZ$6:$EX$101,MATCH('Final REER'!I$1,REER!$BZ$1:$EX$1,0),FALSE)</f>
        <v>-4.4156294452514344E-2</v>
      </c>
      <c r="J41">
        <f>VLOOKUP($A41,REER!$BZ$6:$EX$101,MATCH('Final REER'!J$1,REER!$BZ$1:$EX$1,0),FALSE)</f>
        <v>-2.7580584241595152E-2</v>
      </c>
      <c r="K41">
        <f>VLOOKUP($A41,REER!$BZ$6:$EX$101,MATCH('Final REER'!K$1,REER!$BZ$1:$EX$1,0),FALSE)</f>
        <v>5.0125939950234066E-2</v>
      </c>
      <c r="L41">
        <f>VLOOKUP($A41,REER!$BZ$6:$EX$101,MATCH('Final REER'!L$1,REER!$BZ$1:$EX$1,0),FALSE)</f>
        <v>-6.3547353801593265E-2</v>
      </c>
      <c r="M41">
        <f>VLOOKUP($A41,REER!$BZ$6:$EX$101,MATCH('Final REER'!M$1,REER!$BZ$1:$EX$1,0),FALSE)</f>
        <v>4.2052301674563752E-2</v>
      </c>
      <c r="N41">
        <f>VLOOKUP($A41,REER!$BZ$6:$EX$101,MATCH('Final REER'!N$1,REER!$BZ$1:$EX$1,0),FALSE)</f>
        <v>-5.5708935910722013E-2</v>
      </c>
      <c r="O41">
        <f>VLOOKUP($A41,REER!$BZ$6:$EX$101,MATCH('Final REER'!O$1,REER!$BZ$1:$EX$1,0),FALSE)</f>
        <v>6.383866410181116E-2</v>
      </c>
      <c r="P41">
        <f>VLOOKUP($A41,REER!$BZ$6:$EX$101,MATCH('Final REER'!P$1,REER!$BZ$1:$EX$1,0),FALSE)</f>
        <v>3.520418071888809E-2</v>
      </c>
      <c r="Q41">
        <f>VLOOKUP($A41,REER!$BZ$6:$EX$101,MATCH('Final REER'!Q$1,REER!$BZ$1:$EX$1,0),FALSE)</f>
        <v>5.0554943278201314E-2</v>
      </c>
      <c r="R41">
        <f>VLOOKUP($A41,REER!$BZ$6:$EX$101,MATCH('Final REER'!R$1,REER!$BZ$1:$EX$1,0),FALSE)</f>
        <v>4.7404959938771807E-2</v>
      </c>
      <c r="S41">
        <f>VLOOKUP($A41,REER!$BZ$6:$EX$101,MATCH('Final REER'!S$1,REER!$BZ$1:$EX$1,0),FALSE)</f>
        <v>0.14844585082265294</v>
      </c>
      <c r="T41">
        <f>VLOOKUP($A41,REER!$BZ$6:$EX$101,MATCH('Final REER'!T$1,REER!$BZ$1:$EX$1,0),FALSE)</f>
        <v>-6.1028471327147726E-2</v>
      </c>
      <c r="U41">
        <f>VLOOKUP($A41,REER!$BZ$6:$EX$101,MATCH('Final REER'!U$1,REER!$BZ$1:$EX$1,0),FALSE)</f>
        <v>-3.0739182058693526E-2</v>
      </c>
      <c r="V41">
        <f>VLOOKUP($A41,REER!$BZ$6:$EX$101,MATCH('Final REER'!V$1,REER!$BZ$1:$EX$1,0),FALSE)</f>
        <v>-1.5174156166123387E-3</v>
      </c>
      <c r="W41">
        <f>VLOOKUP($A41,REER!$BZ$6:$EX$101,MATCH('Final REER'!W$1,REER!$BZ$1:$EX$1,0),FALSE)</f>
        <v>-6.1099692637077041E-2</v>
      </c>
      <c r="X41">
        <f>VLOOKUP($A41,REER!$BZ$6:$EX$101,MATCH('Final REER'!X$1,REER!$BZ$1:$EX$1,0),FALSE)</f>
        <v>-5.5348768164173778E-2</v>
      </c>
      <c r="Y41">
        <f>VLOOKUP($A41,REER!$BZ$6:$EX$101,MATCH('Final REER'!Y$1,REER!$BZ$1:$EX$1,0),FALSE)</f>
        <v>-8.0032761079049219E-2</v>
      </c>
      <c r="Z41">
        <f>VLOOKUP($A41,REER!$BZ$6:$EX$101,MATCH('Final REER'!Z$1,REER!$BZ$1:$EX$1,0),FALSE)</f>
        <v>-9.3020054688787157E-3</v>
      </c>
      <c r="AA41">
        <f>VLOOKUP($A41,REER!$BZ$6:$EX$101,MATCH('Final REER'!AA$1,REER!$BZ$1:$EX$1,0),FALSE)</f>
        <v>9.4709190838142554E-3</v>
      </c>
      <c r="AB41">
        <f>VLOOKUP($A41,REER!$BZ$6:$EX$101,MATCH('Final REER'!AB$1,REER!$BZ$1:$EX$1,0),FALSE)</f>
        <v>-7.1116836253322213E-2</v>
      </c>
      <c r="AC41">
        <f>VLOOKUP($A41,REER!$BZ$6:$EX$101,MATCH('Final REER'!AC$1,REER!$BZ$1:$EX$1,0),FALSE)</f>
        <v>-1.4118326640090828E-2</v>
      </c>
      <c r="AD41">
        <f>VLOOKUP($A41,REER!$BZ$6:$EX$101,MATCH('Final REER'!AD$1,REER!$BZ$1:$EX$1,0),FALSE)</f>
        <v>2.33506757566877E-2</v>
      </c>
      <c r="AE41">
        <f>VLOOKUP($A41,REER!$BZ$6:$EX$101,MATCH('Final REER'!AE$1,REER!$BZ$1:$EX$1,0),FALSE)</f>
        <v>1.5902746644371746E-2</v>
      </c>
      <c r="AF41">
        <f>VLOOKUP($A41,REER!$BZ$6:$EX$101,MATCH('Final REER'!AF$1,REER!$BZ$1:$EX$1,0),FALSE)</f>
        <v>-4.0752611047782827E-2</v>
      </c>
      <c r="AG41">
        <f>VLOOKUP($A41,REER!$BZ$6:$EX$101,MATCH('Final REER'!AG$1,REER!$BZ$1:$EX$1,0),FALSE)</f>
        <v>0.11750477703143702</v>
      </c>
      <c r="AH41">
        <f>VLOOKUP($A41,REER!$BZ$6:$EX$101,MATCH('Final REER'!AH$1,REER!$BZ$1:$EX$1,0),FALSE)</f>
        <v>4.1287432172094851E-2</v>
      </c>
      <c r="AI41">
        <f>VLOOKUP($A41,REER!$BZ$6:$EX$101,MATCH('Final REER'!AI$1,REER!$BZ$1:$EX$1,0),FALSE)</f>
        <v>-7.0470067289246652E-2</v>
      </c>
      <c r="AJ41">
        <f>VLOOKUP($A41,REER!$BZ$6:$EX$101,MATCH('Final REER'!AJ$1,REER!$BZ$1:$EX$1,0),FALSE)</f>
        <v>3.4777361808668639E-2</v>
      </c>
      <c r="AK41">
        <f>VLOOKUP($A41,REER!$BZ$6:$EX$101,MATCH('Final REER'!AK$1,REER!$BZ$1:$EX$1,0),FALSE)</f>
        <v>-5.4102767200322699E-2</v>
      </c>
      <c r="AL41">
        <f>VLOOKUP($A41,REER!$BZ$6:$EX$101,MATCH('Final REER'!AL$1,REER!$BZ$1:$EX$1,0),FALSE)</f>
        <v>7.1256672618877248E-2</v>
      </c>
      <c r="AM41">
        <f>VLOOKUP($A41,REER!$BZ$6:$EX$101,MATCH('Final REER'!AM$1,REER!$BZ$1:$EX$1,0),FALSE)</f>
        <v>-3.3368296583323853E-2</v>
      </c>
      <c r="AN41">
        <f>VLOOKUP($A41,REER!$BZ$6:$EX$101,MATCH('Final REER'!AN$1,REER!$BZ$1:$EX$1,0),FALSE)</f>
        <v>-3.6776494203906607E-2</v>
      </c>
      <c r="AO41">
        <f>VLOOKUP($A41,REER!$BZ$6:$EX$101,MATCH('Final REER'!AO$1,REER!$BZ$1:$EX$1,0),FALSE)</f>
        <v>5.6102213947730739E-2</v>
      </c>
      <c r="AP41">
        <f>VLOOKUP($A41,REER!$BZ$6:$EX$101,MATCH('Final REER'!AP$1,REER!$BZ$1:$EX$1,0),FALSE)</f>
        <v>-7.1343723348778476E-2</v>
      </c>
      <c r="AQ41">
        <f>VLOOKUP($A41,REER!$BZ$6:$EX$101,MATCH('Final REER'!AQ$1,REER!$BZ$1:$EX$1,0),FALSE)</f>
        <v>7.4284543346455179E-2</v>
      </c>
      <c r="AR41">
        <f>VLOOKUP($A41,REER!$BZ$6:$EX$101,MATCH('Final REER'!AR$1,REER!$BZ$1:$EX$1,0),FALSE)</f>
        <v>3.6915950357564453E-2</v>
      </c>
      <c r="AS41">
        <f>VLOOKUP($A41,REER!$BZ$6:$EX$101,MATCH('Final REER'!AS$1,REER!$BZ$1:$EX$1,0),FALSE)</f>
        <v>-3.5531619993312447E-2</v>
      </c>
      <c r="AT41">
        <f>VLOOKUP($A41,REER!$BZ$6:$EX$101,MATCH('Final REER'!AT$1,REER!$BZ$1:$EX$1,0),FALSE)</f>
        <v>3.3564335976660642E-2</v>
      </c>
      <c r="AU41">
        <f>VLOOKUP($A41,REER!$BZ$6:$EX$101,MATCH('Final REER'!AU$1,REER!$BZ$1:$EX$1,0),FALSE)</f>
        <v>-4.2899506437685253E-2</v>
      </c>
      <c r="AV41">
        <f>VLOOKUP($A41,REER!$BZ$6:$EX$101,MATCH('Final REER'!AV$1,REER!$BZ$1:$EX$1,0),FALSE)</f>
        <v>8.8932041573503096E-2</v>
      </c>
      <c r="AW41">
        <f>VLOOKUP($A41,REER!$BZ$6:$EX$101,MATCH('Final REER'!AW$1,REER!$BZ$1:$EX$1,0),FALSE)</f>
        <v>-3.063554388309897E-2</v>
      </c>
      <c r="AX41">
        <f>VLOOKUP($A41,REER!$BZ$6:$EX$101,MATCH('Final REER'!AX$1,REER!$BZ$1:$EX$1,0),FALSE)</f>
        <v>-2.4833150046210895E-2</v>
      </c>
      <c r="AY41">
        <f>VLOOKUP($A41,REER!$BZ$6:$EX$101,MATCH('Final REER'!AY$1,REER!$BZ$1:$EX$1,0),FALSE)</f>
        <v>8.4903093673522889E-2</v>
      </c>
      <c r="AZ41">
        <f>VLOOKUP($A41,REER!$BZ$6:$EX$101,MATCH('Final REER'!AZ$1,REER!$BZ$1:$EX$1,0),FALSE)</f>
        <v>7.5477931700869139E-3</v>
      </c>
      <c r="BA41">
        <f>VLOOKUP($A41,REER!$BZ$6:$EX$101,MATCH('Final REER'!BA$1,REER!$BZ$1:$EX$1,0),FALSE)</f>
        <v>-9.2753890060730537E-3</v>
      </c>
      <c r="BB41">
        <f>VLOOKUP($A41,REER!$BZ$6:$EX$101,MATCH('Final REER'!BB$1,REER!$BZ$1:$EX$1,0),FALSE)</f>
        <v>5.1097424227021238E-2</v>
      </c>
      <c r="BC41">
        <f>VLOOKUP($A41,REER!$BZ$6:$EX$101,MATCH('Final REER'!BC$1,REER!$BZ$1:$EX$1,0),FALSE)</f>
        <v>1.8677187242127635E-2</v>
      </c>
      <c r="BD41">
        <f>VLOOKUP($A41,REER!$BZ$6:$EX$101,MATCH('Final REER'!BD$1,REER!$BZ$1:$EX$1,0),FALSE)</f>
        <v>-3.177553204951955E-2</v>
      </c>
      <c r="BE41">
        <f>VLOOKUP($A41,REER!$BZ$6:$EX$101,MATCH('Final REER'!BE$1,REER!$BZ$1:$EX$1,0),FALSE)</f>
        <v>8.1423607294535127E-3</v>
      </c>
      <c r="BF41">
        <f>VLOOKUP($A41,REER!$BZ$6:$EX$101,MATCH('Final REER'!BF$1,REER!$BZ$1:$EX$1,0),FALSE)</f>
        <v>7.3507720536042376E-2</v>
      </c>
      <c r="BG41">
        <f>VLOOKUP($A41,REER!$BZ$6:$EX$101,MATCH('Final REER'!BG$1,REER!$BZ$1:$EX$1,0),FALSE)</f>
        <v>5.2923002461354063E-2</v>
      </c>
      <c r="BH41">
        <f>VLOOKUP($A41,REER!$BZ$6:$EX$101,MATCH('Final REER'!BH$1,REER!$BZ$1:$EX$1,0),FALSE)</f>
        <v>-5.0126236752195408E-2</v>
      </c>
      <c r="BI41">
        <f>VLOOKUP($A41,REER!$BZ$6:$EX$101,MATCH('Final REER'!BI$1,REER!$BZ$1:$EX$1,0),FALSE)</f>
        <v>-5.4623265922917441E-2</v>
      </c>
      <c r="BJ41">
        <f>VLOOKUP($A41,REER!$BZ$6:$EX$101,MATCH('Final REER'!BJ$1,REER!$BZ$1:$EX$1,0),FALSE)</f>
        <v>9.4783924890185833E-2</v>
      </c>
      <c r="BK41">
        <f>VLOOKUP($A41,REER!$BZ$6:$EX$101,MATCH('Final REER'!BK$1,REER!$BZ$1:$EX$1,0),FALSE)</f>
        <v>-4.1120700841913438E-2</v>
      </c>
      <c r="BL41">
        <f>VLOOKUP($A41,REER!$BZ$6:$EX$101,MATCH('Final REER'!BL$1,REER!$BZ$1:$EX$1,0),FALSE)</f>
        <v>1.0160099046707449E-2</v>
      </c>
      <c r="BM41">
        <f>VLOOKUP($A41,REER!$BZ$6:$EX$101,MATCH('Final REER'!BM$1,REER!$BZ$1:$EX$1,0),FALSE)</f>
        <v>2.2096773253365454E-2</v>
      </c>
      <c r="BN41">
        <f>VLOOKUP($A41,REER!$BZ$6:$EX$101,MATCH('Final REER'!BN$1,REER!$BZ$1:$EX$1,0),FALSE)</f>
        <v>-0.1788319925489078</v>
      </c>
      <c r="BO41">
        <f>VLOOKUP($A41,REER!$BZ$6:$EX$101,MATCH('Final REER'!BO$1,REER!$BZ$1:$EX$1,0),FALSE)</f>
        <v>8.3122415716808673E-2</v>
      </c>
      <c r="BP41">
        <f>VLOOKUP($A41,REER!$BZ$6:$EX$101,MATCH('Final REER'!BP$1,REER!$BZ$1:$EX$1,0),FALSE)</f>
        <v>-2.9192404996039034E-3</v>
      </c>
      <c r="BQ41">
        <f>VLOOKUP($A41,REER!$BZ$6:$EX$101,MATCH('Final REER'!BQ$1,REER!$BZ$1:$EX$1,0),FALSE)</f>
        <v>-3.3863652255174181E-2</v>
      </c>
      <c r="BR41">
        <f>VLOOKUP($A41,REER!$BZ$6:$EX$101,MATCH('Final REER'!BR$1,REER!$BZ$1:$EX$1,0),FALSE)</f>
        <v>2.2692817358360706E-2</v>
      </c>
      <c r="BS41">
        <f>VLOOKUP($A41,REER!$BZ$6:$EX$101,MATCH('Final REER'!BS$1,REER!$BZ$1:$EX$1,0),FALSE)</f>
        <v>1.7451489119054919E-2</v>
      </c>
    </row>
    <row r="42" spans="1:71" x14ac:dyDescent="0.4">
      <c r="A42" s="1" t="s">
        <v>44</v>
      </c>
      <c r="B42">
        <f>VLOOKUP($A42,REER!$BZ$6:$EX$101,MATCH('Final REER'!B$1,REER!$BZ$1:$EX$1,0),FALSE)</f>
        <v>-2.9588418381032433E-4</v>
      </c>
      <c r="C42">
        <f>VLOOKUP($A42,REER!$BZ$6:$EX$101,MATCH('Final REER'!C$1,REER!$BZ$1:$EX$1,0),FALSE)</f>
        <v>-2.2376274573008614E-2</v>
      </c>
      <c r="D42">
        <f>VLOOKUP($A42,REER!$BZ$6:$EX$101,MATCH('Final REER'!D$1,REER!$BZ$1:$EX$1,0),FALSE)</f>
        <v>0.1018993415145264</v>
      </c>
      <c r="E42">
        <f>VLOOKUP($A42,REER!$BZ$6:$EX$101,MATCH('Final REER'!E$1,REER!$BZ$1:$EX$1,0),FALSE)</f>
        <v>7.3590310362784628E-2</v>
      </c>
      <c r="F42">
        <f>VLOOKUP($A42,REER!$BZ$6:$EX$101,MATCH('Final REER'!F$1,REER!$BZ$1:$EX$1,0),FALSE)</f>
        <v>-2.1353239558577486E-2</v>
      </c>
      <c r="G42">
        <f>VLOOKUP($A42,REER!$BZ$6:$EX$101,MATCH('Final REER'!G$1,REER!$BZ$1:$EX$1,0),FALSE)</f>
        <v>-3.425934062158742E-3</v>
      </c>
      <c r="H42">
        <f>VLOOKUP($A42,REER!$BZ$6:$EX$101,MATCH('Final REER'!H$1,REER!$BZ$1:$EX$1,0),FALSE)</f>
        <v>-5.397361946587409E-2</v>
      </c>
      <c r="I42">
        <f>VLOOKUP($A42,REER!$BZ$6:$EX$101,MATCH('Final REER'!I$1,REER!$BZ$1:$EX$1,0),FALSE)</f>
        <v>-2.1596755453625938E-2</v>
      </c>
      <c r="J42">
        <f>VLOOKUP($A42,REER!$BZ$6:$EX$101,MATCH('Final REER'!J$1,REER!$BZ$1:$EX$1,0),FALSE)</f>
        <v>1.8776969594647142E-4</v>
      </c>
      <c r="K42">
        <f>VLOOKUP($A42,REER!$BZ$6:$EX$101,MATCH('Final REER'!K$1,REER!$BZ$1:$EX$1,0),FALSE)</f>
        <v>1.6042152528870535E-2</v>
      </c>
      <c r="L42">
        <f>VLOOKUP($A42,REER!$BZ$6:$EX$101,MATCH('Final REER'!L$1,REER!$BZ$1:$EX$1,0),FALSE)</f>
        <v>-3.1434345073548919E-2</v>
      </c>
      <c r="M42">
        <f>VLOOKUP($A42,REER!$BZ$6:$EX$101,MATCH('Final REER'!M$1,REER!$BZ$1:$EX$1,0),FALSE)</f>
        <v>3.8025066481624847E-2</v>
      </c>
      <c r="N42">
        <f>VLOOKUP($A42,REER!$BZ$6:$EX$101,MATCH('Final REER'!N$1,REER!$BZ$1:$EX$1,0),FALSE)</f>
        <v>-3.8415595135764757E-2</v>
      </c>
      <c r="O42">
        <f>VLOOKUP($A42,REER!$BZ$6:$EX$101,MATCH('Final REER'!O$1,REER!$BZ$1:$EX$1,0),FALSE)</f>
        <v>3.6878982380499359E-2</v>
      </c>
      <c r="P42">
        <f>VLOOKUP($A42,REER!$BZ$6:$EX$101,MATCH('Final REER'!P$1,REER!$BZ$1:$EX$1,0),FALSE)</f>
        <v>2.5637564610319963E-2</v>
      </c>
      <c r="Q42">
        <f>VLOOKUP($A42,REER!$BZ$6:$EX$101,MATCH('Final REER'!Q$1,REER!$BZ$1:$EX$1,0),FALSE)</f>
        <v>1.7847229912515639E-2</v>
      </c>
      <c r="R42">
        <f>VLOOKUP($A42,REER!$BZ$6:$EX$101,MATCH('Final REER'!R$1,REER!$BZ$1:$EX$1,0),FALSE)</f>
        <v>2.2173413982053081E-2</v>
      </c>
      <c r="S42">
        <f>VLOOKUP($A42,REER!$BZ$6:$EX$101,MATCH('Final REER'!S$1,REER!$BZ$1:$EX$1,0),FALSE)</f>
        <v>8.4080044998550374E-2</v>
      </c>
      <c r="T42">
        <f>VLOOKUP($A42,REER!$BZ$6:$EX$101,MATCH('Final REER'!T$1,REER!$BZ$1:$EX$1,0),FALSE)</f>
        <v>-1.4235294480995919E-2</v>
      </c>
      <c r="U42">
        <f>VLOOKUP($A42,REER!$BZ$6:$EX$101,MATCH('Final REER'!U$1,REER!$BZ$1:$EX$1,0),FALSE)</f>
        <v>-1.0316717848546708E-2</v>
      </c>
      <c r="V42">
        <f>VLOOKUP($A42,REER!$BZ$6:$EX$101,MATCH('Final REER'!V$1,REER!$BZ$1:$EX$1,0),FALSE)</f>
        <v>2.7862184265811107E-2</v>
      </c>
      <c r="W42">
        <f>VLOOKUP($A42,REER!$BZ$6:$EX$101,MATCH('Final REER'!W$1,REER!$BZ$1:$EX$1,0),FALSE)</f>
        <v>-3.6117145629207426E-2</v>
      </c>
      <c r="X42">
        <f>VLOOKUP($A42,REER!$BZ$6:$EX$101,MATCH('Final REER'!X$1,REER!$BZ$1:$EX$1,0),FALSE)</f>
        <v>-3.5930159148282126E-2</v>
      </c>
      <c r="Y42">
        <f>VLOOKUP($A42,REER!$BZ$6:$EX$101,MATCH('Final REER'!Y$1,REER!$BZ$1:$EX$1,0),FALSE)</f>
        <v>-6.8521428030607678E-2</v>
      </c>
      <c r="Z42">
        <f>VLOOKUP($A42,REER!$BZ$6:$EX$101,MATCH('Final REER'!Z$1,REER!$BZ$1:$EX$1,0),FALSE)</f>
        <v>-8.9671217640171164E-2</v>
      </c>
      <c r="AA42">
        <f>VLOOKUP($A42,REER!$BZ$6:$EX$101,MATCH('Final REER'!AA$1,REER!$BZ$1:$EX$1,0),FALSE)</f>
        <v>5.4276192812134472E-2</v>
      </c>
      <c r="AB42">
        <f>VLOOKUP($A42,REER!$BZ$6:$EX$101,MATCH('Final REER'!AB$1,REER!$BZ$1:$EX$1,0),FALSE)</f>
        <v>-4.3652954972248859E-2</v>
      </c>
      <c r="AC42">
        <f>VLOOKUP($A42,REER!$BZ$6:$EX$101,MATCH('Final REER'!AC$1,REER!$BZ$1:$EX$1,0),FALSE)</f>
        <v>5.5970616995937306E-4</v>
      </c>
      <c r="AD42">
        <f>VLOOKUP($A42,REER!$BZ$6:$EX$101,MATCH('Final REER'!AD$1,REER!$BZ$1:$EX$1,0),FALSE)</f>
        <v>-1.6108293003363139E-2</v>
      </c>
      <c r="AE42">
        <f>VLOOKUP($A42,REER!$BZ$6:$EX$101,MATCH('Final REER'!AE$1,REER!$BZ$1:$EX$1,0),FALSE)</f>
        <v>-3.7304773097719401E-3</v>
      </c>
      <c r="AF42">
        <f>VLOOKUP($A42,REER!$BZ$6:$EX$101,MATCH('Final REER'!AF$1,REER!$BZ$1:$EX$1,0),FALSE)</f>
        <v>-2.4463661286463045E-2</v>
      </c>
      <c r="AG42">
        <f>VLOOKUP($A42,REER!$BZ$6:$EX$101,MATCH('Final REER'!AG$1,REER!$BZ$1:$EX$1,0),FALSE)</f>
        <v>5.7130084978484152E-2</v>
      </c>
      <c r="AH42">
        <f>VLOOKUP($A42,REER!$BZ$6:$EX$101,MATCH('Final REER'!AH$1,REER!$BZ$1:$EX$1,0),FALSE)</f>
        <v>7.560576780802708E-2</v>
      </c>
      <c r="AI42">
        <f>VLOOKUP($A42,REER!$BZ$6:$EX$101,MATCH('Final REER'!AI$1,REER!$BZ$1:$EX$1,0),FALSE)</f>
        <v>-3.2784065578951083E-2</v>
      </c>
      <c r="AJ42">
        <f>VLOOKUP($A42,REER!$BZ$6:$EX$101,MATCH('Final REER'!AJ$1,REER!$BZ$1:$EX$1,0),FALSE)</f>
        <v>2.2882489880764467E-2</v>
      </c>
      <c r="AK42">
        <f>VLOOKUP($A42,REER!$BZ$6:$EX$101,MATCH('Final REER'!AK$1,REER!$BZ$1:$EX$1,0),FALSE)</f>
        <v>-2.3313594796431469E-2</v>
      </c>
      <c r="AL42">
        <f>VLOOKUP($A42,REER!$BZ$6:$EX$101,MATCH('Final REER'!AL$1,REER!$BZ$1:$EX$1,0),FALSE)</f>
        <v>4.2355771979035284E-2</v>
      </c>
      <c r="AM42">
        <f>VLOOKUP($A42,REER!$BZ$6:$EX$101,MATCH('Final REER'!AM$1,REER!$BZ$1:$EX$1,0),FALSE)</f>
        <v>-1.2653933779638304E-2</v>
      </c>
      <c r="AN42">
        <f>VLOOKUP($A42,REER!$BZ$6:$EX$101,MATCH('Final REER'!AN$1,REER!$BZ$1:$EX$1,0),FALSE)</f>
        <v>-6.0174214491870437E-3</v>
      </c>
      <c r="AO42">
        <f>VLOOKUP($A42,REER!$BZ$6:$EX$101,MATCH('Final REER'!AO$1,REER!$BZ$1:$EX$1,0),FALSE)</f>
        <v>5.5408482230253853E-2</v>
      </c>
      <c r="AP42">
        <f>VLOOKUP($A42,REER!$BZ$6:$EX$101,MATCH('Final REER'!AP$1,REER!$BZ$1:$EX$1,0),FALSE)</f>
        <v>-4.088795143171764E-2</v>
      </c>
      <c r="AQ42">
        <f>VLOOKUP($A42,REER!$BZ$6:$EX$101,MATCH('Final REER'!AQ$1,REER!$BZ$1:$EX$1,0),FALSE)</f>
        <v>4.938388253134729E-2</v>
      </c>
      <c r="AR42">
        <f>VLOOKUP($A42,REER!$BZ$6:$EX$101,MATCH('Final REER'!AR$1,REER!$BZ$1:$EX$1,0),FALSE)</f>
        <v>5.4878948529317517E-2</v>
      </c>
      <c r="AS42">
        <f>VLOOKUP($A42,REER!$BZ$6:$EX$101,MATCH('Final REER'!AS$1,REER!$BZ$1:$EX$1,0),FALSE)</f>
        <v>-3.2616047541401683E-2</v>
      </c>
      <c r="AT42">
        <f>VLOOKUP($A42,REER!$BZ$6:$EX$101,MATCH('Final REER'!AT$1,REER!$BZ$1:$EX$1,0),FALSE)</f>
        <v>3.474003145180693E-2</v>
      </c>
      <c r="AU42">
        <f>VLOOKUP($A42,REER!$BZ$6:$EX$101,MATCH('Final REER'!AU$1,REER!$BZ$1:$EX$1,0),FALSE)</f>
        <v>-4.5668228754302098E-2</v>
      </c>
      <c r="AV42">
        <f>VLOOKUP($A42,REER!$BZ$6:$EX$101,MATCH('Final REER'!AV$1,REER!$BZ$1:$EX$1,0),FALSE)</f>
        <v>3.9110223362218921E-2</v>
      </c>
      <c r="AW42">
        <f>VLOOKUP($A42,REER!$BZ$6:$EX$101,MATCH('Final REER'!AW$1,REER!$BZ$1:$EX$1,0),FALSE)</f>
        <v>-6.4794857472670886E-3</v>
      </c>
      <c r="AX42">
        <f>VLOOKUP($A42,REER!$BZ$6:$EX$101,MATCH('Final REER'!AX$1,REER!$BZ$1:$EX$1,0),FALSE)</f>
        <v>-1.8472241144673052E-2</v>
      </c>
      <c r="AY42">
        <f>VLOOKUP($A42,REER!$BZ$6:$EX$101,MATCH('Final REER'!AY$1,REER!$BZ$1:$EX$1,0),FALSE)</f>
        <v>5.4040505978011799E-2</v>
      </c>
      <c r="AZ42">
        <f>VLOOKUP($A42,REER!$BZ$6:$EX$101,MATCH('Final REER'!AZ$1,REER!$BZ$1:$EX$1,0),FALSE)</f>
        <v>1.2734010622494907E-4</v>
      </c>
      <c r="BA42">
        <f>VLOOKUP($A42,REER!$BZ$6:$EX$101,MATCH('Final REER'!BA$1,REER!$BZ$1:$EX$1,0),FALSE)</f>
        <v>4.4720138377616347E-2</v>
      </c>
      <c r="BB42">
        <f>VLOOKUP($A42,REER!$BZ$6:$EX$101,MATCH('Final REER'!BB$1,REER!$BZ$1:$EX$1,0),FALSE)</f>
        <v>1.8148935360462248E-2</v>
      </c>
      <c r="BC42">
        <f>VLOOKUP($A42,REER!$BZ$6:$EX$101,MATCH('Final REER'!BC$1,REER!$BZ$1:$EX$1,0),FALSE)</f>
        <v>1.088541702148671E-3</v>
      </c>
      <c r="BD42">
        <f>VLOOKUP($A42,REER!$BZ$6:$EX$101,MATCH('Final REER'!BD$1,REER!$BZ$1:$EX$1,0),FALSE)</f>
        <v>-8.2812521531373529E-3</v>
      </c>
      <c r="BE42">
        <f>VLOOKUP($A42,REER!$BZ$6:$EX$101,MATCH('Final REER'!BE$1,REER!$BZ$1:$EX$1,0),FALSE)</f>
        <v>-9.6174641266679739E-3</v>
      </c>
      <c r="BF42">
        <f>VLOOKUP($A42,REER!$BZ$6:$EX$101,MATCH('Final REER'!BF$1,REER!$BZ$1:$EX$1,0),FALSE)</f>
        <v>3.6479430480637953E-2</v>
      </c>
      <c r="BG42">
        <f>VLOOKUP($A42,REER!$BZ$6:$EX$101,MATCH('Final REER'!BG$1,REER!$BZ$1:$EX$1,0),FALSE)</f>
        <v>7.1386795358804989E-2</v>
      </c>
      <c r="BH42">
        <f>VLOOKUP($A42,REER!$BZ$6:$EX$101,MATCH('Final REER'!BH$1,REER!$BZ$1:$EX$1,0),FALSE)</f>
        <v>-1.7573531985785706E-2</v>
      </c>
      <c r="BI42">
        <f>VLOOKUP($A42,REER!$BZ$6:$EX$101,MATCH('Final REER'!BI$1,REER!$BZ$1:$EX$1,0),FALSE)</f>
        <v>-5.1893297354067225E-2</v>
      </c>
      <c r="BJ42">
        <f>VLOOKUP($A42,REER!$BZ$6:$EX$101,MATCH('Final REER'!BJ$1,REER!$BZ$1:$EX$1,0),FALSE)</f>
        <v>4.8601051525176686E-2</v>
      </c>
      <c r="BK42">
        <f>VLOOKUP($A42,REER!$BZ$6:$EX$101,MATCH('Final REER'!BK$1,REER!$BZ$1:$EX$1,0),FALSE)</f>
        <v>-1.5989294661073461E-2</v>
      </c>
      <c r="BL42">
        <f>VLOOKUP($A42,REER!$BZ$6:$EX$101,MATCH('Final REER'!BL$1,REER!$BZ$1:$EX$1,0),FALSE)</f>
        <v>2.2336591331550082E-2</v>
      </c>
      <c r="BM42">
        <f>VLOOKUP($A42,REER!$BZ$6:$EX$101,MATCH('Final REER'!BM$1,REER!$BZ$1:$EX$1,0),FALSE)</f>
        <v>-2.5095854062645917E-2</v>
      </c>
      <c r="BN42">
        <f>VLOOKUP($A42,REER!$BZ$6:$EX$101,MATCH('Final REER'!BN$1,REER!$BZ$1:$EX$1,0),FALSE)</f>
        <v>-0.13218868824187513</v>
      </c>
      <c r="BO42">
        <f>VLOOKUP($A42,REER!$BZ$6:$EX$101,MATCH('Final REER'!BO$1,REER!$BZ$1:$EX$1,0),FALSE)</f>
        <v>2.0180232352192462E-2</v>
      </c>
      <c r="BP42">
        <f>VLOOKUP($A42,REER!$BZ$6:$EX$101,MATCH('Final REER'!BP$1,REER!$BZ$1:$EX$1,0),FALSE)</f>
        <v>1.1530548308864352E-2</v>
      </c>
      <c r="BQ42">
        <f>VLOOKUP($A42,REER!$BZ$6:$EX$101,MATCH('Final REER'!BQ$1,REER!$BZ$1:$EX$1,0),FALSE)</f>
        <v>-5.2168818725834676E-2</v>
      </c>
      <c r="BR42">
        <f>VLOOKUP($A42,REER!$BZ$6:$EX$101,MATCH('Final REER'!BR$1,REER!$BZ$1:$EX$1,0),FALSE)</f>
        <v>-9.4160727634066133E-3</v>
      </c>
      <c r="BS42">
        <f>VLOOKUP($A42,REER!$BZ$6:$EX$101,MATCH('Final REER'!BS$1,REER!$BZ$1:$EX$1,0),FALSE)</f>
        <v>-0.27594709533893969</v>
      </c>
    </row>
    <row r="43" spans="1:71" x14ac:dyDescent="0.4">
      <c r="A43" s="1" t="s">
        <v>45</v>
      </c>
      <c r="B43">
        <f>VLOOKUP($A43,REER!$BZ$6:$EX$101,MATCH('Final REER'!B$1,REER!$BZ$1:$EX$1,0),FALSE)</f>
        <v>-4.8400927284663275E-2</v>
      </c>
      <c r="C43">
        <f>VLOOKUP($A43,REER!$BZ$6:$EX$101,MATCH('Final REER'!C$1,REER!$BZ$1:$EX$1,0),FALSE)</f>
        <v>-7.5237713225547509E-2</v>
      </c>
      <c r="D43">
        <f>VLOOKUP($A43,REER!$BZ$6:$EX$101,MATCH('Final REER'!D$1,REER!$BZ$1:$EX$1,0),FALSE)</f>
        <v>-9.5493182929083931E-3</v>
      </c>
      <c r="E43">
        <f>VLOOKUP($A43,REER!$BZ$6:$EX$101,MATCH('Final REER'!E$1,REER!$BZ$1:$EX$1,0),FALSE)</f>
        <v>0.11139847708258266</v>
      </c>
      <c r="F43">
        <f>VLOOKUP($A43,REER!$BZ$6:$EX$101,MATCH('Final REER'!F$1,REER!$BZ$1:$EX$1,0),FALSE)</f>
        <v>1.4764103200440637E-2</v>
      </c>
      <c r="G43">
        <f>VLOOKUP($A43,REER!$BZ$6:$EX$101,MATCH('Final REER'!G$1,REER!$BZ$1:$EX$1,0),FALSE)</f>
        <v>-1.1633773510504875E-2</v>
      </c>
      <c r="H43">
        <f>VLOOKUP($A43,REER!$BZ$6:$EX$101,MATCH('Final REER'!H$1,REER!$BZ$1:$EX$1,0),FALSE)</f>
        <v>-0.10994836319405832</v>
      </c>
      <c r="I43">
        <f>VLOOKUP($A43,REER!$BZ$6:$EX$101,MATCH('Final REER'!I$1,REER!$BZ$1:$EX$1,0),FALSE)</f>
        <v>2.5599432473275341E-2</v>
      </c>
      <c r="J43">
        <f>VLOOKUP($A43,REER!$BZ$6:$EX$101,MATCH('Final REER'!J$1,REER!$BZ$1:$EX$1,0),FALSE)</f>
        <v>2.881750325141974E-2</v>
      </c>
      <c r="K43">
        <f>VLOOKUP($A43,REER!$BZ$6:$EX$101,MATCH('Final REER'!K$1,REER!$BZ$1:$EX$1,0),FALSE)</f>
        <v>-2.9092910018873042E-2</v>
      </c>
      <c r="L43">
        <f>VLOOKUP($A43,REER!$BZ$6:$EX$101,MATCH('Final REER'!L$1,REER!$BZ$1:$EX$1,0),FALSE)</f>
        <v>3.1565109697871296E-2</v>
      </c>
      <c r="M43">
        <f>VLOOKUP($A43,REER!$BZ$6:$EX$101,MATCH('Final REER'!M$1,REER!$BZ$1:$EX$1,0),FALSE)</f>
        <v>2.0934042290630783E-2</v>
      </c>
      <c r="N43">
        <f>VLOOKUP($A43,REER!$BZ$6:$EX$101,MATCH('Final REER'!N$1,REER!$BZ$1:$EX$1,0),FALSE)</f>
        <v>2.2589172833027416E-2</v>
      </c>
      <c r="O43">
        <f>VLOOKUP($A43,REER!$BZ$6:$EX$101,MATCH('Final REER'!O$1,REER!$BZ$1:$EX$1,0),FALSE)</f>
        <v>4.0519368935427069E-2</v>
      </c>
      <c r="P43">
        <f>VLOOKUP($A43,REER!$BZ$6:$EX$101,MATCH('Final REER'!P$1,REER!$BZ$1:$EX$1,0),FALSE)</f>
        <v>-6.339764117070934E-3</v>
      </c>
      <c r="Q43">
        <f>VLOOKUP($A43,REER!$BZ$6:$EX$101,MATCH('Final REER'!Q$1,REER!$BZ$1:$EX$1,0),FALSE)</f>
        <v>2.4863500337827693E-2</v>
      </c>
      <c r="R43">
        <f>VLOOKUP($A43,REER!$BZ$6:$EX$101,MATCH('Final REER'!R$1,REER!$BZ$1:$EX$1,0),FALSE)</f>
        <v>1.0056225936490026E-3</v>
      </c>
      <c r="S43">
        <f>VLOOKUP($A43,REER!$BZ$6:$EX$101,MATCH('Final REER'!S$1,REER!$BZ$1:$EX$1,0),FALSE)</f>
        <v>6.2311938081105467E-4</v>
      </c>
      <c r="T43">
        <f>VLOOKUP($A43,REER!$BZ$6:$EX$101,MATCH('Final REER'!T$1,REER!$BZ$1:$EX$1,0),FALSE)</f>
        <v>7.0918670074582302E-2</v>
      </c>
      <c r="U43">
        <f>VLOOKUP($A43,REER!$BZ$6:$EX$101,MATCH('Final REER'!U$1,REER!$BZ$1:$EX$1,0),FALSE)</f>
        <v>5.143689980694921E-2</v>
      </c>
      <c r="V43">
        <f>VLOOKUP($A43,REER!$BZ$6:$EX$101,MATCH('Final REER'!V$1,REER!$BZ$1:$EX$1,0),FALSE)</f>
        <v>3.8464984515470979E-2</v>
      </c>
      <c r="W43">
        <f>VLOOKUP($A43,REER!$BZ$6:$EX$101,MATCH('Final REER'!W$1,REER!$BZ$1:$EX$1,0),FALSE)</f>
        <v>1.6195530598361652E-2</v>
      </c>
      <c r="X43">
        <f>VLOOKUP($A43,REER!$BZ$6:$EX$101,MATCH('Final REER'!X$1,REER!$BZ$1:$EX$1,0),FALSE)</f>
        <v>9.9068388923773121E-3</v>
      </c>
      <c r="Y43">
        <f>VLOOKUP($A43,REER!$BZ$6:$EX$101,MATCH('Final REER'!Y$1,REER!$BZ$1:$EX$1,0),FALSE)</f>
        <v>9.5584976818772205E-3</v>
      </c>
      <c r="Z43">
        <f>VLOOKUP($A43,REER!$BZ$6:$EX$101,MATCH('Final REER'!Z$1,REER!$BZ$1:$EX$1,0),FALSE)</f>
        <v>-7.7527193784085124E-2</v>
      </c>
      <c r="AA43">
        <f>VLOOKUP($A43,REER!$BZ$6:$EX$101,MATCH('Final REER'!AA$1,REER!$BZ$1:$EX$1,0),FALSE)</f>
        <v>9.4628277972523156E-2</v>
      </c>
      <c r="AB43">
        <f>VLOOKUP($A43,REER!$BZ$6:$EX$101,MATCH('Final REER'!AB$1,REER!$BZ$1:$EX$1,0),FALSE)</f>
        <v>8.8075205899973419E-3</v>
      </c>
      <c r="AC43">
        <f>VLOOKUP($A43,REER!$BZ$6:$EX$101,MATCH('Final REER'!AC$1,REER!$BZ$1:$EX$1,0),FALSE)</f>
        <v>2.2066919140235841E-2</v>
      </c>
      <c r="AD43">
        <f>VLOOKUP($A43,REER!$BZ$6:$EX$101,MATCH('Final REER'!AD$1,REER!$BZ$1:$EX$1,0),FALSE)</f>
        <v>-5.354079323604688E-2</v>
      </c>
      <c r="AE43">
        <f>VLOOKUP($A43,REER!$BZ$6:$EX$101,MATCH('Final REER'!AE$1,REER!$BZ$1:$EX$1,0),FALSE)</f>
        <v>-4.1089468957744457E-2</v>
      </c>
      <c r="AF43">
        <f>VLOOKUP($A43,REER!$BZ$6:$EX$101,MATCH('Final REER'!AF$1,REER!$BZ$1:$EX$1,0),FALSE)</f>
        <v>5.3196728093390711E-2</v>
      </c>
      <c r="AG43">
        <f>VLOOKUP($A43,REER!$BZ$6:$EX$101,MATCH('Final REER'!AG$1,REER!$BZ$1:$EX$1,0),FALSE)</f>
        <v>2.2167179882393473E-2</v>
      </c>
      <c r="AH43">
        <f>VLOOKUP($A43,REER!$BZ$6:$EX$101,MATCH('Final REER'!AH$1,REER!$BZ$1:$EX$1,0),FALSE)</f>
        <v>9.5370081085049074E-2</v>
      </c>
      <c r="AI43">
        <f>VLOOKUP($A43,REER!$BZ$6:$EX$101,MATCH('Final REER'!AI$1,REER!$BZ$1:$EX$1,0),FALSE)</f>
        <v>3.4243390944830976E-2</v>
      </c>
      <c r="AJ43">
        <f>VLOOKUP($A43,REER!$BZ$6:$EX$101,MATCH('Final REER'!AJ$1,REER!$BZ$1:$EX$1,0),FALSE)</f>
        <v>7.0736649755855918E-3</v>
      </c>
      <c r="AK43">
        <f>VLOOKUP($A43,REER!$BZ$6:$EX$101,MATCH('Final REER'!AK$1,REER!$BZ$1:$EX$1,0),FALSE)</f>
        <v>2.4652372440463255E-2</v>
      </c>
      <c r="AL43">
        <f>VLOOKUP($A43,REER!$BZ$6:$EX$101,MATCH('Final REER'!AL$1,REER!$BZ$1:$EX$1,0),FALSE)</f>
        <v>3.2580896504362133E-2</v>
      </c>
      <c r="AM43">
        <f>VLOOKUP($A43,REER!$BZ$6:$EX$101,MATCH('Final REER'!AM$1,REER!$BZ$1:$EX$1,0),FALSE)</f>
        <v>2.1345138093431304E-2</v>
      </c>
      <c r="AN43">
        <f>VLOOKUP($A43,REER!$BZ$6:$EX$101,MATCH('Final REER'!AN$1,REER!$BZ$1:$EX$1,0),FALSE)</f>
        <v>-4.6549307220908109E-2</v>
      </c>
      <c r="AO43">
        <f>VLOOKUP($A43,REER!$BZ$6:$EX$101,MATCH('Final REER'!AO$1,REER!$BZ$1:$EX$1,0),FALSE)</f>
        <v>-8.1179132840037971E-3</v>
      </c>
      <c r="AP43">
        <f>VLOOKUP($A43,REER!$BZ$6:$EX$101,MATCH('Final REER'!AP$1,REER!$BZ$1:$EX$1,0),FALSE)</f>
        <v>2.8795768033109237E-2</v>
      </c>
      <c r="AQ43">
        <f>VLOOKUP($A43,REER!$BZ$6:$EX$101,MATCH('Final REER'!AQ$1,REER!$BZ$1:$EX$1,0),FALSE)</f>
        <v>2.7091306501047629E-2</v>
      </c>
      <c r="AR43">
        <f>VLOOKUP($A43,REER!$BZ$6:$EX$101,MATCH('Final REER'!AR$1,REER!$BZ$1:$EX$1,0),FALSE)</f>
        <v>1.2295166131897073E-2</v>
      </c>
      <c r="AS43">
        <f>VLOOKUP($A43,REER!$BZ$6:$EX$101,MATCH('Final REER'!AS$1,REER!$BZ$1:$EX$1,0),FALSE)</f>
        <v>-2.7297875200161581E-2</v>
      </c>
      <c r="AT43">
        <f>VLOOKUP($A43,REER!$BZ$6:$EX$101,MATCH('Final REER'!AT$1,REER!$BZ$1:$EX$1,0),FALSE)</f>
        <v>4.795372057102476E-2</v>
      </c>
      <c r="AU43">
        <f>VLOOKUP($A43,REER!$BZ$6:$EX$101,MATCH('Final REER'!AU$1,REER!$BZ$1:$EX$1,0),FALSE)</f>
        <v>-6.7282272447690694E-2</v>
      </c>
      <c r="AV43">
        <f>VLOOKUP($A43,REER!$BZ$6:$EX$101,MATCH('Final REER'!AV$1,REER!$BZ$1:$EX$1,0),FALSE)</f>
        <v>-3.1674948178713636E-2</v>
      </c>
      <c r="AW43">
        <f>VLOOKUP($A43,REER!$BZ$6:$EX$101,MATCH('Final REER'!AW$1,REER!$BZ$1:$EX$1,0),FALSE)</f>
        <v>2.2380630930805445E-2</v>
      </c>
      <c r="AX43">
        <f>VLOOKUP($A43,REER!$BZ$6:$EX$101,MATCH('Final REER'!AX$1,REER!$BZ$1:$EX$1,0),FALSE)</f>
        <v>7.4144902219217546E-3</v>
      </c>
      <c r="AY43">
        <f>VLOOKUP($A43,REER!$BZ$6:$EX$101,MATCH('Final REER'!AY$1,REER!$BZ$1:$EX$1,0),FALSE)</f>
        <v>3.6141913939082837E-3</v>
      </c>
      <c r="AZ43">
        <f>VLOOKUP($A43,REER!$BZ$6:$EX$101,MATCH('Final REER'!AZ$1,REER!$BZ$1:$EX$1,0),FALSE)</f>
        <v>4.1960010897289957E-2</v>
      </c>
      <c r="BA43">
        <f>VLOOKUP($A43,REER!$BZ$6:$EX$101,MATCH('Final REER'!BA$1,REER!$BZ$1:$EX$1,0),FALSE)</f>
        <v>0.13595641556743199</v>
      </c>
      <c r="BB43">
        <f>VLOOKUP($A43,REER!$BZ$6:$EX$101,MATCH('Final REER'!BB$1,REER!$BZ$1:$EX$1,0),FALSE)</f>
        <v>-1.0538101856399695E-2</v>
      </c>
      <c r="BC43">
        <f>VLOOKUP($A43,REER!$BZ$6:$EX$101,MATCH('Final REER'!BC$1,REER!$BZ$1:$EX$1,0),FALSE)</f>
        <v>3.8470245945799064E-2</v>
      </c>
      <c r="BD43">
        <f>VLOOKUP($A43,REER!$BZ$6:$EX$101,MATCH('Final REER'!BD$1,REER!$BZ$1:$EX$1,0),FALSE)</f>
        <v>2.047276709291479E-2</v>
      </c>
      <c r="BE43">
        <f>VLOOKUP($A43,REER!$BZ$6:$EX$101,MATCH('Final REER'!BE$1,REER!$BZ$1:$EX$1,0),FALSE)</f>
        <v>-6.2453641292805284E-2</v>
      </c>
      <c r="BF43">
        <f>VLOOKUP($A43,REER!$BZ$6:$EX$101,MATCH('Final REER'!BF$1,REER!$BZ$1:$EX$1,0),FALSE)</f>
        <v>-4.2500769426712326E-2</v>
      </c>
      <c r="BG43">
        <f>VLOOKUP($A43,REER!$BZ$6:$EX$101,MATCH('Final REER'!BG$1,REER!$BZ$1:$EX$1,0),FALSE)</f>
        <v>5.3987531007965606E-2</v>
      </c>
      <c r="BH43">
        <f>VLOOKUP($A43,REER!$BZ$6:$EX$101,MATCH('Final REER'!BH$1,REER!$BZ$1:$EX$1,0),FALSE)</f>
        <v>1.6778663813605155E-2</v>
      </c>
      <c r="BI43">
        <f>VLOOKUP($A43,REER!$BZ$6:$EX$101,MATCH('Final REER'!BI$1,REER!$BZ$1:$EX$1,0),FALSE)</f>
        <v>-3.8744878603576671E-2</v>
      </c>
      <c r="BJ43">
        <f>VLOOKUP($A43,REER!$BZ$6:$EX$101,MATCH('Final REER'!BJ$1,REER!$BZ$1:$EX$1,0),FALSE)</f>
        <v>2.8885868451821395E-2</v>
      </c>
      <c r="BK43">
        <f>VLOOKUP($A43,REER!$BZ$6:$EX$101,MATCH('Final REER'!BK$1,REER!$BZ$1:$EX$1,0),FALSE)</f>
        <v>2.2918597565746657E-2</v>
      </c>
      <c r="BL43">
        <f>VLOOKUP($A43,REER!$BZ$6:$EX$101,MATCH('Final REER'!BL$1,REER!$BZ$1:$EX$1,0),FALSE)</f>
        <v>-1.1369182688785062E-2</v>
      </c>
      <c r="BM43">
        <f>VLOOKUP($A43,REER!$BZ$6:$EX$101,MATCH('Final REER'!BM$1,REER!$BZ$1:$EX$1,0),FALSE)</f>
        <v>-4.8706125102818798E-2</v>
      </c>
      <c r="BN43">
        <f>VLOOKUP($A43,REER!$BZ$6:$EX$101,MATCH('Final REER'!BN$1,REER!$BZ$1:$EX$1,0),FALSE)</f>
        <v>-7.0973414023260184E-2</v>
      </c>
      <c r="BO43">
        <f>VLOOKUP($A43,REER!$BZ$6:$EX$101,MATCH('Final REER'!BO$1,REER!$BZ$1:$EX$1,0),FALSE)</f>
        <v>-3.6384793083475198E-2</v>
      </c>
      <c r="BP43">
        <f>VLOOKUP($A43,REER!$BZ$6:$EX$101,MATCH('Final REER'!BP$1,REER!$BZ$1:$EX$1,0),FALSE)</f>
        <v>4.0896424351419824E-3</v>
      </c>
      <c r="BQ43">
        <f>VLOOKUP($A43,REER!$BZ$6:$EX$101,MATCH('Final REER'!BQ$1,REER!$BZ$1:$EX$1,0),FALSE)</f>
        <v>-8.2996285151353932E-2</v>
      </c>
      <c r="BR43">
        <f>VLOOKUP($A43,REER!$BZ$6:$EX$101,MATCH('Final REER'!BR$1,REER!$BZ$1:$EX$1,0),FALSE)</f>
        <v>-4.1559330661147253E-3</v>
      </c>
      <c r="BS43">
        <f>VLOOKUP($A43,REER!$BZ$6:$EX$101,MATCH('Final REER'!BS$1,REER!$BZ$1:$EX$1,0),FALSE)</f>
        <v>-0.32848190819135692</v>
      </c>
    </row>
    <row r="44" spans="1:71" x14ac:dyDescent="0.4">
      <c r="A44" s="1" t="s">
        <v>46</v>
      </c>
      <c r="B44">
        <f>VLOOKUP($A44,REER!$BZ$6:$EX$101,MATCH('Final REER'!B$1,REER!$BZ$1:$EX$1,0),FALSE)</f>
        <v>-1.0825584028551716E-2</v>
      </c>
      <c r="C44">
        <f>VLOOKUP($A44,REER!$BZ$6:$EX$101,MATCH('Final REER'!C$1,REER!$BZ$1:$EX$1,0),FALSE)</f>
        <v>-4.5967716707617123E-2</v>
      </c>
      <c r="D44">
        <f>VLOOKUP($A44,REER!$BZ$6:$EX$101,MATCH('Final REER'!D$1,REER!$BZ$1:$EX$1,0),FALSE)</f>
        <v>-5.1567899852154375E-2</v>
      </c>
      <c r="E44">
        <f>VLOOKUP($A44,REER!$BZ$6:$EX$101,MATCH('Final REER'!E$1,REER!$BZ$1:$EX$1,0),FALSE)</f>
        <v>8.555697326947409E-2</v>
      </c>
      <c r="F44">
        <f>VLOOKUP($A44,REER!$BZ$6:$EX$101,MATCH('Final REER'!F$1,REER!$BZ$1:$EX$1,0),FALSE)</f>
        <v>1.3283478956431782E-2</v>
      </c>
      <c r="G44">
        <f>VLOOKUP($A44,REER!$BZ$6:$EX$101,MATCH('Final REER'!G$1,REER!$BZ$1:$EX$1,0),FALSE)</f>
        <v>-8.4936363457441821E-3</v>
      </c>
      <c r="H44">
        <f>VLOOKUP($A44,REER!$BZ$6:$EX$101,MATCH('Final REER'!H$1,REER!$BZ$1:$EX$1,0),FALSE)</f>
        <v>-8.6521417755438201E-2</v>
      </c>
      <c r="I44">
        <f>VLOOKUP($A44,REER!$BZ$6:$EX$101,MATCH('Final REER'!I$1,REER!$BZ$1:$EX$1,0),FALSE)</f>
        <v>2.1341591822472417E-2</v>
      </c>
      <c r="J44">
        <f>VLOOKUP($A44,REER!$BZ$6:$EX$101,MATCH('Final REER'!J$1,REER!$BZ$1:$EX$1,0),FALSE)</f>
        <v>2.3248065783254779E-2</v>
      </c>
      <c r="K44">
        <f>VLOOKUP($A44,REER!$BZ$6:$EX$101,MATCH('Final REER'!K$1,REER!$BZ$1:$EX$1,0),FALSE)</f>
        <v>1.1370352975594855E-3</v>
      </c>
      <c r="L44">
        <f>VLOOKUP($A44,REER!$BZ$6:$EX$101,MATCH('Final REER'!L$1,REER!$BZ$1:$EX$1,0),FALSE)</f>
        <v>2.2061437306442722E-2</v>
      </c>
      <c r="M44">
        <f>VLOOKUP($A44,REER!$BZ$6:$EX$101,MATCH('Final REER'!M$1,REER!$BZ$1:$EX$1,0),FALSE)</f>
        <v>2.1135925377980591E-2</v>
      </c>
      <c r="N44">
        <f>VLOOKUP($A44,REER!$BZ$6:$EX$101,MATCH('Final REER'!N$1,REER!$BZ$1:$EX$1,0),FALSE)</f>
        <v>-1.325218115351956E-2</v>
      </c>
      <c r="O44">
        <f>VLOOKUP($A44,REER!$BZ$6:$EX$101,MATCH('Final REER'!O$1,REER!$BZ$1:$EX$1,0),FALSE)</f>
        <v>1.4632332606745235E-2</v>
      </c>
      <c r="P44">
        <f>VLOOKUP($A44,REER!$BZ$6:$EX$101,MATCH('Final REER'!P$1,REER!$BZ$1:$EX$1,0),FALSE)</f>
        <v>1.9211959204705975E-2</v>
      </c>
      <c r="Q44">
        <f>VLOOKUP($A44,REER!$BZ$6:$EX$101,MATCH('Final REER'!Q$1,REER!$BZ$1:$EX$1,0),FALSE)</f>
        <v>-2.1427892624265366E-2</v>
      </c>
      <c r="R44">
        <f>VLOOKUP($A44,REER!$BZ$6:$EX$101,MATCH('Final REER'!R$1,REER!$BZ$1:$EX$1,0),FALSE)</f>
        <v>6.6726794990369598E-2</v>
      </c>
      <c r="S44">
        <f>VLOOKUP($A44,REER!$BZ$6:$EX$101,MATCH('Final REER'!S$1,REER!$BZ$1:$EX$1,0),FALSE)</f>
        <v>-1.7423785000060366E-2</v>
      </c>
      <c r="T44">
        <f>VLOOKUP($A44,REER!$BZ$6:$EX$101,MATCH('Final REER'!T$1,REER!$BZ$1:$EX$1,0),FALSE)</f>
        <v>3.7658883836874102E-2</v>
      </c>
      <c r="U44">
        <f>VLOOKUP($A44,REER!$BZ$6:$EX$101,MATCH('Final REER'!U$1,REER!$BZ$1:$EX$1,0),FALSE)</f>
        <v>4.1604001268362278E-2</v>
      </c>
      <c r="V44">
        <f>VLOOKUP($A44,REER!$BZ$6:$EX$101,MATCH('Final REER'!V$1,REER!$BZ$1:$EX$1,0),FALSE)</f>
        <v>4.700202726335756E-2</v>
      </c>
      <c r="W44">
        <f>VLOOKUP($A44,REER!$BZ$6:$EX$101,MATCH('Final REER'!W$1,REER!$BZ$1:$EX$1,0),FALSE)</f>
        <v>1.6993828212001683E-2</v>
      </c>
      <c r="X44">
        <f>VLOOKUP($A44,REER!$BZ$6:$EX$101,MATCH('Final REER'!X$1,REER!$BZ$1:$EX$1,0),FALSE)</f>
        <v>4.3980611277869563E-3</v>
      </c>
      <c r="Y44">
        <f>VLOOKUP($A44,REER!$BZ$6:$EX$101,MATCH('Final REER'!Y$1,REER!$BZ$1:$EX$1,0),FALSE)</f>
        <v>1.1063281224396482E-2</v>
      </c>
      <c r="Z44">
        <f>VLOOKUP($A44,REER!$BZ$6:$EX$101,MATCH('Final REER'!Z$1,REER!$BZ$1:$EX$1,0),FALSE)</f>
        <v>-8.49343494136795E-2</v>
      </c>
      <c r="AA44">
        <f>VLOOKUP($A44,REER!$BZ$6:$EX$101,MATCH('Final REER'!AA$1,REER!$BZ$1:$EX$1,0),FALSE)</f>
        <v>0.10477213455866807</v>
      </c>
      <c r="AB44">
        <f>VLOOKUP($A44,REER!$BZ$6:$EX$101,MATCH('Final REER'!AB$1,REER!$BZ$1:$EX$1,0),FALSE)</f>
        <v>3.8893119437561907E-3</v>
      </c>
      <c r="AC44">
        <f>VLOOKUP($A44,REER!$BZ$6:$EX$101,MATCH('Final REER'!AC$1,REER!$BZ$1:$EX$1,0),FALSE)</f>
        <v>8.066845899554087E-3</v>
      </c>
      <c r="AD44">
        <f>VLOOKUP($A44,REER!$BZ$6:$EX$101,MATCH('Final REER'!AD$1,REER!$BZ$1:$EX$1,0),FALSE)</f>
        <v>-3.5899210822247118E-2</v>
      </c>
      <c r="AE44">
        <f>VLOOKUP($A44,REER!$BZ$6:$EX$101,MATCH('Final REER'!AE$1,REER!$BZ$1:$EX$1,0),FALSE)</f>
        <v>-4.5532599586097233E-2</v>
      </c>
      <c r="AF44">
        <f>VLOOKUP($A44,REER!$BZ$6:$EX$101,MATCH('Final REER'!AF$1,REER!$BZ$1:$EX$1,0),FALSE)</f>
        <v>4.5422096765762365E-2</v>
      </c>
      <c r="AG44">
        <f>VLOOKUP($A44,REER!$BZ$6:$EX$101,MATCH('Final REER'!AG$1,REER!$BZ$1:$EX$1,0),FALSE)</f>
        <v>-1.9632286599562621E-2</v>
      </c>
      <c r="AH44">
        <f>VLOOKUP($A44,REER!$BZ$6:$EX$101,MATCH('Final REER'!AH$1,REER!$BZ$1:$EX$1,0),FALSE)</f>
        <v>0.17048232446217759</v>
      </c>
      <c r="AI44">
        <f>VLOOKUP($A44,REER!$BZ$6:$EX$101,MATCH('Final REER'!AI$1,REER!$BZ$1:$EX$1,0),FALSE)</f>
        <v>1.903678163369249E-2</v>
      </c>
      <c r="AJ44">
        <f>VLOOKUP($A44,REER!$BZ$6:$EX$101,MATCH('Final REER'!AJ$1,REER!$BZ$1:$EX$1,0),FALSE)</f>
        <v>-1.2336970205333309E-3</v>
      </c>
      <c r="AK44">
        <f>VLOOKUP($A44,REER!$BZ$6:$EX$101,MATCH('Final REER'!AK$1,REER!$BZ$1:$EX$1,0),FALSE)</f>
        <v>2.8791559788820198E-2</v>
      </c>
      <c r="AL44">
        <f>VLOOKUP($A44,REER!$BZ$6:$EX$101,MATCH('Final REER'!AL$1,REER!$BZ$1:$EX$1,0),FALSE)</f>
        <v>-5.8889330538918205E-3</v>
      </c>
      <c r="AM44">
        <f>VLOOKUP($A44,REER!$BZ$6:$EX$101,MATCH('Final REER'!AM$1,REER!$BZ$1:$EX$1,0),FALSE)</f>
        <v>1.4019869272128949E-2</v>
      </c>
      <c r="AN44">
        <f>VLOOKUP($A44,REER!$BZ$6:$EX$101,MATCH('Final REER'!AN$1,REER!$BZ$1:$EX$1,0),FALSE)</f>
        <v>-6.5686952951486632E-2</v>
      </c>
      <c r="AO44">
        <f>VLOOKUP($A44,REER!$BZ$6:$EX$101,MATCH('Final REER'!AO$1,REER!$BZ$1:$EX$1,0),FALSE)</f>
        <v>-2.5364180980632089E-2</v>
      </c>
      <c r="AP44">
        <f>VLOOKUP($A44,REER!$BZ$6:$EX$101,MATCH('Final REER'!AP$1,REER!$BZ$1:$EX$1,0),FALSE)</f>
        <v>1.3792592414324512E-2</v>
      </c>
      <c r="AQ44">
        <f>VLOOKUP($A44,REER!$BZ$6:$EX$101,MATCH('Final REER'!AQ$1,REER!$BZ$1:$EX$1,0),FALSE)</f>
        <v>9.538091466335441E-3</v>
      </c>
      <c r="AR44">
        <f>VLOOKUP($A44,REER!$BZ$6:$EX$101,MATCH('Final REER'!AR$1,REER!$BZ$1:$EX$1,0),FALSE)</f>
        <v>5.0299050736122952E-2</v>
      </c>
      <c r="AS44">
        <f>VLOOKUP($A44,REER!$BZ$6:$EX$101,MATCH('Final REER'!AS$1,REER!$BZ$1:$EX$1,0),FALSE)</f>
        <v>-1.3753512688148728E-2</v>
      </c>
      <c r="AT44">
        <f>VLOOKUP($A44,REER!$BZ$6:$EX$101,MATCH('Final REER'!AT$1,REER!$BZ$1:$EX$1,0),FALSE)</f>
        <v>7.903668566636135E-2</v>
      </c>
      <c r="AU44">
        <f>VLOOKUP($A44,REER!$BZ$6:$EX$101,MATCH('Final REER'!AU$1,REER!$BZ$1:$EX$1,0),FALSE)</f>
        <v>-4.9828179757730462E-2</v>
      </c>
      <c r="AV44">
        <f>VLOOKUP($A44,REER!$BZ$6:$EX$101,MATCH('Final REER'!AV$1,REER!$BZ$1:$EX$1,0),FALSE)</f>
        <v>-1.7752188854411766E-2</v>
      </c>
      <c r="AW44">
        <f>VLOOKUP($A44,REER!$BZ$6:$EX$101,MATCH('Final REER'!AW$1,REER!$BZ$1:$EX$1,0),FALSE)</f>
        <v>1.6049610517491875E-2</v>
      </c>
      <c r="AX44">
        <f>VLOOKUP($A44,REER!$BZ$6:$EX$101,MATCH('Final REER'!AX$1,REER!$BZ$1:$EX$1,0),FALSE)</f>
        <v>1.7668824960995755E-2</v>
      </c>
      <c r="AY44">
        <f>VLOOKUP($A44,REER!$BZ$6:$EX$101,MATCH('Final REER'!AY$1,REER!$BZ$1:$EX$1,0),FALSE)</f>
        <v>2.5902004002997803E-3</v>
      </c>
      <c r="AZ44">
        <f>VLOOKUP($A44,REER!$BZ$6:$EX$101,MATCH('Final REER'!AZ$1,REER!$BZ$1:$EX$1,0),FALSE)</f>
        <v>0.1142266436826429</v>
      </c>
      <c r="BA44">
        <f>VLOOKUP($A44,REER!$BZ$6:$EX$101,MATCH('Final REER'!BA$1,REER!$BZ$1:$EX$1,0),FALSE)</f>
        <v>0.17725281201805632</v>
      </c>
      <c r="BB44">
        <f>VLOOKUP($A44,REER!$BZ$6:$EX$101,MATCH('Final REER'!BB$1,REER!$BZ$1:$EX$1,0),FALSE)</f>
        <v>8.1330222430020527E-4</v>
      </c>
      <c r="BC44">
        <f>VLOOKUP($A44,REER!$BZ$6:$EX$101,MATCH('Final REER'!BC$1,REER!$BZ$1:$EX$1,0),FALSE)</f>
        <v>-1.1443730962468091E-2</v>
      </c>
      <c r="BD44">
        <f>VLOOKUP($A44,REER!$BZ$6:$EX$101,MATCH('Final REER'!BD$1,REER!$BZ$1:$EX$1,0),FALSE)</f>
        <v>1.2261747376483889E-2</v>
      </c>
      <c r="BE44">
        <f>VLOOKUP($A44,REER!$BZ$6:$EX$101,MATCH('Final REER'!BE$1,REER!$BZ$1:$EX$1,0),FALSE)</f>
        <v>-5.9032869883827166E-2</v>
      </c>
      <c r="BF44">
        <f>VLOOKUP($A44,REER!$BZ$6:$EX$101,MATCH('Final REER'!BF$1,REER!$BZ$1:$EX$1,0),FALSE)</f>
        <v>-9.7996442109461457E-3</v>
      </c>
      <c r="BG44">
        <f>VLOOKUP($A44,REER!$BZ$6:$EX$101,MATCH('Final REER'!BG$1,REER!$BZ$1:$EX$1,0),FALSE)</f>
        <v>5.8505836406628653E-2</v>
      </c>
      <c r="BH44">
        <f>VLOOKUP($A44,REER!$BZ$6:$EX$101,MATCH('Final REER'!BH$1,REER!$BZ$1:$EX$1,0),FALSE)</f>
        <v>1.7565817990945254E-2</v>
      </c>
      <c r="BI44">
        <f>VLOOKUP($A44,REER!$BZ$6:$EX$101,MATCH('Final REER'!BI$1,REER!$BZ$1:$EX$1,0),FALSE)</f>
        <v>4.6423718918775281E-2</v>
      </c>
      <c r="BJ44">
        <f>VLOOKUP($A44,REER!$BZ$6:$EX$101,MATCH('Final REER'!BJ$1,REER!$BZ$1:$EX$1,0),FALSE)</f>
        <v>-2.1817266760857823E-2</v>
      </c>
      <c r="BK44">
        <f>VLOOKUP($A44,REER!$BZ$6:$EX$101,MATCH('Final REER'!BK$1,REER!$BZ$1:$EX$1,0),FALSE)</f>
        <v>1.365256734551723E-2</v>
      </c>
      <c r="BL44">
        <f>VLOOKUP($A44,REER!$BZ$6:$EX$101,MATCH('Final REER'!BL$1,REER!$BZ$1:$EX$1,0),FALSE)</f>
        <v>-5.2348642838176973E-3</v>
      </c>
      <c r="BM44">
        <f>VLOOKUP($A44,REER!$BZ$6:$EX$101,MATCH('Final REER'!BM$1,REER!$BZ$1:$EX$1,0),FALSE)</f>
        <v>-3.3867629178988556E-2</v>
      </c>
      <c r="BN44">
        <f>VLOOKUP($A44,REER!$BZ$6:$EX$101,MATCH('Final REER'!BN$1,REER!$BZ$1:$EX$1,0),FALSE)</f>
        <v>-7.9929413003309357E-2</v>
      </c>
      <c r="BO44">
        <f>VLOOKUP($A44,REER!$BZ$6:$EX$101,MATCH('Final REER'!BO$1,REER!$BZ$1:$EX$1,0),FALSE)</f>
        <v>-3.2669622996199466E-2</v>
      </c>
      <c r="BP44">
        <f>VLOOKUP($A44,REER!$BZ$6:$EX$101,MATCH('Final REER'!BP$1,REER!$BZ$1:$EX$1,0),FALSE)</f>
        <v>-3.1504848381442407E-2</v>
      </c>
      <c r="BQ44">
        <f>VLOOKUP($A44,REER!$BZ$6:$EX$101,MATCH('Final REER'!BQ$1,REER!$BZ$1:$EX$1,0),FALSE)</f>
        <v>-6.5970143333827225E-2</v>
      </c>
      <c r="BR44">
        <f>VLOOKUP($A44,REER!$BZ$6:$EX$101,MATCH('Final REER'!BR$1,REER!$BZ$1:$EX$1,0),FALSE)</f>
        <v>5.9101731081065978E-2</v>
      </c>
      <c r="BS44">
        <f>VLOOKUP($A44,REER!$BZ$6:$EX$101,MATCH('Final REER'!BS$1,REER!$BZ$1:$EX$1,0),FALSE)</f>
        <v>-0.30263042139467466</v>
      </c>
    </row>
    <row r="45" spans="1:71" x14ac:dyDescent="0.4">
      <c r="A45" s="1" t="s">
        <v>47</v>
      </c>
      <c r="B45">
        <f>VLOOKUP($A45,REER!$BZ$6:$EX$101,MATCH('Final REER'!B$1,REER!$BZ$1:$EX$1,0),FALSE)</f>
        <v>2.6197489966086174E-2</v>
      </c>
      <c r="C45">
        <f>VLOOKUP($A45,REER!$BZ$6:$EX$101,MATCH('Final REER'!C$1,REER!$BZ$1:$EX$1,0),FALSE)</f>
        <v>1.2256854709740361E-2</v>
      </c>
      <c r="D45">
        <f>VLOOKUP($A45,REER!$BZ$6:$EX$101,MATCH('Final REER'!D$1,REER!$BZ$1:$EX$1,0),FALSE)</f>
        <v>-3.6868843618138802E-2</v>
      </c>
      <c r="E45">
        <f>VLOOKUP($A45,REER!$BZ$6:$EX$101,MATCH('Final REER'!E$1,REER!$BZ$1:$EX$1,0),FALSE)</f>
        <v>1.1598345150218625E-2</v>
      </c>
      <c r="F45">
        <f>VLOOKUP($A45,REER!$BZ$6:$EX$101,MATCH('Final REER'!F$1,REER!$BZ$1:$EX$1,0),FALSE)</f>
        <v>4.1459177981406636E-3</v>
      </c>
      <c r="G45">
        <f>VLOOKUP($A45,REER!$BZ$6:$EX$101,MATCH('Final REER'!G$1,REER!$BZ$1:$EX$1,0),FALSE)</f>
        <v>-2.8314313361753607E-3</v>
      </c>
      <c r="H45">
        <f>VLOOKUP($A45,REER!$BZ$6:$EX$101,MATCH('Final REER'!H$1,REER!$BZ$1:$EX$1,0),FALSE)</f>
        <v>-2.1769908669618587E-2</v>
      </c>
      <c r="I45">
        <f>VLOOKUP($A45,REER!$BZ$6:$EX$101,MATCH('Final REER'!I$1,REER!$BZ$1:$EX$1,0),FALSE)</f>
        <v>5.6373831647227313E-3</v>
      </c>
      <c r="J45">
        <f>VLOOKUP($A45,REER!$BZ$6:$EX$101,MATCH('Final REER'!J$1,REER!$BZ$1:$EX$1,0),FALSE)</f>
        <v>6.2982467785499541E-3</v>
      </c>
      <c r="K45">
        <f>VLOOKUP($A45,REER!$BZ$6:$EX$101,MATCH('Final REER'!K$1,REER!$BZ$1:$EX$1,0),FALSE)</f>
        <v>4.493720728404571E-2</v>
      </c>
      <c r="L45">
        <f>VLOOKUP($A45,REER!$BZ$6:$EX$101,MATCH('Final REER'!L$1,REER!$BZ$1:$EX$1,0),FALSE)</f>
        <v>-1.1583612361025786E-2</v>
      </c>
      <c r="M45">
        <f>VLOOKUP($A45,REER!$BZ$6:$EX$101,MATCH('Final REER'!M$1,REER!$BZ$1:$EX$1,0),FALSE)</f>
        <v>-1.710059901279648E-2</v>
      </c>
      <c r="N45">
        <f>VLOOKUP($A45,REER!$BZ$6:$EX$101,MATCH('Final REER'!N$1,REER!$BZ$1:$EX$1,0),FALSE)</f>
        <v>-3.281908584366533E-2</v>
      </c>
      <c r="O45">
        <f>VLOOKUP($A45,REER!$BZ$6:$EX$101,MATCH('Final REER'!O$1,REER!$BZ$1:$EX$1,0),FALSE)</f>
        <v>-6.0675189731793755E-2</v>
      </c>
      <c r="P45">
        <f>VLOOKUP($A45,REER!$BZ$6:$EX$101,MATCH('Final REER'!P$1,REER!$BZ$1:$EX$1,0),FALSE)</f>
        <v>6.9528964015695749E-2</v>
      </c>
      <c r="Q45">
        <f>VLOOKUP($A45,REER!$BZ$6:$EX$101,MATCH('Final REER'!Q$1,REER!$BZ$1:$EX$1,0),FALSE)</f>
        <v>-1.355324362188548E-2</v>
      </c>
      <c r="R45">
        <f>VLOOKUP($A45,REER!$BZ$6:$EX$101,MATCH('Final REER'!R$1,REER!$BZ$1:$EX$1,0),FALSE)</f>
        <v>0.13151922995746856</v>
      </c>
      <c r="S45">
        <f>VLOOKUP($A45,REER!$BZ$6:$EX$101,MATCH('Final REER'!S$1,REER!$BZ$1:$EX$1,0),FALSE)</f>
        <v>1.0093681475705107E-2</v>
      </c>
      <c r="T45">
        <f>VLOOKUP($A45,REER!$BZ$6:$EX$101,MATCH('Final REER'!T$1,REER!$BZ$1:$EX$1,0),FALSE)</f>
        <v>-4.0977216027032748E-3</v>
      </c>
      <c r="U45">
        <f>VLOOKUP($A45,REER!$BZ$6:$EX$101,MATCH('Final REER'!U$1,REER!$BZ$1:$EX$1,0),FALSE)</f>
        <v>1.042415639207217E-2</v>
      </c>
      <c r="V45">
        <f>VLOOKUP($A45,REER!$BZ$6:$EX$101,MATCH('Final REER'!V$1,REER!$BZ$1:$EX$1,0),FALSE)</f>
        <v>3.8961174910549401E-2</v>
      </c>
      <c r="W45">
        <f>VLOOKUP($A45,REER!$BZ$6:$EX$101,MATCH('Final REER'!W$1,REER!$BZ$1:$EX$1,0),FALSE)</f>
        <v>-3.1991273287628186E-3</v>
      </c>
      <c r="X45">
        <f>VLOOKUP($A45,REER!$BZ$6:$EX$101,MATCH('Final REER'!X$1,REER!$BZ$1:$EX$1,0),FALSE)</f>
        <v>-8.8087037197126516E-3</v>
      </c>
      <c r="Y45">
        <f>VLOOKUP($A45,REER!$BZ$6:$EX$101,MATCH('Final REER'!Y$1,REER!$BZ$1:$EX$1,0),FALSE)</f>
        <v>-2.2228301820421237E-2</v>
      </c>
      <c r="Z45">
        <f>VLOOKUP($A45,REER!$BZ$6:$EX$101,MATCH('Final REER'!Z$1,REER!$BZ$1:$EX$1,0),FALSE)</f>
        <v>-4.7390264323827314E-2</v>
      </c>
      <c r="AA45">
        <f>VLOOKUP($A45,REER!$BZ$6:$EX$101,MATCH('Final REER'!AA$1,REER!$BZ$1:$EX$1,0),FALSE)</f>
        <v>8.4229909585023854E-2</v>
      </c>
      <c r="AB45">
        <f>VLOOKUP($A45,REER!$BZ$6:$EX$101,MATCH('Final REER'!AB$1,REER!$BZ$1:$EX$1,0),FALSE)</f>
        <v>-1.1681495699900402E-2</v>
      </c>
      <c r="AC45">
        <f>VLOOKUP($A45,REER!$BZ$6:$EX$101,MATCH('Final REER'!AC$1,REER!$BZ$1:$EX$1,0),FALSE)</f>
        <v>-1.4727942256428372E-3</v>
      </c>
      <c r="AD45">
        <f>VLOOKUP($A45,REER!$BZ$6:$EX$101,MATCH('Final REER'!AD$1,REER!$BZ$1:$EX$1,0),FALSE)</f>
        <v>-1.1186168858196788E-2</v>
      </c>
      <c r="AE45">
        <f>VLOOKUP($A45,REER!$BZ$6:$EX$101,MATCH('Final REER'!AE$1,REER!$BZ$1:$EX$1,0),FALSE)</f>
        <v>1.6538014693709968E-3</v>
      </c>
      <c r="AF45">
        <f>VLOOKUP($A45,REER!$BZ$6:$EX$101,MATCH('Final REER'!AF$1,REER!$BZ$1:$EX$1,0),FALSE)</f>
        <v>-8.1247181315128203E-2</v>
      </c>
      <c r="AG45">
        <f>VLOOKUP($A45,REER!$BZ$6:$EX$101,MATCH('Final REER'!AG$1,REER!$BZ$1:$EX$1,0),FALSE)</f>
        <v>-1.8237760978329631E-2</v>
      </c>
      <c r="AH45">
        <f>VLOOKUP($A45,REER!$BZ$6:$EX$101,MATCH('Final REER'!AH$1,REER!$BZ$1:$EX$1,0),FALSE)</f>
        <v>0.22235604253474683</v>
      </c>
      <c r="AI45">
        <f>VLOOKUP($A45,REER!$BZ$6:$EX$101,MATCH('Final REER'!AI$1,REER!$BZ$1:$EX$1,0),FALSE)</f>
        <v>-9.6306081484393014E-3</v>
      </c>
      <c r="AJ45">
        <f>VLOOKUP($A45,REER!$BZ$6:$EX$101,MATCH('Final REER'!AJ$1,REER!$BZ$1:$EX$1,0),FALSE)</f>
        <v>1.667048229598489E-2</v>
      </c>
      <c r="AK45">
        <f>VLOOKUP($A45,REER!$BZ$6:$EX$101,MATCH('Final REER'!AK$1,REER!$BZ$1:$EX$1,0),FALSE)</f>
        <v>5.3466189771847583E-2</v>
      </c>
      <c r="AL45">
        <f>VLOOKUP($A45,REER!$BZ$6:$EX$101,MATCH('Final REER'!AL$1,REER!$BZ$1:$EX$1,0),FALSE)</f>
        <v>-7.9096891301086769E-2</v>
      </c>
      <c r="AM45">
        <f>VLOOKUP($A45,REER!$BZ$6:$EX$101,MATCH('Final REER'!AM$1,REER!$BZ$1:$EX$1,0),FALSE)</f>
        <v>3.6260965708017068E-3</v>
      </c>
      <c r="AN45">
        <f>VLOOKUP($A45,REER!$BZ$6:$EX$101,MATCH('Final REER'!AN$1,REER!$BZ$1:$EX$1,0),FALSE)</f>
        <v>-1.0178483774865632E-2</v>
      </c>
      <c r="AO45">
        <f>VLOOKUP($A45,REER!$BZ$6:$EX$101,MATCH('Final REER'!AO$1,REER!$BZ$1:$EX$1,0),FALSE)</f>
        <v>-2.6174320335444534E-2</v>
      </c>
      <c r="AP45">
        <f>VLOOKUP($A45,REER!$BZ$6:$EX$101,MATCH('Final REER'!AP$1,REER!$BZ$1:$EX$1,0),FALSE)</f>
        <v>-1.0437178562650695E-2</v>
      </c>
      <c r="AQ45">
        <f>VLOOKUP($A45,REER!$BZ$6:$EX$101,MATCH('Final REER'!AQ$1,REER!$BZ$1:$EX$1,0),FALSE)</f>
        <v>-9.2595006917659428E-2</v>
      </c>
      <c r="AR45">
        <f>VLOOKUP($A45,REER!$BZ$6:$EX$101,MATCH('Final REER'!AR$1,REER!$BZ$1:$EX$1,0),FALSE)</f>
        <v>8.0563111435558943E-2</v>
      </c>
      <c r="AS45">
        <f>VLOOKUP($A45,REER!$BZ$6:$EX$101,MATCH('Final REER'!AS$1,REER!$BZ$1:$EX$1,0),FALSE)</f>
        <v>-2.6067727531197349E-2</v>
      </c>
      <c r="AT45">
        <f>VLOOKUP($A45,REER!$BZ$6:$EX$101,MATCH('Final REER'!AT$1,REER!$BZ$1:$EX$1,0),FALSE)</f>
        <v>6.6647097625416318E-3</v>
      </c>
      <c r="AU45">
        <f>VLOOKUP($A45,REER!$BZ$6:$EX$101,MATCH('Final REER'!AU$1,REER!$BZ$1:$EX$1,0),FALSE)</f>
        <v>-4.9491861577122265E-4</v>
      </c>
      <c r="AV45">
        <f>VLOOKUP($A45,REER!$BZ$6:$EX$101,MATCH('Final REER'!AV$1,REER!$BZ$1:$EX$1,0),FALSE)</f>
        <v>3.1921899119597974E-2</v>
      </c>
      <c r="AW45">
        <f>VLOOKUP($A45,REER!$BZ$6:$EX$101,MATCH('Final REER'!AW$1,REER!$BZ$1:$EX$1,0),FALSE)</f>
        <v>6.8023372149572658E-4</v>
      </c>
      <c r="AX45">
        <f>VLOOKUP($A45,REER!$BZ$6:$EX$101,MATCH('Final REER'!AX$1,REER!$BZ$1:$EX$1,0),FALSE)</f>
        <v>9.4582269781373629E-3</v>
      </c>
      <c r="AY45">
        <f>VLOOKUP($A45,REER!$BZ$6:$EX$101,MATCH('Final REER'!AY$1,REER!$BZ$1:$EX$1,0),FALSE)</f>
        <v>3.8004680885517894E-2</v>
      </c>
      <c r="AZ45">
        <f>VLOOKUP($A45,REER!$BZ$6:$EX$101,MATCH('Final REER'!AZ$1,REER!$BZ$1:$EX$1,0),FALSE)</f>
        <v>0.20567032409423125</v>
      </c>
      <c r="BA45">
        <f>VLOOKUP($A45,REER!$BZ$6:$EX$101,MATCH('Final REER'!BA$1,REER!$BZ$1:$EX$1,0),FALSE)</f>
        <v>0.13077839566359906</v>
      </c>
      <c r="BB45">
        <f>VLOOKUP($A45,REER!$BZ$6:$EX$101,MATCH('Final REER'!BB$1,REER!$BZ$1:$EX$1,0),FALSE)</f>
        <v>6.2586900381123023E-4</v>
      </c>
      <c r="BC45">
        <f>VLOOKUP($A45,REER!$BZ$6:$EX$101,MATCH('Final REER'!BC$1,REER!$BZ$1:$EX$1,0),FALSE)</f>
        <v>-8.9871720863997751E-2</v>
      </c>
      <c r="BD45">
        <f>VLOOKUP($A45,REER!$BZ$6:$EX$101,MATCH('Final REER'!BD$1,REER!$BZ$1:$EX$1,0),FALSE)</f>
        <v>8.2057925534335663E-3</v>
      </c>
      <c r="BE45">
        <f>VLOOKUP($A45,REER!$BZ$6:$EX$101,MATCH('Final REER'!BE$1,REER!$BZ$1:$EX$1,0),FALSE)</f>
        <v>-6.1270849491661394E-3</v>
      </c>
      <c r="BF45">
        <f>VLOOKUP($A45,REER!$BZ$6:$EX$101,MATCH('Final REER'!BF$1,REER!$BZ$1:$EX$1,0),FALSE)</f>
        <v>0.10068921466168601</v>
      </c>
      <c r="BG45">
        <f>VLOOKUP($A45,REER!$BZ$6:$EX$101,MATCH('Final REER'!BG$1,REER!$BZ$1:$EX$1,0),FALSE)</f>
        <v>2.3987358686408999E-2</v>
      </c>
      <c r="BH45">
        <f>VLOOKUP($A45,REER!$BZ$6:$EX$101,MATCH('Final REER'!BH$1,REER!$BZ$1:$EX$1,0),FALSE)</f>
        <v>1.9317090516507429E-2</v>
      </c>
      <c r="BI45">
        <f>VLOOKUP($A45,REER!$BZ$6:$EX$101,MATCH('Final REER'!BI$1,REER!$BZ$1:$EX$1,0),FALSE)</f>
        <v>0.15177918605839769</v>
      </c>
      <c r="BJ45">
        <f>VLOOKUP($A45,REER!$BZ$6:$EX$101,MATCH('Final REER'!BJ$1,REER!$BZ$1:$EX$1,0),FALSE)</f>
        <v>-0.11926426816674585</v>
      </c>
      <c r="BK45">
        <f>VLOOKUP($A45,REER!$BZ$6:$EX$101,MATCH('Final REER'!BK$1,REER!$BZ$1:$EX$1,0),FALSE)</f>
        <v>-3.9811962892143393E-3</v>
      </c>
      <c r="BL45">
        <f>VLOOKUP($A45,REER!$BZ$6:$EX$101,MATCH('Final REER'!BL$1,REER!$BZ$1:$EX$1,0),FALSE)</f>
        <v>9.9491778716913615E-3</v>
      </c>
      <c r="BM45">
        <f>VLOOKUP($A45,REER!$BZ$6:$EX$101,MATCH('Final REER'!BM$1,REER!$BZ$1:$EX$1,0),FALSE)</f>
        <v>4.1971556159450252E-3</v>
      </c>
      <c r="BN45">
        <f>VLOOKUP($A45,REER!$BZ$6:$EX$101,MATCH('Final REER'!BN$1,REER!$BZ$1:$EX$1,0),FALSE)</f>
        <v>6.0133724597413396E-2</v>
      </c>
      <c r="BO45">
        <f>VLOOKUP($A45,REER!$BZ$6:$EX$101,MATCH('Final REER'!BO$1,REER!$BZ$1:$EX$1,0),FALSE)</f>
        <v>2.584454096977673E-2</v>
      </c>
      <c r="BP45">
        <f>VLOOKUP($A45,REER!$BZ$6:$EX$101,MATCH('Final REER'!BP$1,REER!$BZ$1:$EX$1,0),FALSE)</f>
        <v>9.966089206942863E-3</v>
      </c>
      <c r="BQ45">
        <f>VLOOKUP($A45,REER!$BZ$6:$EX$101,MATCH('Final REER'!BQ$1,REER!$BZ$1:$EX$1,0),FALSE)</f>
        <v>3.8357817309875308E-3</v>
      </c>
      <c r="BR45">
        <f>VLOOKUP($A45,REER!$BZ$6:$EX$101,MATCH('Final REER'!BR$1,REER!$BZ$1:$EX$1,0),FALSE)</f>
        <v>4.0149433232691489E-2</v>
      </c>
      <c r="BS45">
        <f>VLOOKUP($A45,REER!$BZ$6:$EX$101,MATCH('Final REER'!BS$1,REER!$BZ$1:$EX$1,0),FALSE)</f>
        <v>-0.26042676573669354</v>
      </c>
    </row>
    <row r="46" spans="1:71" x14ac:dyDescent="0.4">
      <c r="A46" s="1" t="s">
        <v>48</v>
      </c>
      <c r="B46">
        <f>VLOOKUP($A46,REER!$BZ$6:$EX$101,MATCH('Final REER'!B$1,REER!$BZ$1:$EX$1,0),FALSE)</f>
        <v>5.0597602785367402E-2</v>
      </c>
      <c r="C46">
        <f>VLOOKUP($A46,REER!$BZ$6:$EX$101,MATCH('Final REER'!C$1,REER!$BZ$1:$EX$1,0),FALSE)</f>
        <v>3.8606895249657214E-2</v>
      </c>
      <c r="D46">
        <f>VLOOKUP($A46,REER!$BZ$6:$EX$101,MATCH('Final REER'!D$1,REER!$BZ$1:$EX$1,0),FALSE)</f>
        <v>-4.5601057584118587E-2</v>
      </c>
      <c r="E46">
        <f>VLOOKUP($A46,REER!$BZ$6:$EX$101,MATCH('Final REER'!E$1,REER!$BZ$1:$EX$1,0),FALSE)</f>
        <v>3.8501510933680594E-2</v>
      </c>
      <c r="F46">
        <f>VLOOKUP($A46,REER!$BZ$6:$EX$101,MATCH('Final REER'!F$1,REER!$BZ$1:$EX$1,0),FALSE)</f>
        <v>-1.1460400158135542E-2</v>
      </c>
      <c r="G46">
        <f>VLOOKUP($A46,REER!$BZ$6:$EX$101,MATCH('Final REER'!G$1,REER!$BZ$1:$EX$1,0),FALSE)</f>
        <v>-5.3327325451810736E-3</v>
      </c>
      <c r="H46">
        <f>VLOOKUP($A46,REER!$BZ$6:$EX$101,MATCH('Final REER'!H$1,REER!$BZ$1:$EX$1,0),FALSE)</f>
        <v>-3.8838230930862139E-3</v>
      </c>
      <c r="I46">
        <f>VLOOKUP($A46,REER!$BZ$6:$EX$101,MATCH('Final REER'!I$1,REER!$BZ$1:$EX$1,0),FALSE)</f>
        <v>-6.7764469545025241E-3</v>
      </c>
      <c r="J46">
        <f>VLOOKUP($A46,REER!$BZ$6:$EX$101,MATCH('Final REER'!J$1,REER!$BZ$1:$EX$1,0),FALSE)</f>
        <v>-1.4851614167189497E-2</v>
      </c>
      <c r="K46">
        <f>VLOOKUP($A46,REER!$BZ$6:$EX$101,MATCH('Final REER'!K$1,REER!$BZ$1:$EX$1,0),FALSE)</f>
        <v>4.8072486926793223E-2</v>
      </c>
      <c r="L46">
        <f>VLOOKUP($A46,REER!$BZ$6:$EX$101,MATCH('Final REER'!L$1,REER!$BZ$1:$EX$1,0),FALSE)</f>
        <v>-3.0884901513720031E-2</v>
      </c>
      <c r="M46">
        <f>VLOOKUP($A46,REER!$BZ$6:$EX$101,MATCH('Final REER'!M$1,REER!$BZ$1:$EX$1,0),FALSE)</f>
        <v>-1.6845805579411843E-2</v>
      </c>
      <c r="N46">
        <f>VLOOKUP($A46,REER!$BZ$6:$EX$101,MATCH('Final REER'!N$1,REER!$BZ$1:$EX$1,0),FALSE)</f>
        <v>5.9738321378635106E-3</v>
      </c>
      <c r="O46">
        <f>VLOOKUP($A46,REER!$BZ$6:$EX$101,MATCH('Final REER'!O$1,REER!$BZ$1:$EX$1,0),FALSE)</f>
        <v>-4.7280871592790819E-3</v>
      </c>
      <c r="P46">
        <f>VLOOKUP($A46,REER!$BZ$6:$EX$101,MATCH('Final REER'!P$1,REER!$BZ$1:$EX$1,0),FALSE)</f>
        <v>6.8331023502251842E-2</v>
      </c>
      <c r="Q46">
        <f>VLOOKUP($A46,REER!$BZ$6:$EX$101,MATCH('Final REER'!Q$1,REER!$BZ$1:$EX$1,0),FALSE)</f>
        <v>4.8013129509232755E-2</v>
      </c>
      <c r="R46">
        <f>VLOOKUP($A46,REER!$BZ$6:$EX$101,MATCH('Final REER'!R$1,REER!$BZ$1:$EX$1,0),FALSE)</f>
        <v>5.9013966857325517E-2</v>
      </c>
      <c r="S46">
        <f>VLOOKUP($A46,REER!$BZ$6:$EX$101,MATCH('Final REER'!S$1,REER!$BZ$1:$EX$1,0),FALSE)</f>
        <v>1.0961942156095805E-3</v>
      </c>
      <c r="T46">
        <f>VLOOKUP($A46,REER!$BZ$6:$EX$101,MATCH('Final REER'!T$1,REER!$BZ$1:$EX$1,0),FALSE)</f>
        <v>-3.5893277724236783E-2</v>
      </c>
      <c r="U46">
        <f>VLOOKUP($A46,REER!$BZ$6:$EX$101,MATCH('Final REER'!U$1,REER!$BZ$1:$EX$1,0),FALSE)</f>
        <v>-5.2978290611929157E-3</v>
      </c>
      <c r="V46">
        <f>VLOOKUP($A46,REER!$BZ$6:$EX$101,MATCH('Final REER'!V$1,REER!$BZ$1:$EX$1,0),FALSE)</f>
        <v>3.1011156096574011E-2</v>
      </c>
      <c r="W46">
        <f>VLOOKUP($A46,REER!$BZ$6:$EX$101,MATCH('Final REER'!W$1,REER!$BZ$1:$EX$1,0),FALSE)</f>
        <v>-1.4441795800826829E-2</v>
      </c>
      <c r="X46">
        <f>VLOOKUP($A46,REER!$BZ$6:$EX$101,MATCH('Final REER'!X$1,REER!$BZ$1:$EX$1,0),FALSE)</f>
        <v>-2.0421367957584646E-2</v>
      </c>
      <c r="Y46">
        <f>VLOOKUP($A46,REER!$BZ$6:$EX$101,MATCH('Final REER'!Y$1,REER!$BZ$1:$EX$1,0),FALSE)</f>
        <v>-2.3683816835697757E-2</v>
      </c>
      <c r="Z46">
        <f>VLOOKUP($A46,REER!$BZ$6:$EX$101,MATCH('Final REER'!Z$1,REER!$BZ$1:$EX$1,0),FALSE)</f>
        <v>-1.3850733866923592E-2</v>
      </c>
      <c r="AA46">
        <f>VLOOKUP($A46,REER!$BZ$6:$EX$101,MATCH('Final REER'!AA$1,REER!$BZ$1:$EX$1,0),FALSE)</f>
        <v>4.2080955787458407E-2</v>
      </c>
      <c r="AB46">
        <f>VLOOKUP($A46,REER!$BZ$6:$EX$101,MATCH('Final REER'!AB$1,REER!$BZ$1:$EX$1,0),FALSE)</f>
        <v>-2.5074564672467714E-2</v>
      </c>
      <c r="AC46">
        <f>VLOOKUP($A46,REER!$BZ$6:$EX$101,MATCH('Final REER'!AC$1,REER!$BZ$1:$EX$1,0),FALSE)</f>
        <v>-1.785715338099747E-2</v>
      </c>
      <c r="AD46">
        <f>VLOOKUP($A46,REER!$BZ$6:$EX$101,MATCH('Final REER'!AD$1,REER!$BZ$1:$EX$1,0),FALSE)</f>
        <v>1.6729307691230044E-3</v>
      </c>
      <c r="AE46">
        <f>VLOOKUP($A46,REER!$BZ$6:$EX$101,MATCH('Final REER'!AE$1,REER!$BZ$1:$EX$1,0),FALSE)</f>
        <v>-3.5390895267528588E-3</v>
      </c>
      <c r="AF46">
        <f>VLOOKUP($A46,REER!$BZ$6:$EX$101,MATCH('Final REER'!AF$1,REER!$BZ$1:$EX$1,0),FALSE)</f>
        <v>-6.4954278170051172E-2</v>
      </c>
      <c r="AG46">
        <f>VLOOKUP($A46,REER!$BZ$6:$EX$101,MATCH('Final REER'!AG$1,REER!$BZ$1:$EX$1,0),FALSE)</f>
        <v>-1.8249927453728887E-2</v>
      </c>
      <c r="AH46">
        <f>VLOOKUP($A46,REER!$BZ$6:$EX$101,MATCH('Final REER'!AH$1,REER!$BZ$1:$EX$1,0),FALSE)</f>
        <v>9.4258097150724307E-2</v>
      </c>
      <c r="AI46">
        <f>VLOOKUP($A46,REER!$BZ$6:$EX$101,MATCH('Final REER'!AI$1,REER!$BZ$1:$EX$1,0),FALSE)</f>
        <v>-2.9116932864316381E-2</v>
      </c>
      <c r="AJ46">
        <f>VLOOKUP($A46,REER!$BZ$6:$EX$101,MATCH('Final REER'!AJ$1,REER!$BZ$1:$EX$1,0),FALSE)</f>
        <v>8.4384601725766561E-3</v>
      </c>
      <c r="AK46">
        <f>VLOOKUP($A46,REER!$BZ$6:$EX$101,MATCH('Final REER'!AK$1,REER!$BZ$1:$EX$1,0),FALSE)</f>
        <v>5.1029123326005177E-3</v>
      </c>
      <c r="AL46">
        <f>VLOOKUP($A46,REER!$BZ$6:$EX$101,MATCH('Final REER'!AL$1,REER!$BZ$1:$EX$1,0),FALSE)</f>
        <v>-2.9762700794974895E-2</v>
      </c>
      <c r="AM46">
        <f>VLOOKUP($A46,REER!$BZ$6:$EX$101,MATCH('Final REER'!AM$1,REER!$BZ$1:$EX$1,0),FALSE)</f>
        <v>-9.166151481560747E-3</v>
      </c>
      <c r="AN46">
        <f>VLOOKUP($A46,REER!$BZ$6:$EX$101,MATCH('Final REER'!AN$1,REER!$BZ$1:$EX$1,0),FALSE)</f>
        <v>-3.7676532522199491E-3</v>
      </c>
      <c r="AO46">
        <f>VLOOKUP($A46,REER!$BZ$6:$EX$101,MATCH('Final REER'!AO$1,REER!$BZ$1:$EX$1,0),FALSE)</f>
        <v>-1.5030616101741279E-2</v>
      </c>
      <c r="AP46">
        <f>VLOOKUP($A46,REER!$BZ$6:$EX$101,MATCH('Final REER'!AP$1,REER!$BZ$1:$EX$1,0),FALSE)</f>
        <v>-2.8844738380202739E-2</v>
      </c>
      <c r="AQ46">
        <f>VLOOKUP($A46,REER!$BZ$6:$EX$101,MATCH('Final REER'!AQ$1,REER!$BZ$1:$EX$1,0),FALSE)</f>
        <v>-6.2571154726674072E-2</v>
      </c>
      <c r="AR46">
        <f>VLOOKUP($A46,REER!$BZ$6:$EX$101,MATCH('Final REER'!AR$1,REER!$BZ$1:$EX$1,0),FALSE)</f>
        <v>9.1162667526743624E-2</v>
      </c>
      <c r="AS46">
        <f>VLOOKUP($A46,REER!$BZ$6:$EX$101,MATCH('Final REER'!AS$1,REER!$BZ$1:$EX$1,0),FALSE)</f>
        <v>-2.9366343455221156E-2</v>
      </c>
      <c r="AT46">
        <f>VLOOKUP($A46,REER!$BZ$6:$EX$101,MATCH('Final REER'!AT$1,REER!$BZ$1:$EX$1,0),FALSE)</f>
        <v>6.592763961604553E-2</v>
      </c>
      <c r="AU46">
        <f>VLOOKUP($A46,REER!$BZ$6:$EX$101,MATCH('Final REER'!AU$1,REER!$BZ$1:$EX$1,0),FALSE)</f>
        <v>1.1814465174806665E-2</v>
      </c>
      <c r="AV46">
        <f>VLOOKUP($A46,REER!$BZ$6:$EX$101,MATCH('Final REER'!AV$1,REER!$BZ$1:$EX$1,0),FALSE)</f>
        <v>5.4508102680969728E-2</v>
      </c>
      <c r="AW46">
        <f>VLOOKUP($A46,REER!$BZ$6:$EX$101,MATCH('Final REER'!AW$1,REER!$BZ$1:$EX$1,0),FALSE)</f>
        <v>-9.7270121361723305E-3</v>
      </c>
      <c r="AX46">
        <f>VLOOKUP($A46,REER!$BZ$6:$EX$101,MATCH('Final REER'!AX$1,REER!$BZ$1:$EX$1,0),FALSE)</f>
        <v>-6.0063210121702459E-3</v>
      </c>
      <c r="AY46">
        <f>VLOOKUP($A46,REER!$BZ$6:$EX$101,MATCH('Final REER'!AY$1,REER!$BZ$1:$EX$1,0),FALSE)</f>
        <v>2.1321734591576602E-2</v>
      </c>
      <c r="AZ46">
        <f>VLOOKUP($A46,REER!$BZ$6:$EX$101,MATCH('Final REER'!AZ$1,REER!$BZ$1:$EX$1,0),FALSE)</f>
        <v>0.25153715695782153</v>
      </c>
      <c r="BA46">
        <f>VLOOKUP($A46,REER!$BZ$6:$EX$101,MATCH('Final REER'!BA$1,REER!$BZ$1:$EX$1,0),FALSE)</f>
        <v>1.1171308013613102E-2</v>
      </c>
      <c r="BB46">
        <f>VLOOKUP($A46,REER!$BZ$6:$EX$101,MATCH('Final REER'!BB$1,REER!$BZ$1:$EX$1,0),FALSE)</f>
        <v>1.3386611510973978E-2</v>
      </c>
      <c r="BC46">
        <f>VLOOKUP($A46,REER!$BZ$6:$EX$101,MATCH('Final REER'!BC$1,REER!$BZ$1:$EX$1,0),FALSE)</f>
        <v>-6.3400330610503097E-2</v>
      </c>
      <c r="BD46">
        <f>VLOOKUP($A46,REER!$BZ$6:$EX$101,MATCH('Final REER'!BD$1,REER!$BZ$1:$EX$1,0),FALSE)</f>
        <v>-1.9057401098678817E-3</v>
      </c>
      <c r="BE46">
        <f>VLOOKUP($A46,REER!$BZ$6:$EX$101,MATCH('Final REER'!BE$1,REER!$BZ$1:$EX$1,0),FALSE)</f>
        <v>2.595706855151203E-3</v>
      </c>
      <c r="BF46">
        <f>VLOOKUP($A46,REER!$BZ$6:$EX$101,MATCH('Final REER'!BF$1,REER!$BZ$1:$EX$1,0),FALSE)</f>
        <v>0.12659725205158034</v>
      </c>
      <c r="BG46">
        <f>VLOOKUP($A46,REER!$BZ$6:$EX$101,MATCH('Final REER'!BG$1,REER!$BZ$1:$EX$1,0),FALSE)</f>
        <v>2.9053836802876987E-2</v>
      </c>
      <c r="BH46">
        <f>VLOOKUP($A46,REER!$BZ$6:$EX$101,MATCH('Final REER'!BH$1,REER!$BZ$1:$EX$1,0),FALSE)</f>
        <v>3.8809278502354161E-3</v>
      </c>
      <c r="BI46">
        <f>VLOOKUP($A46,REER!$BZ$6:$EX$101,MATCH('Final REER'!BI$1,REER!$BZ$1:$EX$1,0),FALSE)</f>
        <v>0.11756977648866984</v>
      </c>
      <c r="BJ46">
        <f>VLOOKUP($A46,REER!$BZ$6:$EX$101,MATCH('Final REER'!BJ$1,REER!$BZ$1:$EX$1,0),FALSE)</f>
        <v>-5.7191149552263676E-2</v>
      </c>
      <c r="BK46">
        <f>VLOOKUP($A46,REER!$BZ$6:$EX$101,MATCH('Final REER'!BK$1,REER!$BZ$1:$EX$1,0),FALSE)</f>
        <v>-2.1888143233272372E-2</v>
      </c>
      <c r="BL46">
        <f>VLOOKUP($A46,REER!$BZ$6:$EX$101,MATCH('Final REER'!BL$1,REER!$BZ$1:$EX$1,0),FALSE)</f>
        <v>-2.9648278647664839E-4</v>
      </c>
      <c r="BM46">
        <f>VLOOKUP($A46,REER!$BZ$6:$EX$101,MATCH('Final REER'!BM$1,REER!$BZ$1:$EX$1,0),FALSE)</f>
        <v>1.4418767444234426E-2</v>
      </c>
      <c r="BN46">
        <f>VLOOKUP($A46,REER!$BZ$6:$EX$101,MATCH('Final REER'!BN$1,REER!$BZ$1:$EX$1,0),FALSE)</f>
        <v>0.15069870360835647</v>
      </c>
      <c r="BO46">
        <f>VLOOKUP($A46,REER!$BZ$6:$EX$101,MATCH('Final REER'!BO$1,REER!$BZ$1:$EX$1,0),FALSE)</f>
        <v>2.9402244762038121E-2</v>
      </c>
      <c r="BP46">
        <f>VLOOKUP($A46,REER!$BZ$6:$EX$101,MATCH('Final REER'!BP$1,REER!$BZ$1:$EX$1,0),FALSE)</f>
        <v>1.1742004481098745E-2</v>
      </c>
      <c r="BQ46">
        <f>VLOOKUP($A46,REER!$BZ$6:$EX$101,MATCH('Final REER'!BQ$1,REER!$BZ$1:$EX$1,0),FALSE)</f>
        <v>1.0399480265848249E-2</v>
      </c>
      <c r="BR46">
        <f>VLOOKUP($A46,REER!$BZ$6:$EX$101,MATCH('Final REER'!BR$1,REER!$BZ$1:$EX$1,0),FALSE)</f>
        <v>3.926306734522389E-2</v>
      </c>
      <c r="BS46">
        <f>VLOOKUP($A46,REER!$BZ$6:$EX$101,MATCH('Final REER'!BS$1,REER!$BZ$1:$EX$1,0),FALSE)</f>
        <v>0.21542766123338875</v>
      </c>
    </row>
    <row r="47" spans="1:71" x14ac:dyDescent="0.4">
      <c r="A47" s="1" t="s">
        <v>49</v>
      </c>
      <c r="B47">
        <f>VLOOKUP($A47,REER!$BZ$6:$EX$101,MATCH('Final REER'!B$1,REER!$BZ$1:$EX$1,0),FALSE)</f>
        <v>9.5069162347111158E-2</v>
      </c>
      <c r="C47">
        <f>VLOOKUP($A47,REER!$BZ$6:$EX$101,MATCH('Final REER'!C$1,REER!$BZ$1:$EX$1,0),FALSE)</f>
        <v>7.2699560132902574E-2</v>
      </c>
      <c r="D47">
        <f>VLOOKUP($A47,REER!$BZ$6:$EX$101,MATCH('Final REER'!D$1,REER!$BZ$1:$EX$1,0),FALSE)</f>
        <v>-2.9014381958734292E-2</v>
      </c>
      <c r="E47">
        <f>VLOOKUP($A47,REER!$BZ$6:$EX$101,MATCH('Final REER'!E$1,REER!$BZ$1:$EX$1,0),FALSE)</f>
        <v>-2.3936972808922152E-2</v>
      </c>
      <c r="F47">
        <f>VLOOKUP($A47,REER!$BZ$6:$EX$101,MATCH('Final REER'!F$1,REER!$BZ$1:$EX$1,0),FALSE)</f>
        <v>-2.3891007308363021E-2</v>
      </c>
      <c r="G47">
        <f>VLOOKUP($A47,REER!$BZ$6:$EX$101,MATCH('Final REER'!G$1,REER!$BZ$1:$EX$1,0),FALSE)</f>
        <v>6.2386135119263386E-3</v>
      </c>
      <c r="H47">
        <f>VLOOKUP($A47,REER!$BZ$6:$EX$101,MATCH('Final REER'!H$1,REER!$BZ$1:$EX$1,0),FALSE)</f>
        <v>5.4588278141869395E-2</v>
      </c>
      <c r="I47">
        <f>VLOOKUP($A47,REER!$BZ$6:$EX$101,MATCH('Final REER'!I$1,REER!$BZ$1:$EX$1,0),FALSE)</f>
        <v>-2.9085743193726477E-2</v>
      </c>
      <c r="J47">
        <f>VLOOKUP($A47,REER!$BZ$6:$EX$101,MATCH('Final REER'!J$1,REER!$BZ$1:$EX$1,0),FALSE)</f>
        <v>-2.5198997223369823E-2</v>
      </c>
      <c r="K47">
        <f>VLOOKUP($A47,REER!$BZ$6:$EX$101,MATCH('Final REER'!K$1,REER!$BZ$1:$EX$1,0),FALSE)</f>
        <v>7.4378160355318412E-2</v>
      </c>
      <c r="L47">
        <f>VLOOKUP($A47,REER!$BZ$6:$EX$101,MATCH('Final REER'!L$1,REER!$BZ$1:$EX$1,0),FALSE)</f>
        <v>-4.6695816681612601E-2</v>
      </c>
      <c r="M47">
        <f>VLOOKUP($A47,REER!$BZ$6:$EX$101,MATCH('Final REER'!M$1,REER!$BZ$1:$EX$1,0),FALSE)</f>
        <v>-2.5542592771234385E-2</v>
      </c>
      <c r="N47">
        <f>VLOOKUP($A47,REER!$BZ$6:$EX$101,MATCH('Final REER'!N$1,REER!$BZ$1:$EX$1,0),FALSE)</f>
        <v>-2.5678259616194854E-2</v>
      </c>
      <c r="O47">
        <f>VLOOKUP($A47,REER!$BZ$6:$EX$101,MATCH('Final REER'!O$1,REER!$BZ$1:$EX$1,0),FALSE)</f>
        <v>-7.0481388733254491E-3</v>
      </c>
      <c r="P47">
        <f>VLOOKUP($A47,REER!$BZ$6:$EX$101,MATCH('Final REER'!P$1,REER!$BZ$1:$EX$1,0),FALSE)</f>
        <v>9.1712892862980455E-2</v>
      </c>
      <c r="Q47">
        <f>VLOOKUP($A47,REER!$BZ$6:$EX$101,MATCH('Final REER'!Q$1,REER!$BZ$1:$EX$1,0),FALSE)</f>
        <v>5.2785853038425312E-2</v>
      </c>
      <c r="R47">
        <f>VLOOKUP($A47,REER!$BZ$6:$EX$101,MATCH('Final REER'!R$1,REER!$BZ$1:$EX$1,0),FALSE)</f>
        <v>4.494776248039889E-2</v>
      </c>
      <c r="S47">
        <f>VLOOKUP($A47,REER!$BZ$6:$EX$101,MATCH('Final REER'!S$1,REER!$BZ$1:$EX$1,0),FALSE)</f>
        <v>5.3073358137355919E-2</v>
      </c>
      <c r="T47">
        <f>VLOOKUP($A47,REER!$BZ$6:$EX$101,MATCH('Final REER'!T$1,REER!$BZ$1:$EX$1,0),FALSE)</f>
        <v>-8.3806745625971124E-2</v>
      </c>
      <c r="U47">
        <f>VLOOKUP($A47,REER!$BZ$6:$EX$101,MATCH('Final REER'!U$1,REER!$BZ$1:$EX$1,0),FALSE)</f>
        <v>-3.747538968853692E-2</v>
      </c>
      <c r="V47">
        <f>VLOOKUP($A47,REER!$BZ$6:$EX$101,MATCH('Final REER'!V$1,REER!$BZ$1:$EX$1,0),FALSE)</f>
        <v>2.602033131561643E-2</v>
      </c>
      <c r="W47">
        <f>VLOOKUP($A47,REER!$BZ$6:$EX$101,MATCH('Final REER'!W$1,REER!$BZ$1:$EX$1,0),FALSE)</f>
        <v>-2.971026483248207E-2</v>
      </c>
      <c r="X47">
        <f>VLOOKUP($A47,REER!$BZ$6:$EX$101,MATCH('Final REER'!X$1,REER!$BZ$1:$EX$1,0),FALSE)</f>
        <v>-3.8292527098989226E-2</v>
      </c>
      <c r="Y47">
        <f>VLOOKUP($A47,REER!$BZ$6:$EX$101,MATCH('Final REER'!Y$1,REER!$BZ$1:$EX$1,0),FALSE)</f>
        <v>-4.4789965337678206E-2</v>
      </c>
      <c r="Z47">
        <f>VLOOKUP($A47,REER!$BZ$6:$EX$101,MATCH('Final REER'!Z$1,REER!$BZ$1:$EX$1,0),FALSE)</f>
        <v>-1.7613508922809107E-2</v>
      </c>
      <c r="AA47">
        <f>VLOOKUP($A47,REER!$BZ$6:$EX$101,MATCH('Final REER'!AA$1,REER!$BZ$1:$EX$1,0),FALSE)</f>
        <v>3.53098978380324E-2</v>
      </c>
      <c r="AB47">
        <f>VLOOKUP($A47,REER!$BZ$6:$EX$101,MATCH('Final REER'!AB$1,REER!$BZ$1:$EX$1,0),FALSE)</f>
        <v>-4.4990720283355823E-2</v>
      </c>
      <c r="AC47">
        <f>VLOOKUP($A47,REER!$BZ$6:$EX$101,MATCH('Final REER'!AC$1,REER!$BZ$1:$EX$1,0),FALSE)</f>
        <v>-3.5296664651763288E-2</v>
      </c>
      <c r="AD47">
        <f>VLOOKUP($A47,REER!$BZ$6:$EX$101,MATCH('Final REER'!AD$1,REER!$BZ$1:$EX$1,0),FALSE)</f>
        <v>1.7776761869261692E-2</v>
      </c>
      <c r="AE47">
        <f>VLOOKUP($A47,REER!$BZ$6:$EX$101,MATCH('Final REER'!AE$1,REER!$BZ$1:$EX$1,0),FALSE)</f>
        <v>2.44408151573694E-2</v>
      </c>
      <c r="AF47">
        <f>VLOOKUP($A47,REER!$BZ$6:$EX$101,MATCH('Final REER'!AF$1,REER!$BZ$1:$EX$1,0),FALSE)</f>
        <v>-8.9052255407159331E-2</v>
      </c>
      <c r="AG47">
        <f>VLOOKUP($A47,REER!$BZ$6:$EX$101,MATCH('Final REER'!AG$1,REER!$BZ$1:$EX$1,0),FALSE)</f>
        <v>-9.96523908038216E-3</v>
      </c>
      <c r="AH47">
        <f>VLOOKUP($A47,REER!$BZ$6:$EX$101,MATCH('Final REER'!AH$1,REER!$BZ$1:$EX$1,0),FALSE)</f>
        <v>9.7311482957217921E-2</v>
      </c>
      <c r="AI47">
        <f>VLOOKUP($A47,REER!$BZ$6:$EX$101,MATCH('Final REER'!AI$1,REER!$BZ$1:$EX$1,0),FALSE)</f>
        <v>-5.82117655137665E-2</v>
      </c>
      <c r="AJ47">
        <f>VLOOKUP($A47,REER!$BZ$6:$EX$101,MATCH('Final REER'!AJ$1,REER!$BZ$1:$EX$1,0),FALSE)</f>
        <v>2.3853962683810348E-2</v>
      </c>
      <c r="AK47">
        <f>VLOOKUP($A47,REER!$BZ$6:$EX$101,MATCH('Final REER'!AK$1,REER!$BZ$1:$EX$1,0),FALSE)</f>
        <v>-1.857716155173017E-2</v>
      </c>
      <c r="AL47">
        <f>VLOOKUP($A47,REER!$BZ$6:$EX$101,MATCH('Final REER'!AL$1,REER!$BZ$1:$EX$1,0),FALSE)</f>
        <v>-6.7708054848351629E-2</v>
      </c>
      <c r="AM47">
        <f>VLOOKUP($A47,REER!$BZ$6:$EX$101,MATCH('Final REER'!AM$1,REER!$BZ$1:$EX$1,0),FALSE)</f>
        <v>-2.3351348953072115E-2</v>
      </c>
      <c r="AN47">
        <f>VLOOKUP($A47,REER!$BZ$6:$EX$101,MATCH('Final REER'!AN$1,REER!$BZ$1:$EX$1,0),FALSE)</f>
        <v>-0.16695934207630292</v>
      </c>
      <c r="AO47">
        <f>VLOOKUP($A47,REER!$BZ$6:$EX$101,MATCH('Final REER'!AO$1,REER!$BZ$1:$EX$1,0),FALSE)</f>
        <v>-1.182650105891947E-2</v>
      </c>
      <c r="AP47">
        <f>VLOOKUP($A47,REER!$BZ$6:$EX$101,MATCH('Final REER'!AP$1,REER!$BZ$1:$EX$1,0),FALSE)</f>
        <v>-6.0524408300572152E-2</v>
      </c>
      <c r="AQ47">
        <f>VLOOKUP($A47,REER!$BZ$6:$EX$101,MATCH('Final REER'!AQ$1,REER!$BZ$1:$EX$1,0),FALSE)</f>
        <v>-0.10151971358410361</v>
      </c>
      <c r="AR47">
        <f>VLOOKUP($A47,REER!$BZ$6:$EX$101,MATCH('Final REER'!AR$1,REER!$BZ$1:$EX$1,0),FALSE)</f>
        <v>9.6714067991729546E-2</v>
      </c>
      <c r="AS47">
        <f>VLOOKUP($A47,REER!$BZ$6:$EX$101,MATCH('Final REER'!AS$1,REER!$BZ$1:$EX$1,0),FALSE)</f>
        <v>-2.1653325299222259E-2</v>
      </c>
      <c r="AT47">
        <f>VLOOKUP($A47,REER!$BZ$6:$EX$101,MATCH('Final REER'!AT$1,REER!$BZ$1:$EX$1,0),FALSE)</f>
        <v>2.2769018025490251E-2</v>
      </c>
      <c r="AU47">
        <f>VLOOKUP($A47,REER!$BZ$6:$EX$101,MATCH('Final REER'!AU$1,REER!$BZ$1:$EX$1,0),FALSE)</f>
        <v>4.1751124789463967E-2</v>
      </c>
      <c r="AV47">
        <f>VLOOKUP($A47,REER!$BZ$6:$EX$101,MATCH('Final REER'!AV$1,REER!$BZ$1:$EX$1,0),FALSE)</f>
        <v>0.12917590411581514</v>
      </c>
      <c r="AW47">
        <f>VLOOKUP($A47,REER!$BZ$6:$EX$101,MATCH('Final REER'!AW$1,REER!$BZ$1:$EX$1,0),FALSE)</f>
        <v>-1.6319722964988292E-2</v>
      </c>
      <c r="AX47">
        <f>VLOOKUP($A47,REER!$BZ$6:$EX$101,MATCH('Final REER'!AX$1,REER!$BZ$1:$EX$1,0),FALSE)</f>
        <v>-2.2778791402613185E-2</v>
      </c>
      <c r="AY47">
        <f>VLOOKUP($A47,REER!$BZ$6:$EX$101,MATCH('Final REER'!AY$1,REER!$BZ$1:$EX$1,0),FALSE)</f>
        <v>4.795252063216271E-2</v>
      </c>
      <c r="AZ47">
        <f>VLOOKUP($A47,REER!$BZ$6:$EX$101,MATCH('Final REER'!AZ$1,REER!$BZ$1:$EX$1,0),FALSE)</f>
        <v>0.24220906807334175</v>
      </c>
      <c r="BA47">
        <f>VLOOKUP($A47,REER!$BZ$6:$EX$101,MATCH('Final REER'!BA$1,REER!$BZ$1:$EX$1,0),FALSE)</f>
        <v>-3.6482226713674293E-2</v>
      </c>
      <c r="BB47">
        <f>VLOOKUP($A47,REER!$BZ$6:$EX$101,MATCH('Final REER'!BB$1,REER!$BZ$1:$EX$1,0),FALSE)</f>
        <v>3.7564248398007427E-2</v>
      </c>
      <c r="BC47">
        <f>VLOOKUP($A47,REER!$BZ$6:$EX$101,MATCH('Final REER'!BC$1,REER!$BZ$1:$EX$1,0),FALSE)</f>
        <v>-7.9132529721621103E-2</v>
      </c>
      <c r="BD47">
        <f>VLOOKUP($A47,REER!$BZ$6:$EX$101,MATCH('Final REER'!BD$1,REER!$BZ$1:$EX$1,0),FALSE)</f>
        <v>-1.8348386184761534E-2</v>
      </c>
      <c r="BE47">
        <f>VLOOKUP($A47,REER!$BZ$6:$EX$101,MATCH('Final REER'!BE$1,REER!$BZ$1:$EX$1,0),FALSE)</f>
        <v>4.2476458527726191E-2</v>
      </c>
      <c r="BF47">
        <f>VLOOKUP($A47,REER!$BZ$6:$EX$101,MATCH('Final REER'!BF$1,REER!$BZ$1:$EX$1,0),FALSE)</f>
        <v>0.20051788208767962</v>
      </c>
      <c r="BG47">
        <f>VLOOKUP($A47,REER!$BZ$6:$EX$101,MATCH('Final REER'!BG$1,REER!$BZ$1:$EX$1,0),FALSE)</f>
        <v>3.9225057264445917E-2</v>
      </c>
      <c r="BH47">
        <f>VLOOKUP($A47,REER!$BZ$6:$EX$101,MATCH('Final REER'!BH$1,REER!$BZ$1:$EX$1,0),FALSE)</f>
        <v>-7.6613891965980896E-3</v>
      </c>
      <c r="BI47">
        <f>VLOOKUP($A47,REER!$BZ$6:$EX$101,MATCH('Final REER'!BI$1,REER!$BZ$1:$EX$1,0),FALSE)</f>
        <v>0.14545658728648925</v>
      </c>
      <c r="BJ47">
        <f>VLOOKUP($A47,REER!$BZ$6:$EX$101,MATCH('Final REER'!BJ$1,REER!$BZ$1:$EX$1,0),FALSE)</f>
        <v>-8.6027538427505212E-2</v>
      </c>
      <c r="BK47">
        <f>VLOOKUP($A47,REER!$BZ$6:$EX$101,MATCH('Final REER'!BK$1,REER!$BZ$1:$EX$1,0),FALSE)</f>
        <v>-3.3811155880183463E-2</v>
      </c>
      <c r="BL47">
        <f>VLOOKUP($A47,REER!$BZ$6:$EX$101,MATCH('Final REER'!BL$1,REER!$BZ$1:$EX$1,0),FALSE)</f>
        <v>1.8520400630707368E-2</v>
      </c>
      <c r="BM47">
        <f>VLOOKUP($A47,REER!$BZ$6:$EX$101,MATCH('Final REER'!BM$1,REER!$BZ$1:$EX$1,0),FALSE)</f>
        <v>2.8303718290969559E-2</v>
      </c>
      <c r="BN47">
        <f>VLOOKUP($A47,REER!$BZ$6:$EX$101,MATCH('Final REER'!BN$1,REER!$BZ$1:$EX$1,0),FALSE)</f>
        <v>0.12477275298949242</v>
      </c>
      <c r="BO47">
        <f>VLOOKUP($A47,REER!$BZ$6:$EX$101,MATCH('Final REER'!BO$1,REER!$BZ$1:$EX$1,0),FALSE)</f>
        <v>4.8289778287756269E-2</v>
      </c>
      <c r="BP47">
        <f>VLOOKUP($A47,REER!$BZ$6:$EX$101,MATCH('Final REER'!BP$1,REER!$BZ$1:$EX$1,0),FALSE)</f>
        <v>4.6005014945679878E-2</v>
      </c>
      <c r="BQ47">
        <f>VLOOKUP($A47,REER!$BZ$6:$EX$101,MATCH('Final REER'!BQ$1,REER!$BZ$1:$EX$1,0),FALSE)</f>
        <v>5.071461039833558E-2</v>
      </c>
      <c r="BR47">
        <f>VLOOKUP($A47,REER!$BZ$6:$EX$101,MATCH('Final REER'!BR$1,REER!$BZ$1:$EX$1,0),FALSE)</f>
        <v>7.8636275444996517E-3</v>
      </c>
      <c r="BS47">
        <f>VLOOKUP($A47,REER!$BZ$6:$EX$101,MATCH('Final REER'!BS$1,REER!$BZ$1:$EX$1,0),FALSE)</f>
        <v>0.23553379514805872</v>
      </c>
    </row>
    <row r="48" spans="1:71" x14ac:dyDescent="0.4">
      <c r="A48" s="1" t="s">
        <v>50</v>
      </c>
      <c r="B48">
        <f>VLOOKUP($A48,REER!$BZ$6:$EX$101,MATCH('Final REER'!B$1,REER!$BZ$1:$EX$1,0),FALSE)</f>
        <v>2.5746997658186777E-2</v>
      </c>
      <c r="C48">
        <f>VLOOKUP($A48,REER!$BZ$6:$EX$101,MATCH('Final REER'!C$1,REER!$BZ$1:$EX$1,0),FALSE)</f>
        <v>5.5875901541819317E-2</v>
      </c>
      <c r="D48">
        <f>VLOOKUP($A48,REER!$BZ$6:$EX$101,MATCH('Final REER'!D$1,REER!$BZ$1:$EX$1,0),FALSE)</f>
        <v>-6.0652441686931957E-2</v>
      </c>
      <c r="E48">
        <f>VLOOKUP($A48,REER!$BZ$6:$EX$101,MATCH('Final REER'!E$1,REER!$BZ$1:$EX$1,0),FALSE)</f>
        <v>2.9842007300645568E-2</v>
      </c>
      <c r="F48">
        <f>VLOOKUP($A48,REER!$BZ$6:$EX$101,MATCH('Final REER'!F$1,REER!$BZ$1:$EX$1,0),FALSE)</f>
        <v>-2.6685615747649938E-2</v>
      </c>
      <c r="G48">
        <f>VLOOKUP($A48,REER!$BZ$6:$EX$101,MATCH('Final REER'!G$1,REER!$BZ$1:$EX$1,0),FALSE)</f>
        <v>3.801586829461634E-3</v>
      </c>
      <c r="H48">
        <f>VLOOKUP($A48,REER!$BZ$6:$EX$101,MATCH('Final REER'!H$1,REER!$BZ$1:$EX$1,0),FALSE)</f>
        <v>5.5597697371933874E-2</v>
      </c>
      <c r="I48">
        <f>VLOOKUP($A48,REER!$BZ$6:$EX$101,MATCH('Final REER'!I$1,REER!$BZ$1:$EX$1,0),FALSE)</f>
        <v>-3.5320162332168725E-2</v>
      </c>
      <c r="J48">
        <f>VLOOKUP($A48,REER!$BZ$6:$EX$101,MATCH('Final REER'!J$1,REER!$BZ$1:$EX$1,0),FALSE)</f>
        <v>-1.4662193883289376E-2</v>
      </c>
      <c r="K48">
        <f>VLOOKUP($A48,REER!$BZ$6:$EX$101,MATCH('Final REER'!K$1,REER!$BZ$1:$EX$1,0),FALSE)</f>
        <v>-8.9695964651730353E-3</v>
      </c>
      <c r="L48">
        <f>VLOOKUP($A48,REER!$BZ$6:$EX$101,MATCH('Final REER'!L$1,REER!$BZ$1:$EX$1,0),FALSE)</f>
        <v>-5.3000930461935214E-2</v>
      </c>
      <c r="M48">
        <f>VLOOKUP($A48,REER!$BZ$6:$EX$101,MATCH('Final REER'!M$1,REER!$BZ$1:$EX$1,0),FALSE)</f>
        <v>6.8972418789470247E-4</v>
      </c>
      <c r="N48">
        <f>VLOOKUP($A48,REER!$BZ$6:$EX$101,MATCH('Final REER'!N$1,REER!$BZ$1:$EX$1,0),FALSE)</f>
        <v>-2.5047629540250083E-2</v>
      </c>
      <c r="O48">
        <f>VLOOKUP($A48,REER!$BZ$6:$EX$101,MATCH('Final REER'!O$1,REER!$BZ$1:$EX$1,0),FALSE)</f>
        <v>2.4546241118545309E-2</v>
      </c>
      <c r="P48">
        <f>VLOOKUP($A48,REER!$BZ$6:$EX$101,MATCH('Final REER'!P$1,REER!$BZ$1:$EX$1,0),FALSE)</f>
        <v>6.3560958744030893E-2</v>
      </c>
      <c r="Q48">
        <f>VLOOKUP($A48,REER!$BZ$6:$EX$101,MATCH('Final REER'!Q$1,REER!$BZ$1:$EX$1,0),FALSE)</f>
        <v>4.1030116406716832E-2</v>
      </c>
      <c r="R48">
        <f>VLOOKUP($A48,REER!$BZ$6:$EX$101,MATCH('Final REER'!R$1,REER!$BZ$1:$EX$1,0),FALSE)</f>
        <v>1.4546252187042086E-3</v>
      </c>
      <c r="S48">
        <f>VLOOKUP($A48,REER!$BZ$6:$EX$101,MATCH('Final REER'!S$1,REER!$BZ$1:$EX$1,0),FALSE)</f>
        <v>6.9204598951608354E-2</v>
      </c>
      <c r="T48">
        <f>VLOOKUP($A48,REER!$BZ$6:$EX$101,MATCH('Final REER'!T$1,REER!$BZ$1:$EX$1,0),FALSE)</f>
        <v>-5.3954747766303934E-2</v>
      </c>
      <c r="U48">
        <f>VLOOKUP($A48,REER!$BZ$6:$EX$101,MATCH('Final REER'!U$1,REER!$BZ$1:$EX$1,0),FALSE)</f>
        <v>-5.1368781272267072E-2</v>
      </c>
      <c r="V48">
        <f>VLOOKUP($A48,REER!$BZ$6:$EX$101,MATCH('Final REER'!V$1,REER!$BZ$1:$EX$1,0),FALSE)</f>
        <v>1.384669803133276E-2</v>
      </c>
      <c r="W48">
        <f>VLOOKUP($A48,REER!$BZ$6:$EX$101,MATCH('Final REER'!W$1,REER!$BZ$1:$EX$1,0),FALSE)</f>
        <v>-4.247357856331091E-2</v>
      </c>
      <c r="X48">
        <f>VLOOKUP($A48,REER!$BZ$6:$EX$101,MATCH('Final REER'!X$1,REER!$BZ$1:$EX$1,0),FALSE)</f>
        <v>-4.2863674307883737E-2</v>
      </c>
      <c r="Y48">
        <f>VLOOKUP($A48,REER!$BZ$6:$EX$101,MATCH('Final REER'!Y$1,REER!$BZ$1:$EX$1,0),FALSE)</f>
        <v>-4.6055125854189138E-2</v>
      </c>
      <c r="Z48">
        <f>VLOOKUP($A48,REER!$BZ$6:$EX$101,MATCH('Final REER'!Z$1,REER!$BZ$1:$EX$1,0),FALSE)</f>
        <v>-4.0519125558008406E-2</v>
      </c>
      <c r="AA48">
        <f>VLOOKUP($A48,REER!$BZ$6:$EX$101,MATCH('Final REER'!AA$1,REER!$BZ$1:$EX$1,0),FALSE)</f>
        <v>2.4505226317800499E-2</v>
      </c>
      <c r="AB48">
        <f>VLOOKUP($A48,REER!$BZ$6:$EX$101,MATCH('Final REER'!AB$1,REER!$BZ$1:$EX$1,0),FALSE)</f>
        <v>-4.9574486814135343E-2</v>
      </c>
      <c r="AC48">
        <f>VLOOKUP($A48,REER!$BZ$6:$EX$101,MATCH('Final REER'!AC$1,REER!$BZ$1:$EX$1,0),FALSE)</f>
        <v>-4.4303484439391805E-2</v>
      </c>
      <c r="AD48">
        <f>VLOOKUP($A48,REER!$BZ$6:$EX$101,MATCH('Final REER'!AD$1,REER!$BZ$1:$EX$1,0),FALSE)</f>
        <v>1.1591052223965947E-2</v>
      </c>
      <c r="AE48">
        <f>VLOOKUP($A48,REER!$BZ$6:$EX$101,MATCH('Final REER'!AE$1,REER!$BZ$1:$EX$1,0),FALSE)</f>
        <v>3.5465640771308315E-2</v>
      </c>
      <c r="AF48">
        <f>VLOOKUP($A48,REER!$BZ$6:$EX$101,MATCH('Final REER'!AF$1,REER!$BZ$1:$EX$1,0),FALSE)</f>
        <v>-2.5147462877779247E-2</v>
      </c>
      <c r="AG48">
        <f>VLOOKUP($A48,REER!$BZ$6:$EX$101,MATCH('Final REER'!AG$1,REER!$BZ$1:$EX$1,0),FALSE)</f>
        <v>2.130680225339221E-2</v>
      </c>
      <c r="AH48">
        <f>VLOOKUP($A48,REER!$BZ$6:$EX$101,MATCH('Final REER'!AH$1,REER!$BZ$1:$EX$1,0),FALSE)</f>
        <v>0.10409876342804636</v>
      </c>
      <c r="AI48">
        <f>VLOOKUP($A48,REER!$BZ$6:$EX$101,MATCH('Final REER'!AI$1,REER!$BZ$1:$EX$1,0),FALSE)</f>
        <v>-6.1271871936097955E-2</v>
      </c>
      <c r="AJ48">
        <f>VLOOKUP($A48,REER!$BZ$6:$EX$101,MATCH('Final REER'!AJ$1,REER!$BZ$1:$EX$1,0),FALSE)</f>
        <v>-5.4278681256990646E-3</v>
      </c>
      <c r="AK48">
        <f>VLOOKUP($A48,REER!$BZ$6:$EX$101,MATCH('Final REER'!AK$1,REER!$BZ$1:$EX$1,0),FALSE)</f>
        <v>-4.3173315709956972E-2</v>
      </c>
      <c r="AL48">
        <f>VLOOKUP($A48,REER!$BZ$6:$EX$101,MATCH('Final REER'!AL$1,REER!$BZ$1:$EX$1,0),FALSE)</f>
        <v>-4.8611283166462682E-2</v>
      </c>
      <c r="AM48">
        <f>VLOOKUP($A48,REER!$BZ$6:$EX$101,MATCH('Final REER'!AM$1,REER!$BZ$1:$EX$1,0),FALSE)</f>
        <v>-2.7394647379267778E-2</v>
      </c>
      <c r="AN48">
        <f>VLOOKUP($A48,REER!$BZ$6:$EX$101,MATCH('Final REER'!AN$1,REER!$BZ$1:$EX$1,0),FALSE)</f>
        <v>-0.26269914119514481</v>
      </c>
      <c r="AO48">
        <f>VLOOKUP($A48,REER!$BZ$6:$EX$101,MATCH('Final REER'!AO$1,REER!$BZ$1:$EX$1,0),FALSE)</f>
        <v>-7.3231959777537714E-3</v>
      </c>
      <c r="AP48">
        <f>VLOOKUP($A48,REER!$BZ$6:$EX$101,MATCH('Final REER'!AP$1,REER!$BZ$1:$EX$1,0),FALSE)</f>
        <v>-5.9443466118396238E-2</v>
      </c>
      <c r="AQ48">
        <f>VLOOKUP($A48,REER!$BZ$6:$EX$101,MATCH('Final REER'!AQ$1,REER!$BZ$1:$EX$1,0),FALSE)</f>
        <v>-2.7583686848485334E-2</v>
      </c>
      <c r="AR48">
        <f>VLOOKUP($A48,REER!$BZ$6:$EX$101,MATCH('Final REER'!AR$1,REER!$BZ$1:$EX$1,0),FALSE)</f>
        <v>2.8591525105490012E-2</v>
      </c>
      <c r="AS48">
        <f>VLOOKUP($A48,REER!$BZ$6:$EX$101,MATCH('Final REER'!AS$1,REER!$BZ$1:$EX$1,0),FALSE)</f>
        <v>-2.4882554020321246E-2</v>
      </c>
      <c r="AT48">
        <f>VLOOKUP($A48,REER!$BZ$6:$EX$101,MATCH('Final REER'!AT$1,REER!$BZ$1:$EX$1,0),FALSE)</f>
        <v>-8.4898579154846221E-4</v>
      </c>
      <c r="AU48">
        <f>VLOOKUP($A48,REER!$BZ$6:$EX$101,MATCH('Final REER'!AU$1,REER!$BZ$1:$EX$1,0),FALSE)</f>
        <v>2.1820536679226343E-2</v>
      </c>
      <c r="AV48">
        <f>VLOOKUP($A48,REER!$BZ$6:$EX$101,MATCH('Final REER'!AV$1,REER!$BZ$1:$EX$1,0),FALSE)</f>
        <v>0.121606950845492</v>
      </c>
      <c r="AW48">
        <f>VLOOKUP($A48,REER!$BZ$6:$EX$101,MATCH('Final REER'!AW$1,REER!$BZ$1:$EX$1,0),FALSE)</f>
        <v>-1.2794511927691987E-2</v>
      </c>
      <c r="AX48">
        <f>VLOOKUP($A48,REER!$BZ$6:$EX$101,MATCH('Final REER'!AX$1,REER!$BZ$1:$EX$1,0),FALSE)</f>
        <v>-1.9847757510497832E-2</v>
      </c>
      <c r="AY48">
        <f>VLOOKUP($A48,REER!$BZ$6:$EX$101,MATCH('Final REER'!AY$1,REER!$BZ$1:$EX$1,0),FALSE)</f>
        <v>2.1451528796387231E-2</v>
      </c>
      <c r="AZ48">
        <f>VLOOKUP($A48,REER!$BZ$6:$EX$101,MATCH('Final REER'!AZ$1,REER!$BZ$1:$EX$1,0),FALSE)</f>
        <v>0.14976327626684394</v>
      </c>
      <c r="BA48">
        <f>VLOOKUP($A48,REER!$BZ$6:$EX$101,MATCH('Final REER'!BA$1,REER!$BZ$1:$EX$1,0),FALSE)</f>
        <v>-4.9486686652982836E-2</v>
      </c>
      <c r="BB48">
        <f>VLOOKUP($A48,REER!$BZ$6:$EX$101,MATCH('Final REER'!BB$1,REER!$BZ$1:$EX$1,0),FALSE)</f>
        <v>6.4503720940637166E-2</v>
      </c>
      <c r="BC48">
        <f>VLOOKUP($A48,REER!$BZ$6:$EX$101,MATCH('Final REER'!BC$1,REER!$BZ$1:$EX$1,0),FALSE)</f>
        <v>-1.7874745094829447E-2</v>
      </c>
      <c r="BD48">
        <f>VLOOKUP($A48,REER!$BZ$6:$EX$101,MATCH('Final REER'!BD$1,REER!$BZ$1:$EX$1,0),FALSE)</f>
        <v>-2.2149390916027301E-2</v>
      </c>
      <c r="BE48">
        <f>VLOOKUP($A48,REER!$BZ$6:$EX$101,MATCH('Final REER'!BE$1,REER!$BZ$1:$EX$1,0),FALSE)</f>
        <v>5.101123722156764E-2</v>
      </c>
      <c r="BF48">
        <f>VLOOKUP($A48,REER!$BZ$6:$EX$101,MATCH('Final REER'!BF$1,REER!$BZ$1:$EX$1,0),FALSE)</f>
        <v>0.18546143281717331</v>
      </c>
      <c r="BG48">
        <f>VLOOKUP($A48,REER!$BZ$6:$EX$101,MATCH('Final REER'!BG$1,REER!$BZ$1:$EX$1,0),FALSE)</f>
        <v>4.0354043016229912E-2</v>
      </c>
      <c r="BH48">
        <f>VLOOKUP($A48,REER!$BZ$6:$EX$101,MATCH('Final REER'!BH$1,REER!$BZ$1:$EX$1,0),FALSE)</f>
        <v>-1.6088725603954579E-2</v>
      </c>
      <c r="BI48">
        <f>VLOOKUP($A48,REER!$BZ$6:$EX$101,MATCH('Final REER'!BI$1,REER!$BZ$1:$EX$1,0),FALSE)</f>
        <v>6.4422475411046065E-2</v>
      </c>
      <c r="BJ48">
        <f>VLOOKUP($A48,REER!$BZ$6:$EX$101,MATCH('Final REER'!BJ$1,REER!$BZ$1:$EX$1,0),FALSE)</f>
        <v>-6.2501818169957479E-2</v>
      </c>
      <c r="BK48">
        <f>VLOOKUP($A48,REER!$BZ$6:$EX$101,MATCH('Final REER'!BK$1,REER!$BZ$1:$EX$1,0),FALSE)</f>
        <v>-3.1101175196569963E-2</v>
      </c>
      <c r="BL48">
        <f>VLOOKUP($A48,REER!$BZ$6:$EX$101,MATCH('Final REER'!BL$1,REER!$BZ$1:$EX$1,0),FALSE)</f>
        <v>1.7121383906541388E-2</v>
      </c>
      <c r="BM48">
        <f>VLOOKUP($A48,REER!$BZ$6:$EX$101,MATCH('Final REER'!BM$1,REER!$BZ$1:$EX$1,0),FALSE)</f>
        <v>2.7741849572528343E-2</v>
      </c>
      <c r="BN48">
        <f>VLOOKUP($A48,REER!$BZ$6:$EX$101,MATCH('Final REER'!BN$1,REER!$BZ$1:$EX$1,0),FALSE)</f>
        <v>0.18472012772439905</v>
      </c>
      <c r="BO48">
        <f>VLOOKUP($A48,REER!$BZ$6:$EX$101,MATCH('Final REER'!BO$1,REER!$BZ$1:$EX$1,0),FALSE)</f>
        <v>3.8550286492397445E-2</v>
      </c>
      <c r="BP48">
        <f>VLOOKUP($A48,REER!$BZ$6:$EX$101,MATCH('Final REER'!BP$1,REER!$BZ$1:$EX$1,0),FALSE)</f>
        <v>5.9414911804110737E-2</v>
      </c>
      <c r="BQ48">
        <f>VLOOKUP($A48,REER!$BZ$6:$EX$101,MATCH('Final REER'!BQ$1,REER!$BZ$1:$EX$1,0),FALSE)</f>
        <v>4.481812880506153E-2</v>
      </c>
      <c r="BR48">
        <f>VLOOKUP($A48,REER!$BZ$6:$EX$101,MATCH('Final REER'!BR$1,REER!$BZ$1:$EX$1,0),FALSE)</f>
        <v>-1.9623573087779289E-2</v>
      </c>
      <c r="BS48">
        <f>VLOOKUP($A48,REER!$BZ$6:$EX$101,MATCH('Final REER'!BS$1,REER!$BZ$1:$EX$1,0),FALSE)</f>
        <v>0.19751118676485113</v>
      </c>
    </row>
    <row r="49" spans="1:71" x14ac:dyDescent="0.4">
      <c r="A49" s="1" t="s">
        <v>51</v>
      </c>
      <c r="B49">
        <f>VLOOKUP($A49,REER!$BZ$6:$EX$101,MATCH('Final REER'!B$1,REER!$BZ$1:$EX$1,0),FALSE)</f>
        <v>2.2989860263066264E-2</v>
      </c>
      <c r="C49">
        <f>VLOOKUP($A49,REER!$BZ$6:$EX$101,MATCH('Final REER'!C$1,REER!$BZ$1:$EX$1,0),FALSE)</f>
        <v>3.2543091986387829E-3</v>
      </c>
      <c r="D49">
        <f>VLOOKUP($A49,REER!$BZ$6:$EX$101,MATCH('Final REER'!D$1,REER!$BZ$1:$EX$1,0),FALSE)</f>
        <v>-5.6565696416446709E-2</v>
      </c>
      <c r="E49">
        <f>VLOOKUP($A49,REER!$BZ$6:$EX$101,MATCH('Final REER'!E$1,REER!$BZ$1:$EX$1,0),FALSE)</f>
        <v>3.387265150347174E-2</v>
      </c>
      <c r="F49">
        <f>VLOOKUP($A49,REER!$BZ$6:$EX$101,MATCH('Final REER'!F$1,REER!$BZ$1:$EX$1,0),FALSE)</f>
        <v>-1.2284454473842743E-2</v>
      </c>
      <c r="G49">
        <f>VLOOKUP($A49,REER!$BZ$6:$EX$101,MATCH('Final REER'!G$1,REER!$BZ$1:$EX$1,0),FALSE)</f>
        <v>-7.6391061469082144E-3</v>
      </c>
      <c r="H49">
        <f>VLOOKUP($A49,REER!$BZ$6:$EX$101,MATCH('Final REER'!H$1,REER!$BZ$1:$EX$1,0),FALSE)</f>
        <v>6.0552918885159457E-3</v>
      </c>
      <c r="I49">
        <f>VLOOKUP($A49,REER!$BZ$6:$EX$101,MATCH('Final REER'!I$1,REER!$BZ$1:$EX$1,0),FALSE)</f>
        <v>-1.8820409950250472E-2</v>
      </c>
      <c r="J49">
        <f>VLOOKUP($A49,REER!$BZ$6:$EX$101,MATCH('Final REER'!J$1,REER!$BZ$1:$EX$1,0),FALSE)</f>
        <v>-1.8283949993216364E-3</v>
      </c>
      <c r="K49">
        <f>VLOOKUP($A49,REER!$BZ$6:$EX$101,MATCH('Final REER'!K$1,REER!$BZ$1:$EX$1,0),FALSE)</f>
        <v>-3.6544850220931124E-2</v>
      </c>
      <c r="L49">
        <f>VLOOKUP($A49,REER!$BZ$6:$EX$101,MATCH('Final REER'!L$1,REER!$BZ$1:$EX$1,0),FALSE)</f>
        <v>-2.0195047082578022E-2</v>
      </c>
      <c r="M49">
        <f>VLOOKUP($A49,REER!$BZ$6:$EX$101,MATCH('Final REER'!M$1,REER!$BZ$1:$EX$1,0),FALSE)</f>
        <v>2.3573716818082069E-2</v>
      </c>
      <c r="N49">
        <f>VLOOKUP($A49,REER!$BZ$6:$EX$101,MATCH('Final REER'!N$1,REER!$BZ$1:$EX$1,0),FALSE)</f>
        <v>5.8348166303843207E-3</v>
      </c>
      <c r="O49">
        <f>VLOOKUP($A49,REER!$BZ$6:$EX$101,MATCH('Final REER'!O$1,REER!$BZ$1:$EX$1,0),FALSE)</f>
        <v>7.6899353834922302E-2</v>
      </c>
      <c r="P49">
        <f>VLOOKUP($A49,REER!$BZ$6:$EX$101,MATCH('Final REER'!P$1,REER!$BZ$1:$EX$1,0),FALSE)</f>
        <v>1.2113884116605966E-2</v>
      </c>
      <c r="Q49">
        <f>VLOOKUP($A49,REER!$BZ$6:$EX$101,MATCH('Final REER'!Q$1,REER!$BZ$1:$EX$1,0),FALSE)</f>
        <v>6.3852642267114179E-2</v>
      </c>
      <c r="R49">
        <f>VLOOKUP($A49,REER!$BZ$6:$EX$101,MATCH('Final REER'!R$1,REER!$BZ$1:$EX$1,0),FALSE)</f>
        <v>-3.422837088576991E-2</v>
      </c>
      <c r="S49">
        <f>VLOOKUP($A49,REER!$BZ$6:$EX$101,MATCH('Final REER'!S$1,REER!$BZ$1:$EX$1,0),FALSE)</f>
        <v>4.9080298153773461E-2</v>
      </c>
      <c r="T49">
        <f>VLOOKUP($A49,REER!$BZ$6:$EX$101,MATCH('Final REER'!T$1,REER!$BZ$1:$EX$1,0),FALSE)</f>
        <v>-1.5970096616134799E-2</v>
      </c>
      <c r="U49">
        <f>VLOOKUP($A49,REER!$BZ$6:$EX$101,MATCH('Final REER'!U$1,REER!$BZ$1:$EX$1,0),FALSE)</f>
        <v>-1.8759774253842232E-2</v>
      </c>
      <c r="V49">
        <f>VLOOKUP($A49,REER!$BZ$6:$EX$101,MATCH('Final REER'!V$1,REER!$BZ$1:$EX$1,0),FALSE)</f>
        <v>8.4914920753988987E-3</v>
      </c>
      <c r="W49">
        <f>VLOOKUP($A49,REER!$BZ$6:$EX$101,MATCH('Final REER'!W$1,REER!$BZ$1:$EX$1,0),FALSE)</f>
        <v>-2.6051255247773186E-2</v>
      </c>
      <c r="X49">
        <f>VLOOKUP($A49,REER!$BZ$6:$EX$101,MATCH('Final REER'!X$1,REER!$BZ$1:$EX$1,0),FALSE)</f>
        <v>-2.7275645006786142E-2</v>
      </c>
      <c r="Y49">
        <f>VLOOKUP($A49,REER!$BZ$6:$EX$101,MATCH('Final REER'!Y$1,REER!$BZ$1:$EX$1,0),FALSE)</f>
        <v>-2.289885021132676E-2</v>
      </c>
      <c r="Z49">
        <f>VLOOKUP($A49,REER!$BZ$6:$EX$101,MATCH('Final REER'!Z$1,REER!$BZ$1:$EX$1,0),FALSE)</f>
        <v>-7.9588747375357927E-2</v>
      </c>
      <c r="AA49">
        <f>VLOOKUP($A49,REER!$BZ$6:$EX$101,MATCH('Final REER'!AA$1,REER!$BZ$1:$EX$1,0),FALSE)</f>
        <v>-3.0136766682845151E-2</v>
      </c>
      <c r="AB49">
        <f>VLOOKUP($A49,REER!$BZ$6:$EX$101,MATCH('Final REER'!AB$1,REER!$BZ$1:$EX$1,0),FALSE)</f>
        <v>-2.8246576987707384E-2</v>
      </c>
      <c r="AC49">
        <f>VLOOKUP($A49,REER!$BZ$6:$EX$101,MATCH('Final REER'!AC$1,REER!$BZ$1:$EX$1,0),FALSE)</f>
        <v>-3.0912330260036036E-2</v>
      </c>
      <c r="AD49">
        <f>VLOOKUP($A49,REER!$BZ$6:$EX$101,MATCH('Final REER'!AD$1,REER!$BZ$1:$EX$1,0),FALSE)</f>
        <v>-4.0782095790520279E-3</v>
      </c>
      <c r="AE49">
        <f>VLOOKUP($A49,REER!$BZ$6:$EX$101,MATCH('Final REER'!AE$1,REER!$BZ$1:$EX$1,0),FALSE)</f>
        <v>5.9618885281622624E-3</v>
      </c>
      <c r="AF49">
        <f>VLOOKUP($A49,REER!$BZ$6:$EX$101,MATCH('Final REER'!AF$1,REER!$BZ$1:$EX$1,0),FALSE)</f>
        <v>8.1939728471778883E-2</v>
      </c>
      <c r="AG49">
        <f>VLOOKUP($A49,REER!$BZ$6:$EX$101,MATCH('Final REER'!AG$1,REER!$BZ$1:$EX$1,0),FALSE)</f>
        <v>-3.5993878902444543E-2</v>
      </c>
      <c r="AH49">
        <f>VLOOKUP($A49,REER!$BZ$6:$EX$101,MATCH('Final REER'!AH$1,REER!$BZ$1:$EX$1,0),FALSE)</f>
        <v>0.14307616382754174</v>
      </c>
      <c r="AI49">
        <f>VLOOKUP($A49,REER!$BZ$6:$EX$101,MATCH('Final REER'!AI$1,REER!$BZ$1:$EX$1,0),FALSE)</f>
        <v>-3.4369340966005857E-2</v>
      </c>
      <c r="AJ49">
        <f>VLOOKUP($A49,REER!$BZ$6:$EX$101,MATCH('Final REER'!AJ$1,REER!$BZ$1:$EX$1,0),FALSE)</f>
        <v>-7.2920761164546821E-2</v>
      </c>
      <c r="AK49">
        <f>VLOOKUP($A49,REER!$BZ$6:$EX$101,MATCH('Final REER'!AK$1,REER!$BZ$1:$EX$1,0),FALSE)</f>
        <v>-6.9186869153510022E-2</v>
      </c>
      <c r="AL49">
        <f>VLOOKUP($A49,REER!$BZ$6:$EX$101,MATCH('Final REER'!AL$1,REER!$BZ$1:$EX$1,0),FALSE)</f>
        <v>-2.3611334132311979E-2</v>
      </c>
      <c r="AM49">
        <f>VLOOKUP($A49,REER!$BZ$6:$EX$101,MATCH('Final REER'!AM$1,REER!$BZ$1:$EX$1,0),FALSE)</f>
        <v>-1.3526111739999958E-2</v>
      </c>
      <c r="AN49">
        <f>VLOOKUP($A49,REER!$BZ$6:$EX$101,MATCH('Final REER'!AN$1,REER!$BZ$1:$EX$1,0),FALSE)</f>
        <v>-0.32525047821850683</v>
      </c>
      <c r="AO49">
        <f>VLOOKUP($A49,REER!$BZ$6:$EX$101,MATCH('Final REER'!AO$1,REER!$BZ$1:$EX$1,0),FALSE)</f>
        <v>2.2634134149427831E-2</v>
      </c>
      <c r="AP49">
        <f>VLOOKUP($A49,REER!$BZ$6:$EX$101,MATCH('Final REER'!AP$1,REER!$BZ$1:$EX$1,0),FALSE)</f>
        <v>-3.0749109604000457E-2</v>
      </c>
      <c r="AQ49">
        <f>VLOOKUP($A49,REER!$BZ$6:$EX$101,MATCH('Final REER'!AQ$1,REER!$BZ$1:$EX$1,0),FALSE)</f>
        <v>7.7488568678321101E-2</v>
      </c>
      <c r="AR49">
        <f>VLOOKUP($A49,REER!$BZ$6:$EX$101,MATCH('Final REER'!AR$1,REER!$BZ$1:$EX$1,0),FALSE)</f>
        <v>-1.5624876543007926E-2</v>
      </c>
      <c r="AS49">
        <f>VLOOKUP($A49,REER!$BZ$6:$EX$101,MATCH('Final REER'!AS$1,REER!$BZ$1:$EX$1,0),FALSE)</f>
        <v>-1.0841180178033927E-2</v>
      </c>
      <c r="AT49">
        <f>VLOOKUP($A49,REER!$BZ$6:$EX$101,MATCH('Final REER'!AT$1,REER!$BZ$1:$EX$1,0),FALSE)</f>
        <v>4.9225137231636351E-2</v>
      </c>
      <c r="AU49">
        <f>VLOOKUP($A49,REER!$BZ$6:$EX$101,MATCH('Final REER'!AU$1,REER!$BZ$1:$EX$1,0),FALSE)</f>
        <v>-1.0045586226050895E-2</v>
      </c>
      <c r="AV49">
        <f>VLOOKUP($A49,REER!$BZ$6:$EX$101,MATCH('Final REER'!AV$1,REER!$BZ$1:$EX$1,0),FALSE)</f>
        <v>9.3873311100889367E-2</v>
      </c>
      <c r="AW49">
        <f>VLOOKUP($A49,REER!$BZ$6:$EX$101,MATCH('Final REER'!AW$1,REER!$BZ$1:$EX$1,0),FALSE)</f>
        <v>6.9128556758573101E-3</v>
      </c>
      <c r="AX49">
        <f>VLOOKUP($A49,REER!$BZ$6:$EX$101,MATCH('Final REER'!AX$1,REER!$BZ$1:$EX$1,0),FALSE)</f>
        <v>1.7689664862329479E-2</v>
      </c>
      <c r="AY49">
        <f>VLOOKUP($A49,REER!$BZ$6:$EX$101,MATCH('Final REER'!AY$1,REER!$BZ$1:$EX$1,0),FALSE)</f>
        <v>-3.538721988218374E-2</v>
      </c>
      <c r="AZ49">
        <f>VLOOKUP($A49,REER!$BZ$6:$EX$101,MATCH('Final REER'!AZ$1,REER!$BZ$1:$EX$1,0),FALSE)</f>
        <v>8.0226226229168418E-2</v>
      </c>
      <c r="BA49">
        <f>VLOOKUP($A49,REER!$BZ$6:$EX$101,MATCH('Final REER'!BA$1,REER!$BZ$1:$EX$1,0),FALSE)</f>
        <v>1.0515642836857797E-2</v>
      </c>
      <c r="BB49">
        <f>VLOOKUP($A49,REER!$BZ$6:$EX$101,MATCH('Final REER'!BB$1,REER!$BZ$1:$EX$1,0),FALSE)</f>
        <v>6.5725382732737758E-2</v>
      </c>
      <c r="BC49">
        <f>VLOOKUP($A49,REER!$BZ$6:$EX$101,MATCH('Final REER'!BC$1,REER!$BZ$1:$EX$1,0),FALSE)</f>
        <v>5.7760943713973223E-2</v>
      </c>
      <c r="BD49">
        <f>VLOOKUP($A49,REER!$BZ$6:$EX$101,MATCH('Final REER'!BD$1,REER!$BZ$1:$EX$1,0),FALSE)</f>
        <v>-1.834060212783617E-2</v>
      </c>
      <c r="BE49">
        <f>VLOOKUP($A49,REER!$BZ$6:$EX$101,MATCH('Final REER'!BE$1,REER!$BZ$1:$EX$1,0),FALSE)</f>
        <v>1.8908043469427982E-2</v>
      </c>
      <c r="BF49">
        <f>VLOOKUP($A49,REER!$BZ$6:$EX$101,MATCH('Final REER'!BF$1,REER!$BZ$1:$EX$1,0),FALSE)</f>
        <v>0.12198502009130041</v>
      </c>
      <c r="BG49">
        <f>VLOOKUP($A49,REER!$BZ$6:$EX$101,MATCH('Final REER'!BG$1,REER!$BZ$1:$EX$1,0),FALSE)</f>
        <v>7.6513274969474354E-2</v>
      </c>
      <c r="BH49">
        <f>VLOOKUP($A49,REER!$BZ$6:$EX$101,MATCH('Final REER'!BH$1,REER!$BZ$1:$EX$1,0),FALSE)</f>
        <v>-1.0838975715880772E-2</v>
      </c>
      <c r="BI49">
        <f>VLOOKUP($A49,REER!$BZ$6:$EX$101,MATCH('Final REER'!BI$1,REER!$BZ$1:$EX$1,0),FALSE)</f>
        <v>2.0140168889499543E-2</v>
      </c>
      <c r="BJ49">
        <f>VLOOKUP($A49,REER!$BZ$6:$EX$101,MATCH('Final REER'!BJ$1,REER!$BZ$1:$EX$1,0),FALSE)</f>
        <v>-2.8794774731785377E-2</v>
      </c>
      <c r="BK49">
        <f>VLOOKUP($A49,REER!$BZ$6:$EX$101,MATCH('Final REER'!BK$1,REER!$BZ$1:$EX$1,0),FALSE)</f>
        <v>-9.716365185680198E-3</v>
      </c>
      <c r="BL49">
        <f>VLOOKUP($A49,REER!$BZ$6:$EX$101,MATCH('Final REER'!BL$1,REER!$BZ$1:$EX$1,0),FALSE)</f>
        <v>-8.7162407422509691E-3</v>
      </c>
      <c r="BM49">
        <f>VLOOKUP($A49,REER!$BZ$6:$EX$101,MATCH('Final REER'!BM$1,REER!$BZ$1:$EX$1,0),FALSE)</f>
        <v>4.4251848623922729E-2</v>
      </c>
      <c r="BN49">
        <f>VLOOKUP($A49,REER!$BZ$6:$EX$101,MATCH('Final REER'!BN$1,REER!$BZ$1:$EX$1,0),FALSE)</f>
        <v>1.0731438265167537E-2</v>
      </c>
      <c r="BO49">
        <f>VLOOKUP($A49,REER!$BZ$6:$EX$101,MATCH('Final REER'!BO$1,REER!$BZ$1:$EX$1,0),FALSE)</f>
        <v>-3.0157453447636762E-2</v>
      </c>
      <c r="BP49">
        <f>VLOOKUP($A49,REER!$BZ$6:$EX$101,MATCH('Final REER'!BP$1,REER!$BZ$1:$EX$1,0),FALSE)</f>
        <v>2.6269840288673851E-2</v>
      </c>
      <c r="BQ49">
        <f>VLOOKUP($A49,REER!$BZ$6:$EX$101,MATCH('Final REER'!BQ$1,REER!$BZ$1:$EX$1,0),FALSE)</f>
        <v>-4.9793536512301451E-3</v>
      </c>
      <c r="BR49">
        <f>VLOOKUP($A49,REER!$BZ$6:$EX$101,MATCH('Final REER'!BR$1,REER!$BZ$1:$EX$1,0),FALSE)</f>
        <v>8.0241943991614217E-2</v>
      </c>
      <c r="BS49">
        <f>VLOOKUP($A49,REER!$BZ$6:$EX$101,MATCH('Final REER'!BS$1,REER!$BZ$1:$EX$1,0),FALSE)</f>
        <v>0.15945277235561184</v>
      </c>
    </row>
    <row r="50" spans="1:71" x14ac:dyDescent="0.4">
      <c r="A50" s="1" t="s">
        <v>52</v>
      </c>
      <c r="B50">
        <f>VLOOKUP($A50,REER!$BZ$6:$EX$101,MATCH('Final REER'!B$1,REER!$BZ$1:$EX$1,0),FALSE)</f>
        <v>-3.9687872796765333E-3</v>
      </c>
      <c r="C50">
        <f>VLOOKUP($A50,REER!$BZ$6:$EX$101,MATCH('Final REER'!C$1,REER!$BZ$1:$EX$1,0),FALSE)</f>
        <v>-5.2095235340865464E-4</v>
      </c>
      <c r="D50">
        <f>VLOOKUP($A50,REER!$BZ$6:$EX$101,MATCH('Final REER'!D$1,REER!$BZ$1:$EX$1,0),FALSE)</f>
        <v>-5.9501559062339782E-2</v>
      </c>
      <c r="E50">
        <f>VLOOKUP($A50,REER!$BZ$6:$EX$101,MATCH('Final REER'!E$1,REER!$BZ$1:$EX$1,0),FALSE)</f>
        <v>-9.221726068093794E-4</v>
      </c>
      <c r="F50">
        <f>VLOOKUP($A50,REER!$BZ$6:$EX$101,MATCH('Final REER'!F$1,REER!$BZ$1:$EX$1,0),FALSE)</f>
        <v>1.2209545018904588E-2</v>
      </c>
      <c r="G50">
        <f>VLOOKUP($A50,REER!$BZ$6:$EX$101,MATCH('Final REER'!G$1,REER!$BZ$1:$EX$1,0),FALSE)</f>
        <v>-8.2473877916321436E-3</v>
      </c>
      <c r="H50">
        <f>VLOOKUP($A50,REER!$BZ$6:$EX$101,MATCH('Final REER'!H$1,REER!$BZ$1:$EX$1,0),FALSE)</f>
        <v>1.8482550829934885E-2</v>
      </c>
      <c r="I50">
        <f>VLOOKUP($A50,REER!$BZ$6:$EX$101,MATCH('Final REER'!I$1,REER!$BZ$1:$EX$1,0),FALSE)</f>
        <v>1.1188236741417334E-3</v>
      </c>
      <c r="J50">
        <f>VLOOKUP($A50,REER!$BZ$6:$EX$101,MATCH('Final REER'!J$1,REER!$BZ$1:$EX$1,0),FALSE)</f>
        <v>1.8682569950864591E-2</v>
      </c>
      <c r="K50">
        <f>VLOOKUP($A50,REER!$BZ$6:$EX$101,MATCH('Final REER'!K$1,REER!$BZ$1:$EX$1,0),FALSE)</f>
        <v>-6.5503329785953412E-2</v>
      </c>
      <c r="L50">
        <f>VLOOKUP($A50,REER!$BZ$6:$EX$101,MATCH('Final REER'!L$1,REER!$BZ$1:$EX$1,0),FALSE)</f>
        <v>1.5214308317609726E-2</v>
      </c>
      <c r="M50">
        <f>VLOOKUP($A50,REER!$BZ$6:$EX$101,MATCH('Final REER'!M$1,REER!$BZ$1:$EX$1,0),FALSE)</f>
        <v>-1.3268420330764363E-2</v>
      </c>
      <c r="N50">
        <f>VLOOKUP($A50,REER!$BZ$6:$EX$101,MATCH('Final REER'!N$1,REER!$BZ$1:$EX$1,0),FALSE)</f>
        <v>1.5891433836188851E-2</v>
      </c>
      <c r="O50">
        <f>VLOOKUP($A50,REER!$BZ$6:$EX$101,MATCH('Final REER'!O$1,REER!$BZ$1:$EX$1,0),FALSE)</f>
        <v>3.4635789800567363E-2</v>
      </c>
      <c r="P50">
        <f>VLOOKUP($A50,REER!$BZ$6:$EX$101,MATCH('Final REER'!P$1,REER!$BZ$1:$EX$1,0),FALSE)</f>
        <v>2.7492321620207205E-2</v>
      </c>
      <c r="Q50">
        <f>VLOOKUP($A50,REER!$BZ$6:$EX$101,MATCH('Final REER'!Q$1,REER!$BZ$1:$EX$1,0),FALSE)</f>
        <v>4.9046755416264354E-3</v>
      </c>
      <c r="R50">
        <f>VLOOKUP($A50,REER!$BZ$6:$EX$101,MATCH('Final REER'!R$1,REER!$BZ$1:$EX$1,0),FALSE)</f>
        <v>1.1040797564743521E-2</v>
      </c>
      <c r="S50">
        <f>VLOOKUP($A50,REER!$BZ$6:$EX$101,MATCH('Final REER'!S$1,REER!$BZ$1:$EX$1,0),FALSE)</f>
        <v>6.4605354171538343E-2</v>
      </c>
      <c r="T50">
        <f>VLOOKUP($A50,REER!$BZ$6:$EX$101,MATCH('Final REER'!T$1,REER!$BZ$1:$EX$1,0),FALSE)</f>
        <v>2.4356356959948311E-2</v>
      </c>
      <c r="U50">
        <f>VLOOKUP($A50,REER!$BZ$6:$EX$101,MATCH('Final REER'!U$1,REER!$BZ$1:$EX$1,0),FALSE)</f>
        <v>1.6593961842015226E-3</v>
      </c>
      <c r="V50">
        <f>VLOOKUP($A50,REER!$BZ$6:$EX$101,MATCH('Final REER'!V$1,REER!$BZ$1:$EX$1,0),FALSE)</f>
        <v>1.3500395100646934E-2</v>
      </c>
      <c r="W50">
        <f>VLOOKUP($A50,REER!$BZ$6:$EX$101,MATCH('Final REER'!W$1,REER!$BZ$1:$EX$1,0),FALSE)</f>
        <v>1.4307162286948394E-3</v>
      </c>
      <c r="X50">
        <f>VLOOKUP($A50,REER!$BZ$6:$EX$101,MATCH('Final REER'!X$1,REER!$BZ$1:$EX$1,0),FALSE)</f>
        <v>-1.5233768164637507E-3</v>
      </c>
      <c r="Y50">
        <f>VLOOKUP($A50,REER!$BZ$6:$EX$101,MATCH('Final REER'!Y$1,REER!$BZ$1:$EX$1,0),FALSE)</f>
        <v>-6.4934572532237E-3</v>
      </c>
      <c r="Z50">
        <f>VLOOKUP($A50,REER!$BZ$6:$EX$101,MATCH('Final REER'!Z$1,REER!$BZ$1:$EX$1,0),FALSE)</f>
        <v>-8.2752169284439292E-2</v>
      </c>
      <c r="AA50">
        <f>VLOOKUP($A50,REER!$BZ$6:$EX$101,MATCH('Final REER'!AA$1,REER!$BZ$1:$EX$1,0),FALSE)</f>
        <v>-4.2607088798110371E-2</v>
      </c>
      <c r="AB50">
        <f>VLOOKUP($A50,REER!$BZ$6:$EX$101,MATCH('Final REER'!AB$1,REER!$BZ$1:$EX$1,0),FALSE)</f>
        <v>5.3473938075732086E-3</v>
      </c>
      <c r="AC50">
        <f>VLOOKUP($A50,REER!$BZ$6:$EX$101,MATCH('Final REER'!AC$1,REER!$BZ$1:$EX$1,0),FALSE)</f>
        <v>-1.7770242854313389E-2</v>
      </c>
      <c r="AD50">
        <f>VLOOKUP($A50,REER!$BZ$6:$EX$101,MATCH('Final REER'!AD$1,REER!$BZ$1:$EX$1,0),FALSE)</f>
        <v>-4.2544044138743686E-3</v>
      </c>
      <c r="AE50">
        <f>VLOOKUP($A50,REER!$BZ$6:$EX$101,MATCH('Final REER'!AE$1,REER!$BZ$1:$EX$1,0),FALSE)</f>
        <v>1.1352401121311084E-2</v>
      </c>
      <c r="AF50">
        <f>VLOOKUP($A50,REER!$BZ$6:$EX$101,MATCH('Final REER'!AF$1,REER!$BZ$1:$EX$1,0),FALSE)</f>
        <v>1.4002144656936721E-2</v>
      </c>
      <c r="AG50">
        <f>VLOOKUP($A50,REER!$BZ$6:$EX$101,MATCH('Final REER'!AG$1,REER!$BZ$1:$EX$1,0),FALSE)</f>
        <v>2.0801768954836763E-3</v>
      </c>
      <c r="AH50">
        <f>VLOOKUP($A50,REER!$BZ$6:$EX$101,MATCH('Final REER'!AH$1,REER!$BZ$1:$EX$1,0),FALSE)</f>
        <v>0.29460876733674612</v>
      </c>
      <c r="AI50">
        <f>VLOOKUP($A50,REER!$BZ$6:$EX$101,MATCH('Final REER'!AI$1,REER!$BZ$1:$EX$1,0),FALSE)</f>
        <v>3.6723969621241803E-3</v>
      </c>
      <c r="AJ50">
        <f>VLOOKUP($A50,REER!$BZ$6:$EX$101,MATCH('Final REER'!AJ$1,REER!$BZ$1:$EX$1,0),FALSE)</f>
        <v>-0.17183455349293775</v>
      </c>
      <c r="AK50">
        <f>VLOOKUP($A50,REER!$BZ$6:$EX$101,MATCH('Final REER'!AK$1,REER!$BZ$1:$EX$1,0),FALSE)</f>
        <v>-1.7993413444555517E-2</v>
      </c>
      <c r="AL50">
        <f>VLOOKUP($A50,REER!$BZ$6:$EX$101,MATCH('Final REER'!AL$1,REER!$BZ$1:$EX$1,0),FALSE)</f>
        <v>-7.9387278495197444E-2</v>
      </c>
      <c r="AM50">
        <f>VLOOKUP($A50,REER!$BZ$6:$EX$101,MATCH('Final REER'!AM$1,REER!$BZ$1:$EX$1,0),FALSE)</f>
        <v>7.2815279845652725E-3</v>
      </c>
      <c r="AN50">
        <f>VLOOKUP($A50,REER!$BZ$6:$EX$101,MATCH('Final REER'!AN$1,REER!$BZ$1:$EX$1,0),FALSE)</f>
        <v>-0.38171004843090339</v>
      </c>
      <c r="AO50">
        <f>VLOOKUP($A50,REER!$BZ$6:$EX$101,MATCH('Final REER'!AO$1,REER!$BZ$1:$EX$1,0),FALSE)</f>
        <v>-3.6160839016933233E-3</v>
      </c>
      <c r="AP50">
        <f>VLOOKUP($A50,REER!$BZ$6:$EX$101,MATCH('Final REER'!AP$1,REER!$BZ$1:$EX$1,0),FALSE)</f>
        <v>1.1388313570088737E-3</v>
      </c>
      <c r="AQ50">
        <f>VLOOKUP($A50,REER!$BZ$6:$EX$101,MATCH('Final REER'!AQ$1,REER!$BZ$1:$EX$1,0),FALSE)</f>
        <v>5.2459820722914996E-2</v>
      </c>
      <c r="AR50">
        <f>VLOOKUP($A50,REER!$BZ$6:$EX$101,MATCH('Final REER'!AR$1,REER!$BZ$1:$EX$1,0),FALSE)</f>
        <v>-1.6840699121176694E-2</v>
      </c>
      <c r="AS50">
        <f>VLOOKUP($A50,REER!$BZ$6:$EX$101,MATCH('Final REER'!AS$1,REER!$BZ$1:$EX$1,0),FALSE)</f>
        <v>9.4386577714566933E-3</v>
      </c>
      <c r="AT50">
        <f>VLOOKUP($A50,REER!$BZ$6:$EX$101,MATCH('Final REER'!AT$1,REER!$BZ$1:$EX$1,0),FALSE)</f>
        <v>1.9673330560691538E-2</v>
      </c>
      <c r="AU50">
        <f>VLOOKUP($A50,REER!$BZ$6:$EX$101,MATCH('Final REER'!AU$1,REER!$BZ$1:$EX$1,0),FALSE)</f>
        <v>-7.0425303698373742E-4</v>
      </c>
      <c r="AV50">
        <f>VLOOKUP($A50,REER!$BZ$6:$EX$101,MATCH('Final REER'!AV$1,REER!$BZ$1:$EX$1,0),FALSE)</f>
        <v>7.831748372795122E-2</v>
      </c>
      <c r="AW50">
        <f>VLOOKUP($A50,REER!$BZ$6:$EX$101,MATCH('Final REER'!AW$1,REER!$BZ$1:$EX$1,0),FALSE)</f>
        <v>1.6513363533487091E-2</v>
      </c>
      <c r="AX50">
        <f>VLOOKUP($A50,REER!$BZ$6:$EX$101,MATCH('Final REER'!AX$1,REER!$BZ$1:$EX$1,0),FALSE)</f>
        <v>1.9640891105376257E-2</v>
      </c>
      <c r="AY50">
        <f>VLOOKUP($A50,REER!$BZ$6:$EX$101,MATCH('Final REER'!AY$1,REER!$BZ$1:$EX$1,0),FALSE)</f>
        <v>-2.3685471280613157E-2</v>
      </c>
      <c r="AZ50">
        <f>VLOOKUP($A50,REER!$BZ$6:$EX$101,MATCH('Final REER'!AZ$1,REER!$BZ$1:$EX$1,0),FALSE)</f>
        <v>4.6974258014833126E-2</v>
      </c>
      <c r="BA50">
        <f>VLOOKUP($A50,REER!$BZ$6:$EX$101,MATCH('Final REER'!BA$1,REER!$BZ$1:$EX$1,0),FALSE)</f>
        <v>0.10968512643749229</v>
      </c>
      <c r="BB50">
        <f>VLOOKUP($A50,REER!$BZ$6:$EX$101,MATCH('Final REER'!BB$1,REER!$BZ$1:$EX$1,0),FALSE)</f>
        <v>8.7177443094840879E-2</v>
      </c>
      <c r="BC50">
        <f>VLOOKUP($A50,REER!$BZ$6:$EX$101,MATCH('Final REER'!BC$1,REER!$BZ$1:$EX$1,0),FALSE)</f>
        <v>1.5194833069692049E-2</v>
      </c>
      <c r="BD50">
        <f>VLOOKUP($A50,REER!$BZ$6:$EX$101,MATCH('Final REER'!BD$1,REER!$BZ$1:$EX$1,0),FALSE)</f>
        <v>-1.3388071014183156E-2</v>
      </c>
      <c r="BE50">
        <f>VLOOKUP($A50,REER!$BZ$6:$EX$101,MATCH('Final REER'!BE$1,REER!$BZ$1:$EX$1,0),FALSE)</f>
        <v>2.4512369645883103E-2</v>
      </c>
      <c r="BF50">
        <f>VLOOKUP($A50,REER!$BZ$6:$EX$101,MATCH('Final REER'!BF$1,REER!$BZ$1:$EX$1,0),FALSE)</f>
        <v>9.2857128506096398E-2</v>
      </c>
      <c r="BG50">
        <f>VLOOKUP($A50,REER!$BZ$6:$EX$101,MATCH('Final REER'!BG$1,REER!$BZ$1:$EX$1,0),FALSE)</f>
        <v>5.3976023820445196E-2</v>
      </c>
      <c r="BH50">
        <f>VLOOKUP($A50,REER!$BZ$6:$EX$101,MATCH('Final REER'!BH$1,REER!$BZ$1:$EX$1,0),FALSE)</f>
        <v>5.9177506355687637E-3</v>
      </c>
      <c r="BI50">
        <f>VLOOKUP($A50,REER!$BZ$6:$EX$101,MATCH('Final REER'!BI$1,REER!$BZ$1:$EX$1,0),FALSE)</f>
        <v>6.5412461475959471E-2</v>
      </c>
      <c r="BJ50">
        <f>VLOOKUP($A50,REER!$BZ$6:$EX$101,MATCH('Final REER'!BJ$1,REER!$BZ$1:$EX$1,0),FALSE)</f>
        <v>-9.3880193922661448E-2</v>
      </c>
      <c r="BK50">
        <f>VLOOKUP($A50,REER!$BZ$6:$EX$101,MATCH('Final REER'!BK$1,REER!$BZ$1:$EX$1,0),FALSE)</f>
        <v>1.4373905852218538E-2</v>
      </c>
      <c r="BL50">
        <f>VLOOKUP($A50,REER!$BZ$6:$EX$101,MATCH('Final REER'!BL$1,REER!$BZ$1:$EX$1,0),FALSE)</f>
        <v>-8.8565013860462116E-3</v>
      </c>
      <c r="BM50">
        <f>VLOOKUP($A50,REER!$BZ$6:$EX$101,MATCH('Final REER'!BM$1,REER!$BZ$1:$EX$1,0),FALSE)</f>
        <v>2.4125095774387706E-2</v>
      </c>
      <c r="BN50">
        <f>VLOOKUP($A50,REER!$BZ$6:$EX$101,MATCH('Final REER'!BN$1,REER!$BZ$1:$EX$1,0),FALSE)</f>
        <v>-7.2101669615820096E-2</v>
      </c>
      <c r="BO50">
        <f>VLOOKUP($A50,REER!$BZ$6:$EX$101,MATCH('Final REER'!BO$1,REER!$BZ$1:$EX$1,0),FALSE)</f>
        <v>-3.6288504243511488E-2</v>
      </c>
      <c r="BP50">
        <f>VLOOKUP($A50,REER!$BZ$6:$EX$101,MATCH('Final REER'!BP$1,REER!$BZ$1:$EX$1,0),FALSE)</f>
        <v>-6.7064330863650934E-3</v>
      </c>
      <c r="BQ50">
        <f>VLOOKUP($A50,REER!$BZ$6:$EX$101,MATCH('Final REER'!BQ$1,REER!$BZ$1:$EX$1,0),FALSE)</f>
        <v>4.2025671864129865E-3</v>
      </c>
      <c r="BR50">
        <f>VLOOKUP($A50,REER!$BZ$6:$EX$101,MATCH('Final REER'!BR$1,REER!$BZ$1:$EX$1,0),FALSE)</f>
        <v>9.1800803699926936E-2</v>
      </c>
      <c r="BS50">
        <f>VLOOKUP($A50,REER!$BZ$6:$EX$101,MATCH('Final REER'!BS$1,REER!$BZ$1:$EX$1,0),FALSE)</f>
        <v>-5.2677536270724357E-3</v>
      </c>
    </row>
    <row r="51" spans="1:71" x14ac:dyDescent="0.4">
      <c r="A51" s="1" t="s">
        <v>53</v>
      </c>
      <c r="B51">
        <f>VLOOKUP($A51,REER!$BZ$6:$EX$101,MATCH('Final REER'!B$1,REER!$BZ$1:$EX$1,0),FALSE)</f>
        <v>-3.0271672462319321E-2</v>
      </c>
      <c r="C51">
        <f>VLOOKUP($A51,REER!$BZ$6:$EX$101,MATCH('Final REER'!C$1,REER!$BZ$1:$EX$1,0),FALSE)</f>
        <v>-5.6400432741109396E-3</v>
      </c>
      <c r="D51">
        <f>VLOOKUP($A51,REER!$BZ$6:$EX$101,MATCH('Final REER'!D$1,REER!$BZ$1:$EX$1,0),FALSE)</f>
        <v>-2.0501619784528913E-2</v>
      </c>
      <c r="E51">
        <f>VLOOKUP($A51,REER!$BZ$6:$EX$101,MATCH('Final REER'!E$1,REER!$BZ$1:$EX$1,0),FALSE)</f>
        <v>-6.0674763765367068E-3</v>
      </c>
      <c r="F51">
        <f>VLOOKUP($A51,REER!$BZ$6:$EX$101,MATCH('Final REER'!F$1,REER!$BZ$1:$EX$1,0),FALSE)</f>
        <v>1.5177988338560322E-2</v>
      </c>
      <c r="G51">
        <f>VLOOKUP($A51,REER!$BZ$6:$EX$101,MATCH('Final REER'!G$1,REER!$BZ$1:$EX$1,0),FALSE)</f>
        <v>-7.1585386013807151E-3</v>
      </c>
      <c r="H51">
        <f>VLOOKUP($A51,REER!$BZ$6:$EX$101,MATCH('Final REER'!H$1,REER!$BZ$1:$EX$1,0),FALSE)</f>
        <v>1.7752308041936615E-2</v>
      </c>
      <c r="I51">
        <f>VLOOKUP($A51,REER!$BZ$6:$EX$101,MATCH('Final REER'!I$1,REER!$BZ$1:$EX$1,0),FALSE)</f>
        <v>8.0804518503261313E-3</v>
      </c>
      <c r="J51">
        <f>VLOOKUP($A51,REER!$BZ$6:$EX$101,MATCH('Final REER'!J$1,REER!$BZ$1:$EX$1,0),FALSE)</f>
        <v>1.0938672412200923E-2</v>
      </c>
      <c r="K51">
        <f>VLOOKUP($A51,REER!$BZ$6:$EX$101,MATCH('Final REER'!K$1,REER!$BZ$1:$EX$1,0),FALSE)</f>
        <v>-5.4966892883932084E-2</v>
      </c>
      <c r="L51">
        <f>VLOOKUP($A51,REER!$BZ$6:$EX$101,MATCH('Final REER'!L$1,REER!$BZ$1:$EX$1,0),FALSE)</f>
        <v>1.2723818918867869E-2</v>
      </c>
      <c r="M51">
        <f>VLOOKUP($A51,REER!$BZ$6:$EX$101,MATCH('Final REER'!M$1,REER!$BZ$1:$EX$1,0),FALSE)</f>
        <v>-2.2078468173750032E-2</v>
      </c>
      <c r="N51">
        <f>VLOOKUP($A51,REER!$BZ$6:$EX$101,MATCH('Final REER'!N$1,REER!$BZ$1:$EX$1,0),FALSE)</f>
        <v>6.6070159130640738E-2</v>
      </c>
      <c r="O51">
        <f>VLOOKUP($A51,REER!$BZ$6:$EX$101,MATCH('Final REER'!O$1,REER!$BZ$1:$EX$1,0),FALSE)</f>
        <v>1.5784558172379892E-2</v>
      </c>
      <c r="P51">
        <f>VLOOKUP($A51,REER!$BZ$6:$EX$101,MATCH('Final REER'!P$1,REER!$BZ$1:$EX$1,0),FALSE)</f>
        <v>4.464219991163576E-2</v>
      </c>
      <c r="Q51">
        <f>VLOOKUP($A51,REER!$BZ$6:$EX$101,MATCH('Final REER'!Q$1,REER!$BZ$1:$EX$1,0),FALSE)</f>
        <v>-4.6291340379823187E-2</v>
      </c>
      <c r="R51">
        <f>VLOOKUP($A51,REER!$BZ$6:$EX$101,MATCH('Final REER'!R$1,REER!$BZ$1:$EX$1,0),FALSE)</f>
        <v>7.3442220158173033E-3</v>
      </c>
      <c r="S51">
        <f>VLOOKUP($A51,REER!$BZ$6:$EX$101,MATCH('Final REER'!S$1,REER!$BZ$1:$EX$1,0),FALSE)</f>
        <v>4.3881129522906903E-2</v>
      </c>
      <c r="T51">
        <f>VLOOKUP($A51,REER!$BZ$6:$EX$101,MATCH('Final REER'!T$1,REER!$BZ$1:$EX$1,0),FALSE)</f>
        <v>2.6544687916698395E-2</v>
      </c>
      <c r="U51">
        <f>VLOOKUP($A51,REER!$BZ$6:$EX$101,MATCH('Final REER'!U$1,REER!$BZ$1:$EX$1,0),FALSE)</f>
        <v>9.4173879168584218E-3</v>
      </c>
      <c r="V51">
        <f>VLOOKUP($A51,REER!$BZ$6:$EX$101,MATCH('Final REER'!V$1,REER!$BZ$1:$EX$1,0),FALSE)</f>
        <v>-3.9372483180468709E-3</v>
      </c>
      <c r="W51">
        <f>VLOOKUP($A51,REER!$BZ$6:$EX$101,MATCH('Final REER'!W$1,REER!$BZ$1:$EX$1,0),FALSE)</f>
        <v>8.3850751813721036E-3</v>
      </c>
      <c r="X51">
        <f>VLOOKUP($A51,REER!$BZ$6:$EX$101,MATCH('Final REER'!X$1,REER!$BZ$1:$EX$1,0),FALSE)</f>
        <v>3.7218812764994169E-3</v>
      </c>
      <c r="Y51">
        <f>VLOOKUP($A51,REER!$BZ$6:$EX$101,MATCH('Final REER'!Y$1,REER!$BZ$1:$EX$1,0),FALSE)</f>
        <v>-1.4777689926789961E-2</v>
      </c>
      <c r="Z51">
        <f>VLOOKUP($A51,REER!$BZ$6:$EX$101,MATCH('Final REER'!Z$1,REER!$BZ$1:$EX$1,0),FALSE)</f>
        <v>-0.13733751547080397</v>
      </c>
      <c r="AA51">
        <f>VLOOKUP($A51,REER!$BZ$6:$EX$101,MATCH('Final REER'!AA$1,REER!$BZ$1:$EX$1,0),FALSE)</f>
        <v>-3.9551509136688923E-2</v>
      </c>
      <c r="AB51">
        <f>VLOOKUP($A51,REER!$BZ$6:$EX$101,MATCH('Final REER'!AB$1,REER!$BZ$1:$EX$1,0),FALSE)</f>
        <v>1.3307182127078043E-2</v>
      </c>
      <c r="AC51">
        <f>VLOOKUP($A51,REER!$BZ$6:$EX$101,MATCH('Final REER'!AC$1,REER!$BZ$1:$EX$1,0),FALSE)</f>
        <v>-1.3810451915165611E-2</v>
      </c>
      <c r="AD51">
        <f>VLOOKUP($A51,REER!$BZ$6:$EX$101,MATCH('Final REER'!AD$1,REER!$BZ$1:$EX$1,0),FALSE)</f>
        <v>-8.4075500205761378E-3</v>
      </c>
      <c r="AE51">
        <f>VLOOKUP($A51,REER!$BZ$6:$EX$101,MATCH('Final REER'!AE$1,REER!$BZ$1:$EX$1,0),FALSE)</f>
        <v>-5.1327665732989747E-3</v>
      </c>
      <c r="AF51">
        <f>VLOOKUP($A51,REER!$BZ$6:$EX$101,MATCH('Final REER'!AF$1,REER!$BZ$1:$EX$1,0),FALSE)</f>
        <v>5.5086660490459849E-3</v>
      </c>
      <c r="AG51">
        <f>VLOOKUP($A51,REER!$BZ$6:$EX$101,MATCH('Final REER'!AG$1,REER!$BZ$1:$EX$1,0),FALSE)</f>
        <v>6.8998612667635628E-2</v>
      </c>
      <c r="AH51">
        <f>VLOOKUP($A51,REER!$BZ$6:$EX$101,MATCH('Final REER'!AH$1,REER!$BZ$1:$EX$1,0),FALSE)</f>
        <v>0.37151032917727589</v>
      </c>
      <c r="AI51">
        <f>VLOOKUP($A51,REER!$BZ$6:$EX$101,MATCH('Final REER'!AI$1,REER!$BZ$1:$EX$1,0),FALSE)</f>
        <v>9.2623642847255994E-3</v>
      </c>
      <c r="AJ51">
        <f>VLOOKUP($A51,REER!$BZ$6:$EX$101,MATCH('Final REER'!AJ$1,REER!$BZ$1:$EX$1,0),FALSE)</f>
        <v>-0.21554284202942142</v>
      </c>
      <c r="AK51">
        <f>VLOOKUP($A51,REER!$BZ$6:$EX$101,MATCH('Final REER'!AK$1,REER!$BZ$1:$EX$1,0),FALSE)</f>
        <v>-1.6123807760451747E-2</v>
      </c>
      <c r="AL51">
        <f>VLOOKUP($A51,REER!$BZ$6:$EX$101,MATCH('Final REER'!AL$1,REER!$BZ$1:$EX$1,0),FALSE)</f>
        <v>-9.5623543569752001E-2</v>
      </c>
      <c r="AM51">
        <f>VLOOKUP($A51,REER!$BZ$6:$EX$101,MATCH('Final REER'!AM$1,REER!$BZ$1:$EX$1,0),FALSE)</f>
        <v>1.1587614377580602E-2</v>
      </c>
      <c r="AN51">
        <f>VLOOKUP($A51,REER!$BZ$6:$EX$101,MATCH('Final REER'!AN$1,REER!$BZ$1:$EX$1,0),FALSE)</f>
        <v>-0.19839772915548415</v>
      </c>
      <c r="AO51">
        <f>VLOOKUP($A51,REER!$BZ$6:$EX$101,MATCH('Final REER'!AO$1,REER!$BZ$1:$EX$1,0),FALSE)</f>
        <v>2.2479729163046525E-2</v>
      </c>
      <c r="AP51">
        <f>VLOOKUP($A51,REER!$BZ$6:$EX$101,MATCH('Final REER'!AP$1,REER!$BZ$1:$EX$1,0),FALSE)</f>
        <v>1.3724900999197542E-2</v>
      </c>
      <c r="AQ51">
        <f>VLOOKUP($A51,REER!$BZ$6:$EX$101,MATCH('Final REER'!AQ$1,REER!$BZ$1:$EX$1,0),FALSE)</f>
        <v>0.12055584508249506</v>
      </c>
      <c r="AR51">
        <f>VLOOKUP($A51,REER!$BZ$6:$EX$101,MATCH('Final REER'!AR$1,REER!$BZ$1:$EX$1,0),FALSE)</f>
        <v>-2.350236643700665E-2</v>
      </c>
      <c r="AS51">
        <f>VLOOKUP($A51,REER!$BZ$6:$EX$101,MATCH('Final REER'!AS$1,REER!$BZ$1:$EX$1,0),FALSE)</f>
        <v>1.4977982661539047E-2</v>
      </c>
      <c r="AT51">
        <f>VLOOKUP($A51,REER!$BZ$6:$EX$101,MATCH('Final REER'!AT$1,REER!$BZ$1:$EX$1,0),FALSE)</f>
        <v>3.6110346111318581E-2</v>
      </c>
      <c r="AU51">
        <f>VLOOKUP($A51,REER!$BZ$6:$EX$101,MATCH('Final REER'!AU$1,REER!$BZ$1:$EX$1,0),FALSE)</f>
        <v>-6.6191202775295332E-3</v>
      </c>
      <c r="AV51">
        <f>VLOOKUP($A51,REER!$BZ$6:$EX$101,MATCH('Final REER'!AV$1,REER!$BZ$1:$EX$1,0),FALSE)</f>
        <v>6.4509232373488823E-2</v>
      </c>
      <c r="AW51">
        <f>VLOOKUP($A51,REER!$BZ$6:$EX$101,MATCH('Final REER'!AW$1,REER!$BZ$1:$EX$1,0),FALSE)</f>
        <v>2.114286815440436E-2</v>
      </c>
      <c r="AX51">
        <f>VLOOKUP($A51,REER!$BZ$6:$EX$101,MATCH('Final REER'!AX$1,REER!$BZ$1:$EX$1,0),FALSE)</f>
        <v>6.5713275131826787E-3</v>
      </c>
      <c r="AY51">
        <f>VLOOKUP($A51,REER!$BZ$6:$EX$101,MATCH('Final REER'!AY$1,REER!$BZ$1:$EX$1,0),FALSE)</f>
        <v>-3.4466892697322393E-2</v>
      </c>
      <c r="AZ51">
        <f>VLOOKUP($A51,REER!$BZ$6:$EX$101,MATCH('Final REER'!AZ$1,REER!$BZ$1:$EX$1,0),FALSE)</f>
        <v>5.5391802700099912E-3</v>
      </c>
      <c r="BA51">
        <f>VLOOKUP($A51,REER!$BZ$6:$EX$101,MATCH('Final REER'!BA$1,REER!$BZ$1:$EX$1,0),FALSE)</f>
        <v>3.2731673502681025E-2</v>
      </c>
      <c r="BB51">
        <f>VLOOKUP($A51,REER!$BZ$6:$EX$101,MATCH('Final REER'!BB$1,REER!$BZ$1:$EX$1,0),FALSE)</f>
        <v>5.3927223815871006E-2</v>
      </c>
      <c r="BC51">
        <f>VLOOKUP($A51,REER!$BZ$6:$EX$101,MATCH('Final REER'!BC$1,REER!$BZ$1:$EX$1,0),FALSE)</f>
        <v>1.067294898890947E-2</v>
      </c>
      <c r="BD51">
        <f>VLOOKUP($A51,REER!$BZ$6:$EX$101,MATCH('Final REER'!BD$1,REER!$BZ$1:$EX$1,0),FALSE)</f>
        <v>-3.6699273860703041E-3</v>
      </c>
      <c r="BE51">
        <f>VLOOKUP($A51,REER!$BZ$6:$EX$101,MATCH('Final REER'!BE$1,REER!$BZ$1:$EX$1,0),FALSE)</f>
        <v>2.3537581404801555E-2</v>
      </c>
      <c r="BF51">
        <f>VLOOKUP($A51,REER!$BZ$6:$EX$101,MATCH('Final REER'!BF$1,REER!$BZ$1:$EX$1,0),FALSE)</f>
        <v>7.9004973616148666E-2</v>
      </c>
      <c r="BG51">
        <f>VLOOKUP($A51,REER!$BZ$6:$EX$101,MATCH('Final REER'!BG$1,REER!$BZ$1:$EX$1,0),FALSE)</f>
        <v>1.990381619863002E-2</v>
      </c>
      <c r="BH51">
        <f>VLOOKUP($A51,REER!$BZ$6:$EX$101,MATCH('Final REER'!BH$1,REER!$BZ$1:$EX$1,0),FALSE)</f>
        <v>7.4294147081608308E-3</v>
      </c>
      <c r="BI51">
        <f>VLOOKUP($A51,REER!$BZ$6:$EX$101,MATCH('Final REER'!BI$1,REER!$BZ$1:$EX$1,0),FALSE)</f>
        <v>4.9670539979442152E-2</v>
      </c>
      <c r="BJ51">
        <f>VLOOKUP($A51,REER!$BZ$6:$EX$101,MATCH('Final REER'!BJ$1,REER!$BZ$1:$EX$1,0),FALSE)</f>
        <v>-0.10995418687567926</v>
      </c>
      <c r="BK51">
        <f>VLOOKUP($A51,REER!$BZ$6:$EX$101,MATCH('Final REER'!BK$1,REER!$BZ$1:$EX$1,0),FALSE)</f>
        <v>1.1631789836902939E-2</v>
      </c>
      <c r="BL51">
        <f>VLOOKUP($A51,REER!$BZ$6:$EX$101,MATCH('Final REER'!BL$1,REER!$BZ$1:$EX$1,0),FALSE)</f>
        <v>-4.6760849179586783E-3</v>
      </c>
      <c r="BM51">
        <f>VLOOKUP($A51,REER!$BZ$6:$EX$101,MATCH('Final REER'!BM$1,REER!$BZ$1:$EX$1,0),FALSE)</f>
        <v>2.1394231580797562E-2</v>
      </c>
      <c r="BN51">
        <f>VLOOKUP($A51,REER!$BZ$6:$EX$101,MATCH('Final REER'!BN$1,REER!$BZ$1:$EX$1,0),FALSE)</f>
        <v>-3.0093484715392194E-3</v>
      </c>
      <c r="BO51">
        <f>VLOOKUP($A51,REER!$BZ$6:$EX$101,MATCH('Final REER'!BO$1,REER!$BZ$1:$EX$1,0),FALSE)</f>
        <v>-4.4030854261300378E-2</v>
      </c>
      <c r="BP51">
        <f>VLOOKUP($A51,REER!$BZ$6:$EX$101,MATCH('Final REER'!BP$1,REER!$BZ$1:$EX$1,0),FALSE)</f>
        <v>-2.760323491526151E-2</v>
      </c>
      <c r="BQ51">
        <f>VLOOKUP($A51,REER!$BZ$6:$EX$101,MATCH('Final REER'!BQ$1,REER!$BZ$1:$EX$1,0),FALSE)</f>
        <v>-6.4867415020810615E-3</v>
      </c>
      <c r="BR51">
        <f>VLOOKUP($A51,REER!$BZ$6:$EX$101,MATCH('Final REER'!BR$1,REER!$BZ$1:$EX$1,0),FALSE)</f>
        <v>9.9866266830193728E-2</v>
      </c>
      <c r="BS51">
        <f>VLOOKUP($A51,REER!$BZ$6:$EX$101,MATCH('Final REER'!BS$1,REER!$BZ$1:$EX$1,0),FALSE)</f>
        <v>-0.10036229423137155</v>
      </c>
    </row>
    <row r="52" spans="1:71" x14ac:dyDescent="0.4">
      <c r="A52" s="1" t="s">
        <v>54</v>
      </c>
      <c r="B52">
        <f>VLOOKUP($A52,REER!$BZ$6:$EX$101,MATCH('Final REER'!B$1,REER!$BZ$1:$EX$1,0),FALSE)</f>
        <v>-9.3576818915427351E-3</v>
      </c>
      <c r="C52">
        <f>VLOOKUP($A52,REER!$BZ$6:$EX$101,MATCH('Final REER'!C$1,REER!$BZ$1:$EX$1,0),FALSE)</f>
        <v>-1.7461531472219294E-2</v>
      </c>
      <c r="D52">
        <f>VLOOKUP($A52,REER!$BZ$6:$EX$101,MATCH('Final REER'!D$1,REER!$BZ$1:$EX$1,0),FALSE)</f>
        <v>8.6635480168923529E-2</v>
      </c>
      <c r="E52">
        <f>VLOOKUP($A52,REER!$BZ$6:$EX$101,MATCH('Final REER'!E$1,REER!$BZ$1:$EX$1,0),FALSE)</f>
        <v>-0.10566757050219788</v>
      </c>
      <c r="F52">
        <f>VLOOKUP($A52,REER!$BZ$6:$EX$101,MATCH('Final REER'!F$1,REER!$BZ$1:$EX$1,0),FALSE)</f>
        <v>3.0803077015493008E-2</v>
      </c>
      <c r="G52">
        <f>VLOOKUP($A52,REER!$BZ$6:$EX$101,MATCH('Final REER'!G$1,REER!$BZ$1:$EX$1,0),FALSE)</f>
        <v>-8.6797876487993975E-3</v>
      </c>
      <c r="H52">
        <f>VLOOKUP($A52,REER!$BZ$6:$EX$101,MATCH('Final REER'!H$1,REER!$BZ$1:$EX$1,0),FALSE)</f>
        <v>1.6470431162300736E-2</v>
      </c>
      <c r="I52">
        <f>VLOOKUP($A52,REER!$BZ$6:$EX$101,MATCH('Final REER'!I$1,REER!$BZ$1:$EX$1,0),FALSE)</f>
        <v>3.3296186410078699E-2</v>
      </c>
      <c r="J52">
        <f>VLOOKUP($A52,REER!$BZ$6:$EX$101,MATCH('Final REER'!J$1,REER!$BZ$1:$EX$1,0),FALSE)</f>
        <v>5.793998930112787E-3</v>
      </c>
      <c r="K52">
        <f>VLOOKUP($A52,REER!$BZ$6:$EX$101,MATCH('Final REER'!K$1,REER!$BZ$1:$EX$1,0),FALSE)</f>
        <v>1.5390425783913919E-2</v>
      </c>
      <c r="L52">
        <f>VLOOKUP($A52,REER!$BZ$6:$EX$101,MATCH('Final REER'!L$1,REER!$BZ$1:$EX$1,0),FALSE)</f>
        <v>3.8583095005237933E-2</v>
      </c>
      <c r="M52">
        <f>VLOOKUP($A52,REER!$BZ$6:$EX$101,MATCH('Final REER'!M$1,REER!$BZ$1:$EX$1,0),FALSE)</f>
        <v>-4.6812935168776271E-2</v>
      </c>
      <c r="N52">
        <f>VLOOKUP($A52,REER!$BZ$6:$EX$101,MATCH('Final REER'!N$1,REER!$BZ$1:$EX$1,0),FALSE)</f>
        <v>0.11722490486156567</v>
      </c>
      <c r="O52">
        <f>VLOOKUP($A52,REER!$BZ$6:$EX$101,MATCH('Final REER'!O$1,REER!$BZ$1:$EX$1,0),FALSE)</f>
        <v>-4.3921973031834094E-2</v>
      </c>
      <c r="P52">
        <f>VLOOKUP($A52,REER!$BZ$6:$EX$101,MATCH('Final REER'!P$1,REER!$BZ$1:$EX$1,0),FALSE)</f>
        <v>7.103349369570533E-2</v>
      </c>
      <c r="Q52">
        <f>VLOOKUP($A52,REER!$BZ$6:$EX$101,MATCH('Final REER'!Q$1,REER!$BZ$1:$EX$1,0),FALSE)</f>
        <v>-5.4948911049079396E-2</v>
      </c>
      <c r="R52">
        <f>VLOOKUP($A52,REER!$BZ$6:$EX$101,MATCH('Final REER'!R$1,REER!$BZ$1:$EX$1,0),FALSE)</f>
        <v>1.3114965215997865E-2</v>
      </c>
      <c r="S52">
        <f>VLOOKUP($A52,REER!$BZ$6:$EX$101,MATCH('Final REER'!S$1,REER!$BZ$1:$EX$1,0),FALSE)</f>
        <v>3.5542670293396528E-2</v>
      </c>
      <c r="T52">
        <f>VLOOKUP($A52,REER!$BZ$6:$EX$101,MATCH('Final REER'!T$1,REER!$BZ$1:$EX$1,0),FALSE)</f>
        <v>4.6451598876607214E-2</v>
      </c>
      <c r="U52">
        <f>VLOOKUP($A52,REER!$BZ$6:$EX$101,MATCH('Final REER'!U$1,REER!$BZ$1:$EX$1,0),FALSE)</f>
        <v>5.9133046023479352E-2</v>
      </c>
      <c r="V52">
        <f>VLOOKUP($A52,REER!$BZ$6:$EX$101,MATCH('Final REER'!V$1,REER!$BZ$1:$EX$1,0),FALSE)</f>
        <v>-1.3906506618311942E-2</v>
      </c>
      <c r="W52">
        <f>VLOOKUP($A52,REER!$BZ$6:$EX$101,MATCH('Final REER'!W$1,REER!$BZ$1:$EX$1,0),FALSE)</f>
        <v>3.7455652259383632E-2</v>
      </c>
      <c r="X52">
        <f>VLOOKUP($A52,REER!$BZ$6:$EX$101,MATCH('Final REER'!X$1,REER!$BZ$1:$EX$1,0),FALSE)</f>
        <v>2.8449207537591281E-2</v>
      </c>
      <c r="Y52">
        <f>VLOOKUP($A52,REER!$BZ$6:$EX$101,MATCH('Final REER'!Y$1,REER!$BZ$1:$EX$1,0),FALSE)</f>
        <v>1.5046148807553061E-2</v>
      </c>
      <c r="Z52">
        <f>VLOOKUP($A52,REER!$BZ$6:$EX$101,MATCH('Final REER'!Z$1,REER!$BZ$1:$EX$1,0),FALSE)</f>
        <v>-3.2092135671134114E-2</v>
      </c>
      <c r="AA52">
        <f>VLOOKUP($A52,REER!$BZ$6:$EX$101,MATCH('Final REER'!AA$1,REER!$BZ$1:$EX$1,0),FALSE)</f>
        <v>-2.6471349137985101E-2</v>
      </c>
      <c r="AB52">
        <f>VLOOKUP($A52,REER!$BZ$6:$EX$101,MATCH('Final REER'!AB$1,REER!$BZ$1:$EX$1,0),FALSE)</f>
        <v>4.2862188702238901E-2</v>
      </c>
      <c r="AC52">
        <f>VLOOKUP($A52,REER!$BZ$6:$EX$101,MATCH('Final REER'!AC$1,REER!$BZ$1:$EX$1,0),FALSE)</f>
        <v>4.0684172211058467E-4</v>
      </c>
      <c r="AD52">
        <f>VLOOKUP($A52,REER!$BZ$6:$EX$101,MATCH('Final REER'!AD$1,REER!$BZ$1:$EX$1,0),FALSE)</f>
        <v>-1.1889015678302362E-2</v>
      </c>
      <c r="AE52">
        <f>VLOOKUP($A52,REER!$BZ$6:$EX$101,MATCH('Final REER'!AE$1,REER!$BZ$1:$EX$1,0),FALSE)</f>
        <v>-7.1358379481967216E-4</v>
      </c>
      <c r="AF52">
        <f>VLOOKUP($A52,REER!$BZ$6:$EX$101,MATCH('Final REER'!AF$1,REER!$BZ$1:$EX$1,0),FALSE)</f>
        <v>-2.7301450759318779E-2</v>
      </c>
      <c r="AG52">
        <f>VLOOKUP($A52,REER!$BZ$6:$EX$101,MATCH('Final REER'!AG$1,REER!$BZ$1:$EX$1,0),FALSE)</f>
        <v>2.8565321590788173E-2</v>
      </c>
      <c r="AH52">
        <f>VLOOKUP($A52,REER!$BZ$6:$EX$101,MATCH('Final REER'!AH$1,REER!$BZ$1:$EX$1,0),FALSE)</f>
        <v>-0.3146140104180889</v>
      </c>
      <c r="AI52">
        <f>VLOOKUP($A52,REER!$BZ$6:$EX$101,MATCH('Final REER'!AI$1,REER!$BZ$1:$EX$1,0),FALSE)</f>
        <v>3.4622878480979224E-2</v>
      </c>
      <c r="AJ52">
        <f>VLOOKUP($A52,REER!$BZ$6:$EX$101,MATCH('Final REER'!AJ$1,REER!$BZ$1:$EX$1,0),FALSE)</f>
        <v>-0.22277215715978227</v>
      </c>
      <c r="AK52">
        <f>VLOOKUP($A52,REER!$BZ$6:$EX$101,MATCH('Final REER'!AK$1,REER!$BZ$1:$EX$1,0),FALSE)</f>
        <v>1.3295844483357744E-2</v>
      </c>
      <c r="AL52">
        <f>VLOOKUP($A52,REER!$BZ$6:$EX$101,MATCH('Final REER'!AL$1,REER!$BZ$1:$EX$1,0),FALSE)</f>
        <v>-0.11760105799023324</v>
      </c>
      <c r="AM52">
        <f>VLOOKUP($A52,REER!$BZ$6:$EX$101,MATCH('Final REER'!AM$1,REER!$BZ$1:$EX$1,0),FALSE)</f>
        <v>2.87371578746205E-2</v>
      </c>
      <c r="AN52">
        <f>VLOOKUP($A52,REER!$BZ$6:$EX$101,MATCH('Final REER'!AN$1,REER!$BZ$1:$EX$1,0),FALSE)</f>
        <v>3.4366032572521021E-2</v>
      </c>
      <c r="AO52">
        <f>VLOOKUP($A52,REER!$BZ$6:$EX$101,MATCH('Final REER'!AO$1,REER!$BZ$1:$EX$1,0),FALSE)</f>
        <v>-1.927336698723181E-2</v>
      </c>
      <c r="AP52">
        <f>VLOOKUP($A52,REER!$BZ$6:$EX$101,MATCH('Final REER'!AP$1,REER!$BZ$1:$EX$1,0),FALSE)</f>
        <v>3.973905468804606E-2</v>
      </c>
      <c r="AQ52">
        <f>VLOOKUP($A52,REER!$BZ$6:$EX$101,MATCH('Final REER'!AQ$1,REER!$BZ$1:$EX$1,0),FALSE)</f>
        <v>4.2809764830161523E-2</v>
      </c>
      <c r="AR52">
        <f>VLOOKUP($A52,REER!$BZ$6:$EX$101,MATCH('Final REER'!AR$1,REER!$BZ$1:$EX$1,0),FALSE)</f>
        <v>-3.5003587949728798E-2</v>
      </c>
      <c r="AS52">
        <f>VLOOKUP($A52,REER!$BZ$6:$EX$101,MATCH('Final REER'!AS$1,REER!$BZ$1:$EX$1,0),FALSE)</f>
        <v>2.4315473912378538E-2</v>
      </c>
      <c r="AT52">
        <f>VLOOKUP($A52,REER!$BZ$6:$EX$101,MATCH('Final REER'!AT$1,REER!$BZ$1:$EX$1,0),FALSE)</f>
        <v>4.4996234223415588E-3</v>
      </c>
      <c r="AU52">
        <f>VLOOKUP($A52,REER!$BZ$6:$EX$101,MATCH('Final REER'!AU$1,REER!$BZ$1:$EX$1,0),FALSE)</f>
        <v>2.5241855302164939E-3</v>
      </c>
      <c r="AV52">
        <f>VLOOKUP($A52,REER!$BZ$6:$EX$101,MATCH('Final REER'!AV$1,REER!$BZ$1:$EX$1,0),FALSE)</f>
        <v>5.8173889218897656E-2</v>
      </c>
      <c r="AW52">
        <f>VLOOKUP($A52,REER!$BZ$6:$EX$101,MATCH('Final REER'!AW$1,REER!$BZ$1:$EX$1,0),FALSE)</f>
        <v>3.0961212513509029E-2</v>
      </c>
      <c r="AX52">
        <f>VLOOKUP($A52,REER!$BZ$6:$EX$101,MATCH('Final REER'!AX$1,REER!$BZ$1:$EX$1,0),FALSE)</f>
        <v>-1.669808214221935E-2</v>
      </c>
      <c r="AY52">
        <f>VLOOKUP($A52,REER!$BZ$6:$EX$101,MATCH('Final REER'!AY$1,REER!$BZ$1:$EX$1,0),FALSE)</f>
        <v>-2.6593639767541366E-2</v>
      </c>
      <c r="AZ52">
        <f>VLOOKUP($A52,REER!$BZ$6:$EX$101,MATCH('Final REER'!AZ$1,REER!$BZ$1:$EX$1,0),FALSE)</f>
        <v>-8.2485628692937629E-3</v>
      </c>
      <c r="BA52">
        <f>VLOOKUP($A52,REER!$BZ$6:$EX$101,MATCH('Final REER'!BA$1,REER!$BZ$1:$EX$1,0),FALSE)</f>
        <v>1.8140289517615704E-2</v>
      </c>
      <c r="BB52">
        <f>VLOOKUP($A52,REER!$BZ$6:$EX$101,MATCH('Final REER'!BB$1,REER!$BZ$1:$EX$1,0),FALSE)</f>
        <v>-1.1575867502827686E-2</v>
      </c>
      <c r="BC52">
        <f>VLOOKUP($A52,REER!$BZ$6:$EX$101,MATCH('Final REER'!BC$1,REER!$BZ$1:$EX$1,0),FALSE)</f>
        <v>-3.8719800192511533E-3</v>
      </c>
      <c r="BD52">
        <f>VLOOKUP($A52,REER!$BZ$6:$EX$101,MATCH('Final REER'!BD$1,REER!$BZ$1:$EX$1,0),FALSE)</f>
        <v>1.0915957503507601E-2</v>
      </c>
      <c r="BE52">
        <f>VLOOKUP($A52,REER!$BZ$6:$EX$101,MATCH('Final REER'!BE$1,REER!$BZ$1:$EX$1,0),FALSE)</f>
        <v>2.1505817235043523E-2</v>
      </c>
      <c r="BF52">
        <f>VLOOKUP($A52,REER!$BZ$6:$EX$101,MATCH('Final REER'!BF$1,REER!$BZ$1:$EX$1,0),FALSE)</f>
        <v>6.5557578753327572E-2</v>
      </c>
      <c r="BG52">
        <f>VLOOKUP($A52,REER!$BZ$6:$EX$101,MATCH('Final REER'!BG$1,REER!$BZ$1:$EX$1,0),FALSE)</f>
        <v>-1.1530199623022153E-4</v>
      </c>
      <c r="BH52">
        <f>VLOOKUP($A52,REER!$BZ$6:$EX$101,MATCH('Final REER'!BH$1,REER!$BZ$1:$EX$1,0),FALSE)</f>
        <v>2.2919612751913565E-2</v>
      </c>
      <c r="BI52">
        <f>VLOOKUP($A52,REER!$BZ$6:$EX$101,MATCH('Final REER'!BI$1,REER!$BZ$1:$EX$1,0),FALSE)</f>
        <v>9.5396753020508429E-2</v>
      </c>
      <c r="BJ52">
        <f>VLOOKUP($A52,REER!$BZ$6:$EX$101,MATCH('Final REER'!BJ$1,REER!$BZ$1:$EX$1,0),FALSE)</f>
        <v>-0.13405031365121856</v>
      </c>
      <c r="BK52">
        <f>VLOOKUP($A52,REER!$BZ$6:$EX$101,MATCH('Final REER'!BK$1,REER!$BZ$1:$EX$1,0),FALSE)</f>
        <v>2.9115514540584586E-2</v>
      </c>
      <c r="BL52">
        <f>VLOOKUP($A52,REER!$BZ$6:$EX$101,MATCH('Final REER'!BL$1,REER!$BZ$1:$EX$1,0),FALSE)</f>
        <v>-8.1593581618221167E-3</v>
      </c>
      <c r="BM52">
        <f>VLOOKUP($A52,REER!$BZ$6:$EX$101,MATCH('Final REER'!BM$1,REER!$BZ$1:$EX$1,0),FALSE)</f>
        <v>1.6746819302537741E-3</v>
      </c>
      <c r="BN52">
        <f>VLOOKUP($A52,REER!$BZ$6:$EX$101,MATCH('Final REER'!BN$1,REER!$BZ$1:$EX$1,0),FALSE)</f>
        <v>2.8155068078624668E-2</v>
      </c>
      <c r="BO52">
        <f>VLOOKUP($A52,REER!$BZ$6:$EX$101,MATCH('Final REER'!BO$1,REER!$BZ$1:$EX$1,0),FALSE)</f>
        <v>-3.8782876939355893E-2</v>
      </c>
      <c r="BP52">
        <f>VLOOKUP($A52,REER!$BZ$6:$EX$101,MATCH('Final REER'!BP$1,REER!$BZ$1:$EX$1,0),FALSE)</f>
        <v>-2.9404108032431875E-2</v>
      </c>
      <c r="BQ52">
        <f>VLOOKUP($A52,REER!$BZ$6:$EX$101,MATCH('Final REER'!BQ$1,REER!$BZ$1:$EX$1,0),FALSE)</f>
        <v>4.148572227548053E-3</v>
      </c>
      <c r="BR52">
        <f>VLOOKUP($A52,REER!$BZ$6:$EX$101,MATCH('Final REER'!BR$1,REER!$BZ$1:$EX$1,0),FALSE)</f>
        <v>6.0992683909940615E-2</v>
      </c>
      <c r="BS52">
        <f>VLOOKUP($A52,REER!$BZ$6:$EX$101,MATCH('Final REER'!BS$1,REER!$BZ$1:$EX$1,0),FALSE)</f>
        <v>-2.5623545438419826E-2</v>
      </c>
    </row>
    <row r="53" spans="1:71" x14ac:dyDescent="0.4">
      <c r="A53" s="1" t="s">
        <v>55</v>
      </c>
      <c r="B53">
        <f>VLOOKUP($A53,REER!$BZ$6:$EX$101,MATCH('Final REER'!B$1,REER!$BZ$1:$EX$1,0),FALSE)</f>
        <v>-3.7404856984116108E-2</v>
      </c>
      <c r="C53">
        <f>VLOOKUP($A53,REER!$BZ$6:$EX$101,MATCH('Final REER'!C$1,REER!$BZ$1:$EX$1,0),FALSE)</f>
        <v>-7.0923934432584046E-3</v>
      </c>
      <c r="D53">
        <f>VLOOKUP($A53,REER!$BZ$6:$EX$101,MATCH('Final REER'!D$1,REER!$BZ$1:$EX$1,0),FALSE)</f>
        <v>7.3513052885423091E-2</v>
      </c>
      <c r="E53">
        <f>VLOOKUP($A53,REER!$BZ$6:$EX$101,MATCH('Final REER'!E$1,REER!$BZ$1:$EX$1,0),FALSE)</f>
        <v>-8.9368983322714257E-2</v>
      </c>
      <c r="F53">
        <f>VLOOKUP($A53,REER!$BZ$6:$EX$101,MATCH('Final REER'!F$1,REER!$BZ$1:$EX$1,0),FALSE)</f>
        <v>2.7706495468889925E-2</v>
      </c>
      <c r="G53">
        <f>VLOOKUP($A53,REER!$BZ$6:$EX$101,MATCH('Final REER'!G$1,REER!$BZ$1:$EX$1,0),FALSE)</f>
        <v>1.509564616499981E-3</v>
      </c>
      <c r="H53">
        <f>VLOOKUP($A53,REER!$BZ$6:$EX$101,MATCH('Final REER'!H$1,REER!$BZ$1:$EX$1,0),FALSE)</f>
        <v>2.7308797012243424E-2</v>
      </c>
      <c r="I53">
        <f>VLOOKUP($A53,REER!$BZ$6:$EX$101,MATCH('Final REER'!I$1,REER!$BZ$1:$EX$1,0),FALSE)</f>
        <v>2.7699475810123442E-2</v>
      </c>
      <c r="J53">
        <f>VLOOKUP($A53,REER!$BZ$6:$EX$101,MATCH('Final REER'!J$1,REER!$BZ$1:$EX$1,0),FALSE)</f>
        <v>-3.8989392430355263E-4</v>
      </c>
      <c r="K53">
        <f>VLOOKUP($A53,REER!$BZ$6:$EX$101,MATCH('Final REER'!K$1,REER!$BZ$1:$EX$1,0),FALSE)</f>
        <v>3.0439003326246716E-2</v>
      </c>
      <c r="L53">
        <f>VLOOKUP($A53,REER!$BZ$6:$EX$101,MATCH('Final REER'!L$1,REER!$BZ$1:$EX$1,0),FALSE)</f>
        <v>3.7986858744821994E-2</v>
      </c>
      <c r="M53">
        <f>VLOOKUP($A53,REER!$BZ$6:$EX$101,MATCH('Final REER'!M$1,REER!$BZ$1:$EX$1,0),FALSE)</f>
        <v>-5.902425666126343E-2</v>
      </c>
      <c r="N53">
        <f>VLOOKUP($A53,REER!$BZ$6:$EX$101,MATCH('Final REER'!N$1,REER!$BZ$1:$EX$1,0),FALSE)</f>
        <v>0.12033036703791344</v>
      </c>
      <c r="O53">
        <f>VLOOKUP($A53,REER!$BZ$6:$EX$101,MATCH('Final REER'!O$1,REER!$BZ$1:$EX$1,0),FALSE)</f>
        <v>-6.404845899566225E-2</v>
      </c>
      <c r="P53">
        <f>VLOOKUP($A53,REER!$BZ$6:$EX$101,MATCH('Final REER'!P$1,REER!$BZ$1:$EX$1,0),FALSE)</f>
        <v>7.6910780149480384E-2</v>
      </c>
      <c r="Q53">
        <f>VLOOKUP($A53,REER!$BZ$6:$EX$101,MATCH('Final REER'!Q$1,REER!$BZ$1:$EX$1,0),FALSE)</f>
        <v>-5.3504666664666356E-2</v>
      </c>
      <c r="R53">
        <f>VLOOKUP($A53,REER!$BZ$6:$EX$101,MATCH('Final REER'!R$1,REER!$BZ$1:$EX$1,0),FALSE)</f>
        <v>1.9480972039964684E-4</v>
      </c>
      <c r="S53">
        <f>VLOOKUP($A53,REER!$BZ$6:$EX$101,MATCH('Final REER'!S$1,REER!$BZ$1:$EX$1,0),FALSE)</f>
        <v>2.1995911852072059E-2</v>
      </c>
      <c r="T53">
        <f>VLOOKUP($A53,REER!$BZ$6:$EX$101,MATCH('Final REER'!T$1,REER!$BZ$1:$EX$1,0),FALSE)</f>
        <v>3.2385931864097106E-2</v>
      </c>
      <c r="U53">
        <f>VLOOKUP($A53,REER!$BZ$6:$EX$101,MATCH('Final REER'!U$1,REER!$BZ$1:$EX$1,0),FALSE)</f>
        <v>6.167558952270169E-2</v>
      </c>
      <c r="V53">
        <f>VLOOKUP($A53,REER!$BZ$6:$EX$101,MATCH('Final REER'!V$1,REER!$BZ$1:$EX$1,0),FALSE)</f>
        <v>-2.9641084166655007E-3</v>
      </c>
      <c r="W53">
        <f>VLOOKUP($A53,REER!$BZ$6:$EX$101,MATCH('Final REER'!W$1,REER!$BZ$1:$EX$1,0),FALSE)</f>
        <v>3.6806450635489707E-2</v>
      </c>
      <c r="X53">
        <f>VLOOKUP($A53,REER!$BZ$6:$EX$101,MATCH('Final REER'!X$1,REER!$BZ$1:$EX$1,0),FALSE)</f>
        <v>2.4637180952633564E-2</v>
      </c>
      <c r="Y53">
        <f>VLOOKUP($A53,REER!$BZ$6:$EX$101,MATCH('Final REER'!Y$1,REER!$BZ$1:$EX$1,0),FALSE)</f>
        <v>5.019375723568098E-2</v>
      </c>
      <c r="Z53">
        <f>VLOOKUP($A53,REER!$BZ$6:$EX$101,MATCH('Final REER'!Z$1,REER!$BZ$1:$EX$1,0),FALSE)</f>
        <v>-8.3685542365742882E-2</v>
      </c>
      <c r="AA53">
        <f>VLOOKUP($A53,REER!$BZ$6:$EX$101,MATCH('Final REER'!AA$1,REER!$BZ$1:$EX$1,0),FALSE)</f>
        <v>-6.1909754487632362E-3</v>
      </c>
      <c r="AB53">
        <f>VLOOKUP($A53,REER!$BZ$6:$EX$101,MATCH('Final REER'!AB$1,REER!$BZ$1:$EX$1,0),FALSE)</f>
        <v>3.8398279552612324E-2</v>
      </c>
      <c r="AC53">
        <f>VLOOKUP($A53,REER!$BZ$6:$EX$101,MATCH('Final REER'!AC$1,REER!$BZ$1:$EX$1,0),FALSE)</f>
        <v>-9.3662943622172534E-3</v>
      </c>
      <c r="AD53">
        <f>VLOOKUP($A53,REER!$BZ$6:$EX$101,MATCH('Final REER'!AD$1,REER!$BZ$1:$EX$1,0),FALSE)</f>
        <v>-2.567158361161137E-2</v>
      </c>
      <c r="AE53">
        <f>VLOOKUP($A53,REER!$BZ$6:$EX$101,MATCH('Final REER'!AE$1,REER!$BZ$1:$EX$1,0),FALSE)</f>
        <v>-8.4752085703319047E-3</v>
      </c>
      <c r="AF53">
        <f>VLOOKUP($A53,REER!$BZ$6:$EX$101,MATCH('Final REER'!AF$1,REER!$BZ$1:$EX$1,0),FALSE)</f>
        <v>-3.2517245310133891E-2</v>
      </c>
      <c r="AG53">
        <f>VLOOKUP($A53,REER!$BZ$6:$EX$101,MATCH('Final REER'!AG$1,REER!$BZ$1:$EX$1,0),FALSE)</f>
        <v>6.8645186605950537E-2</v>
      </c>
      <c r="AH53">
        <f>VLOOKUP($A53,REER!$BZ$6:$EX$101,MATCH('Final REER'!AH$1,REER!$BZ$1:$EX$1,0),FALSE)</f>
        <v>-0.36733398007213758</v>
      </c>
      <c r="AI53">
        <f>VLOOKUP($A53,REER!$BZ$6:$EX$101,MATCH('Final REER'!AI$1,REER!$BZ$1:$EX$1,0),FALSE)</f>
        <v>2.8098335031163879E-2</v>
      </c>
      <c r="AJ53">
        <f>VLOOKUP($A53,REER!$BZ$6:$EX$101,MATCH('Final REER'!AJ$1,REER!$BZ$1:$EX$1,0),FALSE)</f>
        <v>-0.20055856292634711</v>
      </c>
      <c r="AK53">
        <f>VLOOKUP($A53,REER!$BZ$6:$EX$101,MATCH('Final REER'!AK$1,REER!$BZ$1:$EX$1,0),FALSE)</f>
        <v>9.520177426821208E-3</v>
      </c>
      <c r="AL53">
        <f>VLOOKUP($A53,REER!$BZ$6:$EX$101,MATCH('Final REER'!AL$1,REER!$BZ$1:$EX$1,0),FALSE)</f>
        <v>-8.7458171331191381E-2</v>
      </c>
      <c r="AM53">
        <f>VLOOKUP($A53,REER!$BZ$6:$EX$101,MATCH('Final REER'!AM$1,REER!$BZ$1:$EX$1,0),FALSE)</f>
        <v>2.4283337772820213E-2</v>
      </c>
      <c r="AN53">
        <f>VLOOKUP($A53,REER!$BZ$6:$EX$101,MATCH('Final REER'!AN$1,REER!$BZ$1:$EX$1,0),FALSE)</f>
        <v>-2.4992559190922248E-2</v>
      </c>
      <c r="AO53">
        <f>VLOOKUP($A53,REER!$BZ$6:$EX$101,MATCH('Final REER'!AO$1,REER!$BZ$1:$EX$1,0),FALSE)</f>
        <v>-1.9754557142658169E-2</v>
      </c>
      <c r="AP53">
        <f>VLOOKUP($A53,REER!$BZ$6:$EX$101,MATCH('Final REER'!AP$1,REER!$BZ$1:$EX$1,0),FALSE)</f>
        <v>2.5199655792217168E-2</v>
      </c>
      <c r="AQ53">
        <f>VLOOKUP($A53,REER!$BZ$6:$EX$101,MATCH('Final REER'!AQ$1,REER!$BZ$1:$EX$1,0),FALSE)</f>
        <v>1.9479517254359369E-2</v>
      </c>
      <c r="AR53">
        <f>VLOOKUP($A53,REER!$BZ$6:$EX$101,MATCH('Final REER'!AR$1,REER!$BZ$1:$EX$1,0),FALSE)</f>
        <v>-4.6175555941026958E-2</v>
      </c>
      <c r="AS53">
        <f>VLOOKUP($A53,REER!$BZ$6:$EX$101,MATCH('Final REER'!AS$1,REER!$BZ$1:$EX$1,0),FALSE)</f>
        <v>1.9588075966143537E-2</v>
      </c>
      <c r="AT53">
        <f>VLOOKUP($A53,REER!$BZ$6:$EX$101,MATCH('Final REER'!AT$1,REER!$BZ$1:$EX$1,0),FALSE)</f>
        <v>2.6195982531412643E-2</v>
      </c>
      <c r="AU53">
        <f>VLOOKUP($A53,REER!$BZ$6:$EX$101,MATCH('Final REER'!AU$1,REER!$BZ$1:$EX$1,0),FALSE)</f>
        <v>-2.8890389766658142E-3</v>
      </c>
      <c r="AV53">
        <f>VLOOKUP($A53,REER!$BZ$6:$EX$101,MATCH('Final REER'!AV$1,REER!$BZ$1:$EX$1,0),FALSE)</f>
        <v>5.5010420921107306E-2</v>
      </c>
      <c r="AW53">
        <f>VLOOKUP($A53,REER!$BZ$6:$EX$101,MATCH('Final REER'!AW$1,REER!$BZ$1:$EX$1,0),FALSE)</f>
        <v>1.9850725282535286E-2</v>
      </c>
      <c r="AX53">
        <f>VLOOKUP($A53,REER!$BZ$6:$EX$101,MATCH('Final REER'!AX$1,REER!$BZ$1:$EX$1,0),FALSE)</f>
        <v>-6.8015306655304641E-2</v>
      </c>
      <c r="AY53">
        <f>VLOOKUP($A53,REER!$BZ$6:$EX$101,MATCH('Final REER'!AY$1,REER!$BZ$1:$EX$1,0),FALSE)</f>
        <v>-2.7439795340520545E-2</v>
      </c>
      <c r="AZ53">
        <f>VLOOKUP($A53,REER!$BZ$6:$EX$101,MATCH('Final REER'!AZ$1,REER!$BZ$1:$EX$1,0),FALSE)</f>
        <v>-8.1197649413631723E-2</v>
      </c>
      <c r="BA53">
        <f>VLOOKUP($A53,REER!$BZ$6:$EX$101,MATCH('Final REER'!BA$1,REER!$BZ$1:$EX$1,0),FALSE)</f>
        <v>2.5989152517404968E-2</v>
      </c>
      <c r="BB53">
        <f>VLOOKUP($A53,REER!$BZ$6:$EX$101,MATCH('Final REER'!BB$1,REER!$BZ$1:$EX$1,0),FALSE)</f>
        <v>-1.7264683835026995E-2</v>
      </c>
      <c r="BC53">
        <f>VLOOKUP($A53,REER!$BZ$6:$EX$101,MATCH('Final REER'!BC$1,REER!$BZ$1:$EX$1,0),FALSE)</f>
        <v>2.8487402263752681E-3</v>
      </c>
      <c r="BD53">
        <f>VLOOKUP($A53,REER!$BZ$6:$EX$101,MATCH('Final REER'!BD$1,REER!$BZ$1:$EX$1,0),FALSE)</f>
        <v>8.5069318099273428E-3</v>
      </c>
      <c r="BE53">
        <f>VLOOKUP($A53,REER!$BZ$6:$EX$101,MATCH('Final REER'!BE$1,REER!$BZ$1:$EX$1,0),FALSE)</f>
        <v>2.2368731373749284E-2</v>
      </c>
      <c r="BF53">
        <f>VLOOKUP($A53,REER!$BZ$6:$EX$101,MATCH('Final REER'!BF$1,REER!$BZ$1:$EX$1,0),FALSE)</f>
        <v>5.9888864267206854E-2</v>
      </c>
      <c r="BG53">
        <f>VLOOKUP($A53,REER!$BZ$6:$EX$101,MATCH('Final REER'!BG$1,REER!$BZ$1:$EX$1,0),FALSE)</f>
        <v>1.2961746900641558E-3</v>
      </c>
      <c r="BH53">
        <f>VLOOKUP($A53,REER!$BZ$6:$EX$101,MATCH('Final REER'!BH$1,REER!$BZ$1:$EX$1,0),FALSE)</f>
        <v>1.5428651478840427E-2</v>
      </c>
      <c r="BI53">
        <f>VLOOKUP($A53,REER!$BZ$6:$EX$101,MATCH('Final REER'!BI$1,REER!$BZ$1:$EX$1,0),FALSE)</f>
        <v>5.3665980837764193E-2</v>
      </c>
      <c r="BJ53">
        <f>VLOOKUP($A53,REER!$BZ$6:$EX$101,MATCH('Final REER'!BJ$1,REER!$BZ$1:$EX$1,0),FALSE)</f>
        <v>-0.10912399785261773</v>
      </c>
      <c r="BK53">
        <f>VLOOKUP($A53,REER!$BZ$6:$EX$101,MATCH('Final REER'!BK$1,REER!$BZ$1:$EX$1,0),FALSE)</f>
        <v>1.7830522428746054E-2</v>
      </c>
      <c r="BL53">
        <f>VLOOKUP($A53,REER!$BZ$6:$EX$101,MATCH('Final REER'!BL$1,REER!$BZ$1:$EX$1,0),FALSE)</f>
        <v>-3.3726742035552482E-3</v>
      </c>
      <c r="BM53">
        <f>VLOOKUP($A53,REER!$BZ$6:$EX$101,MATCH('Final REER'!BM$1,REER!$BZ$1:$EX$1,0),FALSE)</f>
        <v>-3.0792167425097494E-2</v>
      </c>
      <c r="BN53">
        <f>VLOOKUP($A53,REER!$BZ$6:$EX$101,MATCH('Final REER'!BN$1,REER!$BZ$1:$EX$1,0),FALSE)</f>
        <v>9.3131478152747249E-2</v>
      </c>
      <c r="BO53">
        <f>VLOOKUP($A53,REER!$BZ$6:$EX$101,MATCH('Final REER'!BO$1,REER!$BZ$1:$EX$1,0),FALSE)</f>
        <v>-1.7417942348705084E-2</v>
      </c>
      <c r="BP53">
        <f>VLOOKUP($A53,REER!$BZ$6:$EX$101,MATCH('Final REER'!BP$1,REER!$BZ$1:$EX$1,0),FALSE)</f>
        <v>1.3012831527647428E-2</v>
      </c>
      <c r="BQ53">
        <f>VLOOKUP($A53,REER!$BZ$6:$EX$101,MATCH('Final REER'!BQ$1,REER!$BZ$1:$EX$1,0),FALSE)</f>
        <v>5.8912892661500127E-3</v>
      </c>
      <c r="BR53">
        <f>VLOOKUP($A53,REER!$BZ$6:$EX$101,MATCH('Final REER'!BR$1,REER!$BZ$1:$EX$1,0),FALSE)</f>
        <v>-8.798710649008834E-3</v>
      </c>
      <c r="BS53">
        <f>VLOOKUP($A53,REER!$BZ$6:$EX$101,MATCH('Final REER'!BS$1,REER!$BZ$1:$EX$1,0),FALSE)</f>
        <v>4.4776784169034523E-2</v>
      </c>
    </row>
    <row r="54" spans="1:71" x14ac:dyDescent="0.4">
      <c r="A54" s="1" t="s">
        <v>56</v>
      </c>
      <c r="B54">
        <f>VLOOKUP($A54,REER!$BZ$6:$EX$101,MATCH('Final REER'!B$1,REER!$BZ$1:$EX$1,0),FALSE)</f>
        <v>-8.9680459225380815E-3</v>
      </c>
      <c r="C54">
        <f>VLOOKUP($A54,REER!$BZ$6:$EX$101,MATCH('Final REER'!C$1,REER!$BZ$1:$EX$1,0),FALSE)</f>
        <v>-1.4666852234425876E-2</v>
      </c>
      <c r="D54">
        <f>VLOOKUP($A54,REER!$BZ$6:$EX$101,MATCH('Final REER'!D$1,REER!$BZ$1:$EX$1,0),FALSE)</f>
        <v>7.348627840271349E-2</v>
      </c>
      <c r="E54">
        <f>VLOOKUP($A54,REER!$BZ$6:$EX$101,MATCH('Final REER'!E$1,REER!$BZ$1:$EX$1,0),FALSE)</f>
        <v>-0.11619251165261191</v>
      </c>
      <c r="F54">
        <f>VLOOKUP($A54,REER!$BZ$6:$EX$101,MATCH('Final REER'!F$1,REER!$BZ$1:$EX$1,0),FALSE)</f>
        <v>2.7281744325951207E-2</v>
      </c>
      <c r="G54">
        <f>VLOOKUP($A54,REER!$BZ$6:$EX$101,MATCH('Final REER'!G$1,REER!$BZ$1:$EX$1,0),FALSE)</f>
        <v>1.0723573506689954E-2</v>
      </c>
      <c r="H54">
        <f>VLOOKUP($A54,REER!$BZ$6:$EX$101,MATCH('Final REER'!H$1,REER!$BZ$1:$EX$1,0),FALSE)</f>
        <v>1.9993026505803035E-2</v>
      </c>
      <c r="I54">
        <f>VLOOKUP($A54,REER!$BZ$6:$EX$101,MATCH('Final REER'!I$1,REER!$BZ$1:$EX$1,0),FALSE)</f>
        <v>2.7134236522405653E-2</v>
      </c>
      <c r="J54">
        <f>VLOOKUP($A54,REER!$BZ$6:$EX$101,MATCH('Final REER'!J$1,REER!$BZ$1:$EX$1,0),FALSE)</f>
        <v>-1.3082238148651726E-3</v>
      </c>
      <c r="K54">
        <f>VLOOKUP($A54,REER!$BZ$6:$EX$101,MATCH('Final REER'!K$1,REER!$BZ$1:$EX$1,0),FALSE)</f>
        <v>6.0263536525476225E-2</v>
      </c>
      <c r="L54">
        <f>VLOOKUP($A54,REER!$BZ$6:$EX$101,MATCH('Final REER'!L$1,REER!$BZ$1:$EX$1,0),FALSE)</f>
        <v>2.8996936962781161E-2</v>
      </c>
      <c r="M54">
        <f>VLOOKUP($A54,REER!$BZ$6:$EX$101,MATCH('Final REER'!M$1,REER!$BZ$1:$EX$1,0),FALSE)</f>
        <v>-8.4924092445835986E-2</v>
      </c>
      <c r="N54">
        <f>VLOOKUP($A54,REER!$BZ$6:$EX$101,MATCH('Final REER'!N$1,REER!$BZ$1:$EX$1,0),FALSE)</f>
        <v>0.15524332175998934</v>
      </c>
      <c r="O54">
        <f>VLOOKUP($A54,REER!$BZ$6:$EX$101,MATCH('Final REER'!O$1,REER!$BZ$1:$EX$1,0),FALSE)</f>
        <v>-0.11378338867120386</v>
      </c>
      <c r="P54">
        <f>VLOOKUP($A54,REER!$BZ$6:$EX$101,MATCH('Final REER'!P$1,REER!$BZ$1:$EX$1,0),FALSE)</f>
        <v>6.6375499305464825E-2</v>
      </c>
      <c r="Q54">
        <f>VLOOKUP($A54,REER!$BZ$6:$EX$101,MATCH('Final REER'!Q$1,REER!$BZ$1:$EX$1,0),FALSE)</f>
        <v>-9.7510126073544812E-2</v>
      </c>
      <c r="R54">
        <f>VLOOKUP($A54,REER!$BZ$6:$EX$101,MATCH('Final REER'!R$1,REER!$BZ$1:$EX$1,0),FALSE)</f>
        <v>1.0412865604839228E-2</v>
      </c>
      <c r="S54">
        <f>VLOOKUP($A54,REER!$BZ$6:$EX$101,MATCH('Final REER'!S$1,REER!$BZ$1:$EX$1,0),FALSE)</f>
        <v>-2.8336481826620075E-2</v>
      </c>
      <c r="T54">
        <f>VLOOKUP($A54,REER!$BZ$6:$EX$101,MATCH('Final REER'!T$1,REER!$BZ$1:$EX$1,0),FALSE)</f>
        <v>2.2105750586537853E-2</v>
      </c>
      <c r="U54">
        <f>VLOOKUP($A54,REER!$BZ$6:$EX$101,MATCH('Final REER'!U$1,REER!$BZ$1:$EX$1,0),FALSE)</f>
        <v>8.0483323958267627E-2</v>
      </c>
      <c r="V54">
        <f>VLOOKUP($A54,REER!$BZ$6:$EX$101,MATCH('Final REER'!V$1,REER!$BZ$1:$EX$1,0),FALSE)</f>
        <v>-2.9842558940850084E-2</v>
      </c>
      <c r="W54">
        <f>VLOOKUP($A54,REER!$BZ$6:$EX$101,MATCH('Final REER'!W$1,REER!$BZ$1:$EX$1,0),FALSE)</f>
        <v>3.924510141884463E-2</v>
      </c>
      <c r="X54">
        <f>VLOOKUP($A54,REER!$BZ$6:$EX$101,MATCH('Final REER'!X$1,REER!$BZ$1:$EX$1,0),FALSE)</f>
        <v>2.1815470075956744E-2</v>
      </c>
      <c r="Y54">
        <f>VLOOKUP($A54,REER!$BZ$6:$EX$101,MATCH('Final REER'!Y$1,REER!$BZ$1:$EX$1,0),FALSE)</f>
        <v>6.8942195235653925E-2</v>
      </c>
      <c r="Z54">
        <f>VLOOKUP($A54,REER!$BZ$6:$EX$101,MATCH('Final REER'!Z$1,REER!$BZ$1:$EX$1,0),FALSE)</f>
        <v>-9.1286248082396715E-2</v>
      </c>
      <c r="AA54">
        <f>VLOOKUP($A54,REER!$BZ$6:$EX$101,MATCH('Final REER'!AA$1,REER!$BZ$1:$EX$1,0),FALSE)</f>
        <v>1.8165625036024036E-3</v>
      </c>
      <c r="AB54">
        <f>VLOOKUP($A54,REER!$BZ$6:$EX$101,MATCH('Final REER'!AB$1,REER!$BZ$1:$EX$1,0),FALSE)</f>
        <v>3.4991424211914923E-2</v>
      </c>
      <c r="AC54">
        <f>VLOOKUP($A54,REER!$BZ$6:$EX$101,MATCH('Final REER'!AC$1,REER!$BZ$1:$EX$1,0),FALSE)</f>
        <v>-5.3468977980408727E-4</v>
      </c>
      <c r="AD54">
        <f>VLOOKUP($A54,REER!$BZ$6:$EX$101,MATCH('Final REER'!AD$1,REER!$BZ$1:$EX$1,0),FALSE)</f>
        <v>-3.243699024373925E-2</v>
      </c>
      <c r="AE54">
        <f>VLOOKUP($A54,REER!$BZ$6:$EX$101,MATCH('Final REER'!AE$1,REER!$BZ$1:$EX$1,0),FALSE)</f>
        <v>-6.3270081614713591E-3</v>
      </c>
      <c r="AF54">
        <f>VLOOKUP($A54,REER!$BZ$6:$EX$101,MATCH('Final REER'!AF$1,REER!$BZ$1:$EX$1,0),FALSE)</f>
        <v>-2.4742642228461786E-2</v>
      </c>
      <c r="AG54">
        <f>VLOOKUP($A54,REER!$BZ$6:$EX$101,MATCH('Final REER'!AG$1,REER!$BZ$1:$EX$1,0),FALSE)</f>
        <v>0.12467903064506647</v>
      </c>
      <c r="AH54">
        <f>VLOOKUP($A54,REER!$BZ$6:$EX$101,MATCH('Final REER'!AH$1,REER!$BZ$1:$EX$1,0),FALSE)</f>
        <v>-0.39912424598856311</v>
      </c>
      <c r="AI54">
        <f>VLOOKUP($A54,REER!$BZ$6:$EX$101,MATCH('Final REER'!AI$1,REER!$BZ$1:$EX$1,0),FALSE)</f>
        <v>1.4531722309754525E-2</v>
      </c>
      <c r="AJ54">
        <f>VLOOKUP($A54,REER!$BZ$6:$EX$101,MATCH('Final REER'!AJ$1,REER!$BZ$1:$EX$1,0),FALSE)</f>
        <v>-0.10013946361588733</v>
      </c>
      <c r="AK54">
        <f>VLOOKUP($A54,REER!$BZ$6:$EX$101,MATCH('Final REER'!AK$1,REER!$BZ$1:$EX$1,0),FALSE)</f>
        <v>2.3514093111452805E-2</v>
      </c>
      <c r="AL54">
        <f>VLOOKUP($A54,REER!$BZ$6:$EX$101,MATCH('Final REER'!AL$1,REER!$BZ$1:$EX$1,0),FALSE)</f>
        <v>-0.10978888549577204</v>
      </c>
      <c r="AM54">
        <f>VLOOKUP($A54,REER!$BZ$6:$EX$101,MATCH('Final REER'!AM$1,REER!$BZ$1:$EX$1,0),FALSE)</f>
        <v>2.0458966995439365E-2</v>
      </c>
      <c r="AN54">
        <f>VLOOKUP($A54,REER!$BZ$6:$EX$101,MATCH('Final REER'!AN$1,REER!$BZ$1:$EX$1,0),FALSE)</f>
        <v>9.7043509579037401E-2</v>
      </c>
      <c r="AO54">
        <f>VLOOKUP($A54,REER!$BZ$6:$EX$101,MATCH('Final REER'!AO$1,REER!$BZ$1:$EX$1,0),FALSE)</f>
        <v>-3.372833917178919E-2</v>
      </c>
      <c r="AP54">
        <f>VLOOKUP($A54,REER!$BZ$6:$EX$101,MATCH('Final REER'!AP$1,REER!$BZ$1:$EX$1,0),FALSE)</f>
        <v>2.4805793467942872E-2</v>
      </c>
      <c r="AQ54">
        <f>VLOOKUP($A54,REER!$BZ$6:$EX$101,MATCH('Final REER'!AQ$1,REER!$BZ$1:$EX$1,0),FALSE)</f>
        <v>-1.1979421712914551E-2</v>
      </c>
      <c r="AR54">
        <f>VLOOKUP($A54,REER!$BZ$6:$EX$101,MATCH('Final REER'!AR$1,REER!$BZ$1:$EX$1,0),FALSE)</f>
        <v>-4.6063665005595889E-2</v>
      </c>
      <c r="AS54">
        <f>VLOOKUP($A54,REER!$BZ$6:$EX$101,MATCH('Final REER'!AS$1,REER!$BZ$1:$EX$1,0),FALSE)</f>
        <v>1.5342530170393331E-2</v>
      </c>
      <c r="AT54">
        <f>VLOOKUP($A54,REER!$BZ$6:$EX$101,MATCH('Final REER'!AT$1,REER!$BZ$1:$EX$1,0),FALSE)</f>
        <v>2.585593179532153E-2</v>
      </c>
      <c r="AU54">
        <f>VLOOKUP($A54,REER!$BZ$6:$EX$101,MATCH('Final REER'!AU$1,REER!$BZ$1:$EX$1,0),FALSE)</f>
        <v>-6.802830448667585E-3</v>
      </c>
      <c r="AV54">
        <f>VLOOKUP($A54,REER!$BZ$6:$EX$101,MATCH('Final REER'!AV$1,REER!$BZ$1:$EX$1,0),FALSE)</f>
        <v>6.2835360540581586E-2</v>
      </c>
      <c r="AW54">
        <f>VLOOKUP($A54,REER!$BZ$6:$EX$101,MATCH('Final REER'!AW$1,REER!$BZ$1:$EX$1,0),FALSE)</f>
        <v>1.5530210084090612E-2</v>
      </c>
      <c r="AX54">
        <f>VLOOKUP($A54,REER!$BZ$6:$EX$101,MATCH('Final REER'!AX$1,REER!$BZ$1:$EX$1,0),FALSE)</f>
        <v>-7.5631850712788107E-2</v>
      </c>
      <c r="AY54">
        <f>VLOOKUP($A54,REER!$BZ$6:$EX$101,MATCH('Final REER'!AY$1,REER!$BZ$1:$EX$1,0),FALSE)</f>
        <v>1.2955029343020952E-2</v>
      </c>
      <c r="AZ54">
        <f>VLOOKUP($A54,REER!$BZ$6:$EX$101,MATCH('Final REER'!AZ$1,REER!$BZ$1:$EX$1,0),FALSE)</f>
        <v>-6.3053980433582457E-2</v>
      </c>
      <c r="BA54">
        <f>VLOOKUP($A54,REER!$BZ$6:$EX$101,MATCH('Final REER'!BA$1,REER!$BZ$1:$EX$1,0),FALSE)</f>
        <v>-2.7936489936732367E-2</v>
      </c>
      <c r="BB54">
        <f>VLOOKUP($A54,REER!$BZ$6:$EX$101,MATCH('Final REER'!BB$1,REER!$BZ$1:$EX$1,0),FALSE)</f>
        <v>-5.7661786923514979E-2</v>
      </c>
      <c r="BC54">
        <f>VLOOKUP($A54,REER!$BZ$6:$EX$101,MATCH('Final REER'!BC$1,REER!$BZ$1:$EX$1,0),FALSE)</f>
        <v>1.493642790717753E-2</v>
      </c>
      <c r="BD54">
        <f>VLOOKUP($A54,REER!$BZ$6:$EX$101,MATCH('Final REER'!BD$1,REER!$BZ$1:$EX$1,0),FALSE)</f>
        <v>7.3431258311495995E-3</v>
      </c>
      <c r="BE54">
        <f>VLOOKUP($A54,REER!$BZ$6:$EX$101,MATCH('Final REER'!BE$1,REER!$BZ$1:$EX$1,0),FALSE)</f>
        <v>2.0704672944233726E-2</v>
      </c>
      <c r="BF54">
        <f>VLOOKUP($A54,REER!$BZ$6:$EX$101,MATCH('Final REER'!BF$1,REER!$BZ$1:$EX$1,0),FALSE)</f>
        <v>6.5188918736121204E-2</v>
      </c>
      <c r="BG54">
        <f>VLOOKUP($A54,REER!$BZ$6:$EX$101,MATCH('Final REER'!BG$1,REER!$BZ$1:$EX$1,0),FALSE)</f>
        <v>-1.2217096490064638E-2</v>
      </c>
      <c r="BH54">
        <f>VLOOKUP($A54,REER!$BZ$6:$EX$101,MATCH('Final REER'!BH$1,REER!$BZ$1:$EX$1,0),FALSE)</f>
        <v>1.2014186368716429E-2</v>
      </c>
      <c r="BI54">
        <f>VLOOKUP($A54,REER!$BZ$6:$EX$101,MATCH('Final REER'!BI$1,REER!$BZ$1:$EX$1,0),FALSE)</f>
        <v>5.8295826582138277E-2</v>
      </c>
      <c r="BJ54">
        <f>VLOOKUP($A54,REER!$BZ$6:$EX$101,MATCH('Final REER'!BJ$1,REER!$BZ$1:$EX$1,0),FALSE)</f>
        <v>-0.13384636388858873</v>
      </c>
      <c r="BK54">
        <f>VLOOKUP($A54,REER!$BZ$6:$EX$101,MATCH('Final REER'!BK$1,REER!$BZ$1:$EX$1,0),FALSE)</f>
        <v>1.6294600103045731E-2</v>
      </c>
      <c r="BL54">
        <f>VLOOKUP($A54,REER!$BZ$6:$EX$101,MATCH('Final REER'!BL$1,REER!$BZ$1:$EX$1,0),FALSE)</f>
        <v>-6.8552878304590781E-3</v>
      </c>
      <c r="BM54">
        <f>VLOOKUP($A54,REER!$BZ$6:$EX$101,MATCH('Final REER'!BM$1,REER!$BZ$1:$EX$1,0),FALSE)</f>
        <v>6.6188412557994791E-3</v>
      </c>
      <c r="BN54">
        <f>VLOOKUP($A54,REER!$BZ$6:$EX$101,MATCH('Final REER'!BN$1,REER!$BZ$1:$EX$1,0),FALSE)</f>
        <v>0.11174695325434225</v>
      </c>
      <c r="BO54">
        <f>VLOOKUP($A54,REER!$BZ$6:$EX$101,MATCH('Final REER'!BO$1,REER!$BZ$1:$EX$1,0),FALSE)</f>
        <v>-6.5359994114124298E-2</v>
      </c>
      <c r="BP54">
        <f>VLOOKUP($A54,REER!$BZ$6:$EX$101,MATCH('Final REER'!BP$1,REER!$BZ$1:$EX$1,0),FALSE)</f>
        <v>6.1103009875408398E-2</v>
      </c>
      <c r="BQ54">
        <f>VLOOKUP($A54,REER!$BZ$6:$EX$101,MATCH('Final REER'!BQ$1,REER!$BZ$1:$EX$1,0),FALSE)</f>
        <v>1.4140009379822516E-2</v>
      </c>
      <c r="BR54">
        <f>VLOOKUP($A54,REER!$BZ$6:$EX$101,MATCH('Final REER'!BR$1,REER!$BZ$1:$EX$1,0),FALSE)</f>
        <v>-3.8336427201366097E-2</v>
      </c>
      <c r="BS54">
        <f>VLOOKUP($A54,REER!$BZ$6:$EX$101,MATCH('Final REER'!BS$1,REER!$BZ$1:$EX$1,0),FALSE)</f>
        <v>0.30587044232289329</v>
      </c>
    </row>
    <row r="55" spans="1:71" x14ac:dyDescent="0.4">
      <c r="A55" s="1" t="s">
        <v>57</v>
      </c>
      <c r="B55">
        <f>VLOOKUP($A55,REER!$BZ$6:$EX$101,MATCH('Final REER'!B$1,REER!$BZ$1:$EX$1,0),FALSE)</f>
        <v>-2.0877614484017704E-2</v>
      </c>
      <c r="C55">
        <f>VLOOKUP($A55,REER!$BZ$6:$EX$101,MATCH('Final REER'!C$1,REER!$BZ$1:$EX$1,0),FALSE)</f>
        <v>-2.3799764771714638E-2</v>
      </c>
      <c r="D55">
        <f>VLOOKUP($A55,REER!$BZ$6:$EX$101,MATCH('Final REER'!D$1,REER!$BZ$1:$EX$1,0),FALSE)</f>
        <v>6.3068534894011874E-2</v>
      </c>
      <c r="E55">
        <f>VLOOKUP($A55,REER!$BZ$6:$EX$101,MATCH('Final REER'!E$1,REER!$BZ$1:$EX$1,0),FALSE)</f>
        <v>-5.4195001498525408E-2</v>
      </c>
      <c r="F55">
        <f>VLOOKUP($A55,REER!$BZ$6:$EX$101,MATCH('Final REER'!F$1,REER!$BZ$1:$EX$1,0),FALSE)</f>
        <v>2.4531018421996897E-2</v>
      </c>
      <c r="G55">
        <f>VLOOKUP($A55,REER!$BZ$6:$EX$101,MATCH('Final REER'!G$1,REER!$BZ$1:$EX$1,0),FALSE)</f>
        <v>-2.2314603807670474E-3</v>
      </c>
      <c r="H55">
        <f>VLOOKUP($A55,REER!$BZ$6:$EX$101,MATCH('Final REER'!H$1,REER!$BZ$1:$EX$1,0),FALSE)</f>
        <v>-4.9854913037752357E-3</v>
      </c>
      <c r="I55">
        <f>VLOOKUP($A55,REER!$BZ$6:$EX$101,MATCH('Final REER'!I$1,REER!$BZ$1:$EX$1,0),FALSE)</f>
        <v>1.4271119004231281E-2</v>
      </c>
      <c r="J55">
        <f>VLOOKUP($A55,REER!$BZ$6:$EX$101,MATCH('Final REER'!J$1,REER!$BZ$1:$EX$1,0),FALSE)</f>
        <v>-5.5897762333545487E-4</v>
      </c>
      <c r="K55">
        <f>VLOOKUP($A55,REER!$BZ$6:$EX$101,MATCH('Final REER'!K$1,REER!$BZ$1:$EX$1,0),FALSE)</f>
        <v>1.2357893922216867E-2</v>
      </c>
      <c r="L55">
        <f>VLOOKUP($A55,REER!$BZ$6:$EX$101,MATCH('Final REER'!L$1,REER!$BZ$1:$EX$1,0),FALSE)</f>
        <v>2.4713519146112972E-2</v>
      </c>
      <c r="M55">
        <f>VLOOKUP($A55,REER!$BZ$6:$EX$101,MATCH('Final REER'!M$1,REER!$BZ$1:$EX$1,0),FALSE)</f>
        <v>-6.3446057689283131E-2</v>
      </c>
      <c r="N55">
        <f>VLOOKUP($A55,REER!$BZ$6:$EX$101,MATCH('Final REER'!N$1,REER!$BZ$1:$EX$1,0),FALSE)</f>
        <v>0.1530587219804731</v>
      </c>
      <c r="O55">
        <f>VLOOKUP($A55,REER!$BZ$6:$EX$101,MATCH('Final REER'!O$1,REER!$BZ$1:$EX$1,0),FALSE)</f>
        <v>-0.10095121190594691</v>
      </c>
      <c r="P55">
        <f>VLOOKUP($A55,REER!$BZ$6:$EX$101,MATCH('Final REER'!P$1,REER!$BZ$1:$EX$1,0),FALSE)</f>
        <v>9.7121523668195486E-3</v>
      </c>
      <c r="Q55">
        <f>VLOOKUP($A55,REER!$BZ$6:$EX$101,MATCH('Final REER'!Q$1,REER!$BZ$1:$EX$1,0),FALSE)</f>
        <v>-3.1172211206398348E-2</v>
      </c>
      <c r="R55">
        <f>VLOOKUP($A55,REER!$BZ$6:$EX$101,MATCH('Final REER'!R$1,REER!$BZ$1:$EX$1,0),FALSE)</f>
        <v>-2.1845976369800901E-3</v>
      </c>
      <c r="S55">
        <f>VLOOKUP($A55,REER!$BZ$6:$EX$101,MATCH('Final REER'!S$1,REER!$BZ$1:$EX$1,0),FALSE)</f>
        <v>-7.5995252851601913E-2</v>
      </c>
      <c r="T55">
        <f>VLOOKUP($A55,REER!$BZ$6:$EX$101,MATCH('Final REER'!T$1,REER!$BZ$1:$EX$1,0),FALSE)</f>
        <v>2.9711738647750563E-2</v>
      </c>
      <c r="U55">
        <f>VLOOKUP($A55,REER!$BZ$6:$EX$101,MATCH('Final REER'!U$1,REER!$BZ$1:$EX$1,0),FALSE)</f>
        <v>7.9398031820046455E-2</v>
      </c>
      <c r="V55">
        <f>VLOOKUP($A55,REER!$BZ$6:$EX$101,MATCH('Final REER'!V$1,REER!$BZ$1:$EX$1,0),FALSE)</f>
        <v>-2.284090843769282E-2</v>
      </c>
      <c r="W55">
        <f>VLOOKUP($A55,REER!$BZ$6:$EX$101,MATCH('Final REER'!W$1,REER!$BZ$1:$EX$1,0),FALSE)</f>
        <v>2.7896752399555247E-2</v>
      </c>
      <c r="X55">
        <f>VLOOKUP($A55,REER!$BZ$6:$EX$101,MATCH('Final REER'!X$1,REER!$BZ$1:$EX$1,0),FALSE)</f>
        <v>1.5457834727806707E-2</v>
      </c>
      <c r="Y55">
        <f>VLOOKUP($A55,REER!$BZ$6:$EX$101,MATCH('Final REER'!Y$1,REER!$BZ$1:$EX$1,0),FALSE)</f>
        <v>7.8842510245090702E-2</v>
      </c>
      <c r="Z55">
        <f>VLOOKUP($A55,REER!$BZ$6:$EX$101,MATCH('Final REER'!Z$1,REER!$BZ$1:$EX$1,0),FALSE)</f>
        <v>-9.4932836718724212E-2</v>
      </c>
      <c r="AA55">
        <f>VLOOKUP($A55,REER!$BZ$6:$EX$101,MATCH('Final REER'!AA$1,REER!$BZ$1:$EX$1,0),FALSE)</f>
        <v>-3.656650070269718E-2</v>
      </c>
      <c r="AB55">
        <f>VLOOKUP($A55,REER!$BZ$6:$EX$101,MATCH('Final REER'!AB$1,REER!$BZ$1:$EX$1,0),FALSE)</f>
        <v>2.5205053497456609E-2</v>
      </c>
      <c r="AC55">
        <f>VLOOKUP($A55,REER!$BZ$6:$EX$101,MATCH('Final REER'!AC$1,REER!$BZ$1:$EX$1,0),FALSE)</f>
        <v>-7.7979720034888622E-3</v>
      </c>
      <c r="AD55">
        <f>VLOOKUP($A55,REER!$BZ$6:$EX$101,MATCH('Final REER'!AD$1,REER!$BZ$1:$EX$1,0),FALSE)</f>
        <v>-4.4818659759847668E-2</v>
      </c>
      <c r="AE55">
        <f>VLOOKUP($A55,REER!$BZ$6:$EX$101,MATCH('Final REER'!AE$1,REER!$BZ$1:$EX$1,0),FALSE)</f>
        <v>-2.0314767082606822E-2</v>
      </c>
      <c r="AF55">
        <f>VLOOKUP($A55,REER!$BZ$6:$EX$101,MATCH('Final REER'!AF$1,REER!$BZ$1:$EX$1,0),FALSE)</f>
        <v>-2.6341590960872963E-2</v>
      </c>
      <c r="AG55">
        <f>VLOOKUP($A55,REER!$BZ$6:$EX$101,MATCH('Final REER'!AG$1,REER!$BZ$1:$EX$1,0),FALSE)</f>
        <v>5.713454562390119E-2</v>
      </c>
      <c r="AH55">
        <f>VLOOKUP($A55,REER!$BZ$6:$EX$101,MATCH('Final REER'!AH$1,REER!$BZ$1:$EX$1,0),FALSE)</f>
        <v>-0.4532597301215413</v>
      </c>
      <c r="AI55">
        <f>VLOOKUP($A55,REER!$BZ$6:$EX$101,MATCH('Final REER'!AI$1,REER!$BZ$1:$EX$1,0),FALSE)</f>
        <v>1.0826801658874619E-2</v>
      </c>
      <c r="AJ55">
        <f>VLOOKUP($A55,REER!$BZ$6:$EX$101,MATCH('Final REER'!AJ$1,REER!$BZ$1:$EX$1,0),FALSE)</f>
        <v>-2.3601607545194359E-2</v>
      </c>
      <c r="AK55">
        <f>VLOOKUP($A55,REER!$BZ$6:$EX$101,MATCH('Final REER'!AK$1,REER!$BZ$1:$EX$1,0),FALSE)</f>
        <v>2.3160768561046652E-2</v>
      </c>
      <c r="AL55">
        <f>VLOOKUP($A55,REER!$BZ$6:$EX$101,MATCH('Final REER'!AL$1,REER!$BZ$1:$EX$1,0),FALSE)</f>
        <v>-5.6207072531941349E-2</v>
      </c>
      <c r="AM55">
        <f>VLOOKUP($A55,REER!$BZ$6:$EX$101,MATCH('Final REER'!AM$1,REER!$BZ$1:$EX$1,0),FALSE)</f>
        <v>1.4290114827858025E-2</v>
      </c>
      <c r="AN55">
        <f>VLOOKUP($A55,REER!$BZ$6:$EX$101,MATCH('Final REER'!AN$1,REER!$BZ$1:$EX$1,0),FALSE)</f>
        <v>0.11005194328171597</v>
      </c>
      <c r="AO55">
        <f>VLOOKUP($A55,REER!$BZ$6:$EX$101,MATCH('Final REER'!AO$1,REER!$BZ$1:$EX$1,0),FALSE)</f>
        <v>-3.8007736310123552E-2</v>
      </c>
      <c r="AP55">
        <f>VLOOKUP($A55,REER!$BZ$6:$EX$101,MATCH('Final REER'!AP$1,REER!$BZ$1:$EX$1,0),FALSE)</f>
        <v>1.1135813264796068E-2</v>
      </c>
      <c r="AQ55">
        <f>VLOOKUP($A55,REER!$BZ$6:$EX$101,MATCH('Final REER'!AQ$1,REER!$BZ$1:$EX$1,0),FALSE)</f>
        <v>-2.8806727620356187E-2</v>
      </c>
      <c r="AR55">
        <f>VLOOKUP($A55,REER!$BZ$6:$EX$101,MATCH('Final REER'!AR$1,REER!$BZ$1:$EX$1,0),FALSE)</f>
        <v>-6.4477213484964269E-2</v>
      </c>
      <c r="AS55">
        <f>VLOOKUP($A55,REER!$BZ$6:$EX$101,MATCH('Final REER'!AS$1,REER!$BZ$1:$EX$1,0),FALSE)</f>
        <v>1.6140465196370357E-3</v>
      </c>
      <c r="AT55">
        <f>VLOOKUP($A55,REER!$BZ$6:$EX$101,MATCH('Final REER'!AT$1,REER!$BZ$1:$EX$1,0),FALSE)</f>
        <v>4.4511512190166025E-2</v>
      </c>
      <c r="AU55">
        <f>VLOOKUP($A55,REER!$BZ$6:$EX$101,MATCH('Final REER'!AU$1,REER!$BZ$1:$EX$1,0),FALSE)</f>
        <v>-1.5559856670326E-2</v>
      </c>
      <c r="AV55">
        <f>VLOOKUP($A55,REER!$BZ$6:$EX$101,MATCH('Final REER'!AV$1,REER!$BZ$1:$EX$1,0),FALSE)</f>
        <v>5.1125224015174942E-2</v>
      </c>
      <c r="AW55">
        <f>VLOOKUP($A55,REER!$BZ$6:$EX$101,MATCH('Final REER'!AW$1,REER!$BZ$1:$EX$1,0),FALSE)</f>
        <v>-1.6509644623134978E-3</v>
      </c>
      <c r="AX55">
        <f>VLOOKUP($A55,REER!$BZ$6:$EX$101,MATCH('Final REER'!AX$1,REER!$BZ$1:$EX$1,0),FALSE)</f>
        <v>-4.4361046243802549E-2</v>
      </c>
      <c r="AY55">
        <f>VLOOKUP($A55,REER!$BZ$6:$EX$101,MATCH('Final REER'!AY$1,REER!$BZ$1:$EX$1,0),FALSE)</f>
        <v>6.2409542536102647E-2</v>
      </c>
      <c r="AZ55">
        <f>VLOOKUP($A55,REER!$BZ$6:$EX$101,MATCH('Final REER'!AZ$1,REER!$BZ$1:$EX$1,0),FALSE)</f>
        <v>-6.8115112360273455E-2</v>
      </c>
      <c r="BA55">
        <f>VLOOKUP($A55,REER!$BZ$6:$EX$101,MATCH('Final REER'!BA$1,REER!$BZ$1:$EX$1,0),FALSE)</f>
        <v>1.6286490135519971E-2</v>
      </c>
      <c r="BB55">
        <f>VLOOKUP($A55,REER!$BZ$6:$EX$101,MATCH('Final REER'!BB$1,REER!$BZ$1:$EX$1,0),FALSE)</f>
        <v>-3.6653514801470166E-2</v>
      </c>
      <c r="BC55">
        <f>VLOOKUP($A55,REER!$BZ$6:$EX$101,MATCH('Final REER'!BC$1,REER!$BZ$1:$EX$1,0),FALSE)</f>
        <v>2.4010554916812143E-2</v>
      </c>
      <c r="BD55">
        <f>VLOOKUP($A55,REER!$BZ$6:$EX$101,MATCH('Final REER'!BD$1,REER!$BZ$1:$EX$1,0),FALSE)</f>
        <v>3.1745001534089212E-4</v>
      </c>
      <c r="BE55">
        <f>VLOOKUP($A55,REER!$BZ$6:$EX$101,MATCH('Final REER'!BE$1,REER!$BZ$1:$EX$1,0),FALSE)</f>
        <v>-7.2119549820648388E-4</v>
      </c>
      <c r="BF55">
        <f>VLOOKUP($A55,REER!$BZ$6:$EX$101,MATCH('Final REER'!BF$1,REER!$BZ$1:$EX$1,0),FALSE)</f>
        <v>3.5433433907285039E-2</v>
      </c>
      <c r="BG55">
        <f>VLOOKUP($A55,REER!$BZ$6:$EX$101,MATCH('Final REER'!BG$1,REER!$BZ$1:$EX$1,0),FALSE)</f>
        <v>1.5297483795309041E-3</v>
      </c>
      <c r="BH55">
        <f>VLOOKUP($A55,REER!$BZ$6:$EX$101,MATCH('Final REER'!BH$1,REER!$BZ$1:$EX$1,0),FALSE)</f>
        <v>7.7077140137724598E-3</v>
      </c>
      <c r="BI55">
        <f>VLOOKUP($A55,REER!$BZ$6:$EX$101,MATCH('Final REER'!BI$1,REER!$BZ$1:$EX$1,0),FALSE)</f>
        <v>5.9864266518653952E-2</v>
      </c>
      <c r="BJ55">
        <f>VLOOKUP($A55,REER!$BZ$6:$EX$101,MATCH('Final REER'!BJ$1,REER!$BZ$1:$EX$1,0),FALSE)</f>
        <v>-6.4029361395488649E-2</v>
      </c>
      <c r="BK55">
        <f>VLOOKUP($A55,REER!$BZ$6:$EX$101,MATCH('Final REER'!BK$1,REER!$BZ$1:$EX$1,0),FALSE)</f>
        <v>1.263808068033101E-2</v>
      </c>
      <c r="BL55">
        <f>VLOOKUP($A55,REER!$BZ$6:$EX$101,MATCH('Final REER'!BL$1,REER!$BZ$1:$EX$1,0),FALSE)</f>
        <v>-1.8048516135378501E-2</v>
      </c>
      <c r="BM55">
        <f>VLOOKUP($A55,REER!$BZ$6:$EX$101,MATCH('Final REER'!BM$1,REER!$BZ$1:$EX$1,0),FALSE)</f>
        <v>2.951983213988818E-3</v>
      </c>
      <c r="BN55">
        <f>VLOOKUP($A55,REER!$BZ$6:$EX$101,MATCH('Final REER'!BN$1,REER!$BZ$1:$EX$1,0),FALSE)</f>
        <v>2.9244550839460759E-2</v>
      </c>
      <c r="BO55">
        <f>VLOOKUP($A55,REER!$BZ$6:$EX$101,MATCH('Final REER'!BO$1,REER!$BZ$1:$EX$1,0),FALSE)</f>
        <v>-0.26659579394319466</v>
      </c>
      <c r="BP55">
        <f>VLOOKUP($A55,REER!$BZ$6:$EX$101,MATCH('Final REER'!BP$1,REER!$BZ$1:$EX$1,0),FALSE)</f>
        <v>7.6687723505396876E-2</v>
      </c>
      <c r="BQ55">
        <f>VLOOKUP($A55,REER!$BZ$6:$EX$101,MATCH('Final REER'!BQ$1,REER!$BZ$1:$EX$1,0),FALSE)</f>
        <v>1.3306037018692152E-3</v>
      </c>
      <c r="BR55">
        <f>VLOOKUP($A55,REER!$BZ$6:$EX$101,MATCH('Final REER'!BR$1,REER!$BZ$1:$EX$1,0),FALSE)</f>
        <v>-7.4953090897583952E-2</v>
      </c>
      <c r="BS55">
        <f>VLOOKUP($A55,REER!$BZ$6:$EX$101,MATCH('Final REER'!BS$1,REER!$BZ$1:$EX$1,0),FALSE)</f>
        <v>0.57851778585517444</v>
      </c>
    </row>
    <row r="56" spans="1:71" x14ac:dyDescent="0.4">
      <c r="A56" s="1" t="s">
        <v>58</v>
      </c>
      <c r="B56">
        <f>VLOOKUP($A56,REER!$BZ$6:$EX$101,MATCH('Final REER'!B$1,REER!$BZ$1:$EX$1,0),FALSE)</f>
        <v>2.9857627055987823E-2</v>
      </c>
      <c r="C56">
        <f>VLOOKUP($A56,REER!$BZ$6:$EX$101,MATCH('Final REER'!C$1,REER!$BZ$1:$EX$1,0),FALSE)</f>
        <v>4.1068281029037479E-3</v>
      </c>
      <c r="D56">
        <f>VLOOKUP($A56,REER!$BZ$6:$EX$101,MATCH('Final REER'!D$1,REER!$BZ$1:$EX$1,0),FALSE)</f>
        <v>8.2886914158353253E-3</v>
      </c>
      <c r="E56">
        <f>VLOOKUP($A56,REER!$BZ$6:$EX$101,MATCH('Final REER'!E$1,REER!$BZ$1:$EX$1,0),FALSE)</f>
        <v>1.4619670167559828E-2</v>
      </c>
      <c r="F56">
        <f>VLOOKUP($A56,REER!$BZ$6:$EX$101,MATCH('Final REER'!F$1,REER!$BZ$1:$EX$1,0),FALSE)</f>
        <v>8.1177338639237817E-3</v>
      </c>
      <c r="G56">
        <f>VLOOKUP($A56,REER!$BZ$6:$EX$101,MATCH('Final REER'!G$1,REER!$BZ$1:$EX$1,0),FALSE)</f>
        <v>1.2089581640006841E-4</v>
      </c>
      <c r="H56">
        <f>VLOOKUP($A56,REER!$BZ$6:$EX$101,MATCH('Final REER'!H$1,REER!$BZ$1:$EX$1,0),FALSE)</f>
        <v>2.5972597379446682E-3</v>
      </c>
      <c r="I56">
        <f>VLOOKUP($A56,REER!$BZ$6:$EX$101,MATCH('Final REER'!I$1,REER!$BZ$1:$EX$1,0),FALSE)</f>
        <v>-1.4773249408422395E-2</v>
      </c>
      <c r="J56">
        <f>VLOOKUP($A56,REER!$BZ$6:$EX$101,MATCH('Final REER'!J$1,REER!$BZ$1:$EX$1,0),FALSE)</f>
        <v>-1.0009731862178128E-2</v>
      </c>
      <c r="K56">
        <f>VLOOKUP($A56,REER!$BZ$6:$EX$101,MATCH('Final REER'!K$1,REER!$BZ$1:$EX$1,0),FALSE)</f>
        <v>1.9344520284011235E-2</v>
      </c>
      <c r="L56">
        <f>VLOOKUP($A56,REER!$BZ$6:$EX$101,MATCH('Final REER'!L$1,REER!$BZ$1:$EX$1,0),FALSE)</f>
        <v>9.0482226854942116E-3</v>
      </c>
      <c r="M56">
        <f>VLOOKUP($A56,REER!$BZ$6:$EX$101,MATCH('Final REER'!M$1,REER!$BZ$1:$EX$1,0),FALSE)</f>
        <v>-4.5523496526004292E-2</v>
      </c>
      <c r="N56">
        <f>VLOOKUP($A56,REER!$BZ$6:$EX$101,MATCH('Final REER'!N$1,REER!$BZ$1:$EX$1,0),FALSE)</f>
        <v>0.16764117467866835</v>
      </c>
      <c r="O56">
        <f>VLOOKUP($A56,REER!$BZ$6:$EX$101,MATCH('Final REER'!O$1,REER!$BZ$1:$EX$1,0),FALSE)</f>
        <v>-9.4237074723391712E-2</v>
      </c>
      <c r="P56">
        <f>VLOOKUP($A56,REER!$BZ$6:$EX$101,MATCH('Final REER'!P$1,REER!$BZ$1:$EX$1,0),FALSE)</f>
        <v>-8.3545049597288923E-5</v>
      </c>
      <c r="Q56">
        <f>VLOOKUP($A56,REER!$BZ$6:$EX$101,MATCH('Final REER'!Q$1,REER!$BZ$1:$EX$1,0),FALSE)</f>
        <v>-4.1479250515885635E-3</v>
      </c>
      <c r="R56">
        <f>VLOOKUP($A56,REER!$BZ$6:$EX$101,MATCH('Final REER'!R$1,REER!$BZ$1:$EX$1,0),FALSE)</f>
        <v>-2.9863532628560119E-3</v>
      </c>
      <c r="S56">
        <f>VLOOKUP($A56,REER!$BZ$6:$EX$101,MATCH('Final REER'!S$1,REER!$BZ$1:$EX$1,0),FALSE)</f>
        <v>-4.3139488620019151E-2</v>
      </c>
      <c r="T56">
        <f>VLOOKUP($A56,REER!$BZ$6:$EX$101,MATCH('Final REER'!T$1,REER!$BZ$1:$EX$1,0),FALSE)</f>
        <v>-4.4989358104909893E-3</v>
      </c>
      <c r="U56">
        <f>VLOOKUP($A56,REER!$BZ$6:$EX$101,MATCH('Final REER'!U$1,REER!$BZ$1:$EX$1,0),FALSE)</f>
        <v>2.150964179962167E-2</v>
      </c>
      <c r="V56">
        <f>VLOOKUP($A56,REER!$BZ$6:$EX$101,MATCH('Final REER'!V$1,REER!$BZ$1:$EX$1,0),FALSE)</f>
        <v>-7.6708544925244704E-3</v>
      </c>
      <c r="W56">
        <f>VLOOKUP($A56,REER!$BZ$6:$EX$101,MATCH('Final REER'!W$1,REER!$BZ$1:$EX$1,0),FALSE)</f>
        <v>5.0944670262973446E-3</v>
      </c>
      <c r="X56">
        <f>VLOOKUP($A56,REER!$BZ$6:$EX$101,MATCH('Final REER'!X$1,REER!$BZ$1:$EX$1,0),FALSE)</f>
        <v>-8.5245378940170813E-3</v>
      </c>
      <c r="Y56">
        <f>VLOOKUP($A56,REER!$BZ$6:$EX$101,MATCH('Final REER'!Y$1,REER!$BZ$1:$EX$1,0),FALSE)</f>
        <v>2.8487411459695799E-2</v>
      </c>
      <c r="Z56">
        <f>VLOOKUP($A56,REER!$BZ$6:$EX$101,MATCH('Final REER'!Z$1,REER!$BZ$1:$EX$1,0),FALSE)</f>
        <v>-0.14642966213022868</v>
      </c>
      <c r="AA56">
        <f>VLOOKUP($A56,REER!$BZ$6:$EX$101,MATCH('Final REER'!AA$1,REER!$BZ$1:$EX$1,0),FALSE)</f>
        <v>-1.3528365283687616E-2</v>
      </c>
      <c r="AB56">
        <f>VLOOKUP($A56,REER!$BZ$6:$EX$101,MATCH('Final REER'!AB$1,REER!$BZ$1:$EX$1,0),FALSE)</f>
        <v>-3.7605551208397259E-3</v>
      </c>
      <c r="AC56">
        <f>VLOOKUP($A56,REER!$BZ$6:$EX$101,MATCH('Final REER'!AC$1,REER!$BZ$1:$EX$1,0),FALSE)</f>
        <v>-1.7954860954726426E-2</v>
      </c>
      <c r="AD56">
        <f>VLOOKUP($A56,REER!$BZ$6:$EX$101,MATCH('Final REER'!AD$1,REER!$BZ$1:$EX$1,0),FALSE)</f>
        <v>-3.6109166306834917E-2</v>
      </c>
      <c r="AE56">
        <f>VLOOKUP($A56,REER!$BZ$6:$EX$101,MATCH('Final REER'!AE$1,REER!$BZ$1:$EX$1,0),FALSE)</f>
        <v>-2.3439427508558097E-2</v>
      </c>
      <c r="AF56">
        <f>VLOOKUP($A56,REER!$BZ$6:$EX$101,MATCH('Final REER'!AF$1,REER!$BZ$1:$EX$1,0),FALSE)</f>
        <v>-5.3236796416386567E-2</v>
      </c>
      <c r="AG56">
        <f>VLOOKUP($A56,REER!$BZ$6:$EX$101,MATCH('Final REER'!AG$1,REER!$BZ$1:$EX$1,0),FALSE)</f>
        <v>4.9132725057667859E-2</v>
      </c>
      <c r="AH56">
        <f>VLOOKUP($A56,REER!$BZ$6:$EX$101,MATCH('Final REER'!AH$1,REER!$BZ$1:$EX$1,0),FALSE)</f>
        <v>2.4874465627819031E-2</v>
      </c>
      <c r="AI56">
        <f>VLOOKUP($A56,REER!$BZ$6:$EX$101,MATCH('Final REER'!AI$1,REER!$BZ$1:$EX$1,0),FALSE)</f>
        <v>-1.5857535092769659E-2</v>
      </c>
      <c r="AJ56">
        <f>VLOOKUP($A56,REER!$BZ$6:$EX$101,MATCH('Final REER'!AJ$1,REER!$BZ$1:$EX$1,0),FALSE)</f>
        <v>-4.0773053865572284E-2</v>
      </c>
      <c r="AK56">
        <f>VLOOKUP($A56,REER!$BZ$6:$EX$101,MATCH('Final REER'!AK$1,REER!$BZ$1:$EX$1,0),FALSE)</f>
        <v>6.1554356447761638E-3</v>
      </c>
      <c r="AL56">
        <f>VLOOKUP($A56,REER!$BZ$6:$EX$101,MATCH('Final REER'!AL$1,REER!$BZ$1:$EX$1,0),FALSE)</f>
        <v>-2.8007048039841664E-2</v>
      </c>
      <c r="AM56">
        <f>VLOOKUP($A56,REER!$BZ$6:$EX$101,MATCH('Final REER'!AM$1,REER!$BZ$1:$EX$1,0),FALSE)</f>
        <v>-3.3786849472305924E-3</v>
      </c>
      <c r="AN56">
        <f>VLOOKUP($A56,REER!$BZ$6:$EX$101,MATCH('Final REER'!AN$1,REER!$BZ$1:$EX$1,0),FALSE)</f>
        <v>3.129856382072238E-2</v>
      </c>
      <c r="AO56">
        <f>VLOOKUP($A56,REER!$BZ$6:$EX$101,MATCH('Final REER'!AO$1,REER!$BZ$1:$EX$1,0),FALSE)</f>
        <v>2.7613278174341005E-2</v>
      </c>
      <c r="AP56">
        <f>VLOOKUP($A56,REER!$BZ$6:$EX$101,MATCH('Final REER'!AP$1,REER!$BZ$1:$EX$1,0),FALSE)</f>
        <v>-1.88104523339504E-2</v>
      </c>
      <c r="AQ56">
        <f>VLOOKUP($A56,REER!$BZ$6:$EX$101,MATCH('Final REER'!AQ$1,REER!$BZ$1:$EX$1,0),FALSE)</f>
        <v>8.3555551214908874E-3</v>
      </c>
      <c r="AR56">
        <f>VLOOKUP($A56,REER!$BZ$6:$EX$101,MATCH('Final REER'!AR$1,REER!$BZ$1:$EX$1,0),FALSE)</f>
        <v>-3.7762044742357337E-2</v>
      </c>
      <c r="AS56">
        <f>VLOOKUP($A56,REER!$BZ$6:$EX$101,MATCH('Final REER'!AS$1,REER!$BZ$1:$EX$1,0),FALSE)</f>
        <v>-1.0311467560613741E-2</v>
      </c>
      <c r="AT56">
        <f>VLOOKUP($A56,REER!$BZ$6:$EX$101,MATCH('Final REER'!AT$1,REER!$BZ$1:$EX$1,0),FALSE)</f>
        <v>4.8545794616265958E-2</v>
      </c>
      <c r="AU56">
        <f>VLOOKUP($A56,REER!$BZ$6:$EX$101,MATCH('Final REER'!AU$1,REER!$BZ$1:$EX$1,0),FALSE)</f>
        <v>-2.8440943167222787E-3</v>
      </c>
      <c r="AV56">
        <f>VLOOKUP($A56,REER!$BZ$6:$EX$101,MATCH('Final REER'!AV$1,REER!$BZ$1:$EX$1,0),FALSE)</f>
        <v>6.2773667601712546E-2</v>
      </c>
      <c r="AW56">
        <f>VLOOKUP($A56,REER!$BZ$6:$EX$101,MATCH('Final REER'!AW$1,REER!$BZ$1:$EX$1,0),FALSE)</f>
        <v>-1.0887684241995599E-2</v>
      </c>
      <c r="AX56">
        <f>VLOOKUP($A56,REER!$BZ$6:$EX$101,MATCH('Final REER'!AX$1,REER!$BZ$1:$EX$1,0),FALSE)</f>
        <v>-3.2400461832604477E-2</v>
      </c>
      <c r="AY56">
        <f>VLOOKUP($A56,REER!$BZ$6:$EX$101,MATCH('Final REER'!AY$1,REER!$BZ$1:$EX$1,0),FALSE)</f>
        <v>7.9379525314780874E-2</v>
      </c>
      <c r="AZ56">
        <f>VLOOKUP($A56,REER!$BZ$6:$EX$101,MATCH('Final REER'!AZ$1,REER!$BZ$1:$EX$1,0),FALSE)</f>
        <v>-4.2070818846705271E-2</v>
      </c>
      <c r="BA56">
        <f>VLOOKUP($A56,REER!$BZ$6:$EX$101,MATCH('Final REER'!BA$1,REER!$BZ$1:$EX$1,0),FALSE)</f>
        <v>6.4023932434245978E-2</v>
      </c>
      <c r="BB56">
        <f>VLOOKUP($A56,REER!$BZ$6:$EX$101,MATCH('Final REER'!BB$1,REER!$BZ$1:$EX$1,0),FALSE)</f>
        <v>2.2002296155783529E-2</v>
      </c>
      <c r="BC56">
        <f>VLOOKUP($A56,REER!$BZ$6:$EX$101,MATCH('Final REER'!BC$1,REER!$BZ$1:$EX$1,0),FALSE)</f>
        <v>9.4761715229767507E-3</v>
      </c>
      <c r="BD56">
        <f>VLOOKUP($A56,REER!$BZ$6:$EX$101,MATCH('Final REER'!BD$1,REER!$BZ$1:$EX$1,0),FALSE)</f>
        <v>-1.6465534282557592E-2</v>
      </c>
      <c r="BE56">
        <f>VLOOKUP($A56,REER!$BZ$6:$EX$101,MATCH('Final REER'!BE$1,REER!$BZ$1:$EX$1,0),FALSE)</f>
        <v>9.6887519302892855E-3</v>
      </c>
      <c r="BF56">
        <f>VLOOKUP($A56,REER!$BZ$6:$EX$101,MATCH('Final REER'!BF$1,REER!$BZ$1:$EX$1,0),FALSE)</f>
        <v>2.7566999599717867E-2</v>
      </c>
      <c r="BG56">
        <f>VLOOKUP($A56,REER!$BZ$6:$EX$101,MATCH('Final REER'!BG$1,REER!$BZ$1:$EX$1,0),FALSE)</f>
        <v>3.7622045833434203E-3</v>
      </c>
      <c r="BH56">
        <f>VLOOKUP($A56,REER!$BZ$6:$EX$101,MATCH('Final REER'!BH$1,REER!$BZ$1:$EX$1,0),FALSE)</f>
        <v>-7.2478433827796174E-3</v>
      </c>
      <c r="BI56">
        <f>VLOOKUP($A56,REER!$BZ$6:$EX$101,MATCH('Final REER'!BI$1,REER!$BZ$1:$EX$1,0),FALSE)</f>
        <v>2.7369798143215718E-2</v>
      </c>
      <c r="BJ56">
        <f>VLOOKUP($A56,REER!$BZ$6:$EX$101,MATCH('Final REER'!BJ$1,REER!$BZ$1:$EX$1,0),FALSE)</f>
        <v>-2.9874954708690504E-2</v>
      </c>
      <c r="BK56">
        <f>VLOOKUP($A56,REER!$BZ$6:$EX$101,MATCH('Final REER'!BK$1,REER!$BZ$1:$EX$1,0),FALSE)</f>
        <v>-1.4555693818709581E-2</v>
      </c>
      <c r="BL56">
        <f>VLOOKUP($A56,REER!$BZ$6:$EX$101,MATCH('Final REER'!BL$1,REER!$BZ$1:$EX$1,0),FALSE)</f>
        <v>-1.3963597347792844E-2</v>
      </c>
      <c r="BM56">
        <f>VLOOKUP($A56,REER!$BZ$6:$EX$101,MATCH('Final REER'!BM$1,REER!$BZ$1:$EX$1,0),FALSE)</f>
        <v>3.1020695021975797E-2</v>
      </c>
      <c r="BN56">
        <f>VLOOKUP($A56,REER!$BZ$6:$EX$101,MATCH('Final REER'!BN$1,REER!$BZ$1:$EX$1,0),FALSE)</f>
        <v>-2.1755108121874978E-2</v>
      </c>
      <c r="BO56">
        <f>VLOOKUP($A56,REER!$BZ$6:$EX$101,MATCH('Final REER'!BO$1,REER!$BZ$1:$EX$1,0),FALSE)</f>
        <v>-0.27366506028809867</v>
      </c>
      <c r="BP56">
        <f>VLOOKUP($A56,REER!$BZ$6:$EX$101,MATCH('Final REER'!BP$1,REER!$BZ$1:$EX$1,0),FALSE)</f>
        <v>7.6415636045380042E-2</v>
      </c>
      <c r="BQ56">
        <f>VLOOKUP($A56,REER!$BZ$6:$EX$101,MATCH('Final REER'!BQ$1,REER!$BZ$1:$EX$1,0),FALSE)</f>
        <v>1.7148575431240598E-3</v>
      </c>
      <c r="BR56">
        <f>VLOOKUP($A56,REER!$BZ$6:$EX$101,MATCH('Final REER'!BR$1,REER!$BZ$1:$EX$1,0),FALSE)</f>
        <v>-2.229630405556593E-2</v>
      </c>
      <c r="BS56">
        <f>VLOOKUP($A56,REER!$BZ$6:$EX$101,MATCH('Final REER'!BS$1,REER!$BZ$1:$EX$1,0),FALSE)</f>
        <v>0.60221384110229348</v>
      </c>
    </row>
    <row r="57" spans="1:71" x14ac:dyDescent="0.4">
      <c r="A57" s="1" t="s">
        <v>59</v>
      </c>
      <c r="B57">
        <f>VLOOKUP($A57,REER!$BZ$6:$EX$101,MATCH('Final REER'!B$1,REER!$BZ$1:$EX$1,0),FALSE)</f>
        <v>4.6212278053554323E-2</v>
      </c>
      <c r="C57">
        <f>VLOOKUP($A57,REER!$BZ$6:$EX$101,MATCH('Final REER'!C$1,REER!$BZ$1:$EX$1,0),FALSE)</f>
        <v>4.9026786242249543E-2</v>
      </c>
      <c r="D57">
        <f>VLOOKUP($A57,REER!$BZ$6:$EX$101,MATCH('Final REER'!D$1,REER!$BZ$1:$EX$1,0),FALSE)</f>
        <v>2.9951274781632176E-2</v>
      </c>
      <c r="E57">
        <f>VLOOKUP($A57,REER!$BZ$6:$EX$101,MATCH('Final REER'!E$1,REER!$BZ$1:$EX$1,0),FALSE)</f>
        <v>-3.5187745989876396E-2</v>
      </c>
      <c r="F57">
        <f>VLOOKUP($A57,REER!$BZ$6:$EX$101,MATCH('Final REER'!F$1,REER!$BZ$1:$EX$1,0),FALSE)</f>
        <v>-7.0752736824971629E-3</v>
      </c>
      <c r="G57">
        <f>VLOOKUP($A57,REER!$BZ$6:$EX$101,MATCH('Final REER'!G$1,REER!$BZ$1:$EX$1,0),FALSE)</f>
        <v>4.6265040473849606E-3</v>
      </c>
      <c r="H57">
        <f>VLOOKUP($A57,REER!$BZ$6:$EX$101,MATCH('Final REER'!H$1,REER!$BZ$1:$EX$1,0),FALSE)</f>
        <v>3.5876915644782681E-2</v>
      </c>
      <c r="I57">
        <f>VLOOKUP($A57,REER!$BZ$6:$EX$101,MATCH('Final REER'!I$1,REER!$BZ$1:$EX$1,0),FALSE)</f>
        <v>-3.5711406090406017E-2</v>
      </c>
      <c r="J57">
        <f>VLOOKUP($A57,REER!$BZ$6:$EX$101,MATCH('Final REER'!J$1,REER!$BZ$1:$EX$1,0),FALSE)</f>
        <v>-1.6473222558930689E-2</v>
      </c>
      <c r="K57">
        <f>VLOOKUP($A57,REER!$BZ$6:$EX$101,MATCH('Final REER'!K$1,REER!$BZ$1:$EX$1,0),FALSE)</f>
        <v>5.5857511222244138E-2</v>
      </c>
      <c r="L57">
        <f>VLOOKUP($A57,REER!$BZ$6:$EX$101,MATCH('Final REER'!L$1,REER!$BZ$1:$EX$1,0),FALSE)</f>
        <v>-2.921888788057192E-2</v>
      </c>
      <c r="M57">
        <f>VLOOKUP($A57,REER!$BZ$6:$EX$101,MATCH('Final REER'!M$1,REER!$BZ$1:$EX$1,0),FALSE)</f>
        <v>-5.070144571700963E-2</v>
      </c>
      <c r="N57">
        <f>VLOOKUP($A57,REER!$BZ$6:$EX$101,MATCH('Final REER'!N$1,REER!$BZ$1:$EX$1,0),FALSE)</f>
        <v>8.5109262977337341E-2</v>
      </c>
      <c r="O57">
        <f>VLOOKUP($A57,REER!$BZ$6:$EX$101,MATCH('Final REER'!O$1,REER!$BZ$1:$EX$1,0),FALSE)</f>
        <v>-6.3259722685825581E-2</v>
      </c>
      <c r="P57">
        <f>VLOOKUP($A57,REER!$BZ$6:$EX$101,MATCH('Final REER'!P$1,REER!$BZ$1:$EX$1,0),FALSE)</f>
        <v>5.460786419453556E-2</v>
      </c>
      <c r="Q57">
        <f>VLOOKUP($A57,REER!$BZ$6:$EX$101,MATCH('Final REER'!Q$1,REER!$BZ$1:$EX$1,0),FALSE)</f>
        <v>-8.1179403536395855E-2</v>
      </c>
      <c r="R57">
        <f>VLOOKUP($A57,REER!$BZ$6:$EX$101,MATCH('Final REER'!R$1,REER!$BZ$1:$EX$1,0),FALSE)</f>
        <v>4.7119454103046188E-2</v>
      </c>
      <c r="S57">
        <f>VLOOKUP($A57,REER!$BZ$6:$EX$101,MATCH('Final REER'!S$1,REER!$BZ$1:$EX$1,0),FALSE)</f>
        <v>-2.0485447241028742E-3</v>
      </c>
      <c r="T57">
        <f>VLOOKUP($A57,REER!$BZ$6:$EX$101,MATCH('Final REER'!T$1,REER!$BZ$1:$EX$1,0),FALSE)</f>
        <v>-3.7053583793513312E-2</v>
      </c>
      <c r="U57">
        <f>VLOOKUP($A57,REER!$BZ$6:$EX$101,MATCH('Final REER'!U$1,REER!$BZ$1:$EX$1,0),FALSE)</f>
        <v>-1.8377830088063374E-2</v>
      </c>
      <c r="V57">
        <f>VLOOKUP($A57,REER!$BZ$6:$EX$101,MATCH('Final REER'!V$1,REER!$BZ$1:$EX$1,0),FALSE)</f>
        <v>-7.2505968182566827E-3</v>
      </c>
      <c r="W57">
        <f>VLOOKUP($A57,REER!$BZ$6:$EX$101,MATCH('Final REER'!W$1,REER!$BZ$1:$EX$1,0),FALSE)</f>
        <v>-9.5250771936004064E-3</v>
      </c>
      <c r="X57">
        <f>VLOOKUP($A57,REER!$BZ$6:$EX$101,MATCH('Final REER'!X$1,REER!$BZ$1:$EX$1,0),FALSE)</f>
        <v>-2.7716063074993191E-2</v>
      </c>
      <c r="Y57">
        <f>VLOOKUP($A57,REER!$BZ$6:$EX$101,MATCH('Final REER'!Y$1,REER!$BZ$1:$EX$1,0),FALSE)</f>
        <v>-2.778911846662635E-2</v>
      </c>
      <c r="Z57">
        <f>VLOOKUP($A57,REER!$BZ$6:$EX$101,MATCH('Final REER'!Z$1,REER!$BZ$1:$EX$1,0),FALSE)</f>
        <v>-4.9312106059251848E-2</v>
      </c>
      <c r="AA57">
        <f>VLOOKUP($A57,REER!$BZ$6:$EX$101,MATCH('Final REER'!AA$1,REER!$BZ$1:$EX$1,0),FALSE)</f>
        <v>1.852587398278982E-2</v>
      </c>
      <c r="AB57">
        <f>VLOOKUP($A57,REER!$BZ$6:$EX$101,MATCH('Final REER'!AB$1,REER!$BZ$1:$EX$1,0),FALSE)</f>
        <v>-2.8307408672542E-2</v>
      </c>
      <c r="AC57">
        <f>VLOOKUP($A57,REER!$BZ$6:$EX$101,MATCH('Final REER'!AC$1,REER!$BZ$1:$EX$1,0),FALSE)</f>
        <v>-4.2077473342632454E-2</v>
      </c>
      <c r="AD57">
        <f>VLOOKUP($A57,REER!$BZ$6:$EX$101,MATCH('Final REER'!AD$1,REER!$BZ$1:$EX$1,0),FALSE)</f>
        <v>-5.1388119156514644E-3</v>
      </c>
      <c r="AE57">
        <f>VLOOKUP($A57,REER!$BZ$6:$EX$101,MATCH('Final REER'!AE$1,REER!$BZ$1:$EX$1,0),FALSE)</f>
        <v>2.2132920483038054E-2</v>
      </c>
      <c r="AF57">
        <f>VLOOKUP($A57,REER!$BZ$6:$EX$101,MATCH('Final REER'!AF$1,REER!$BZ$1:$EX$1,0),FALSE)</f>
        <v>-5.7301150246846344E-2</v>
      </c>
      <c r="AG57">
        <f>VLOOKUP($A57,REER!$BZ$6:$EX$101,MATCH('Final REER'!AG$1,REER!$BZ$1:$EX$1,0),FALSE)</f>
        <v>4.5482574949356813E-2</v>
      </c>
      <c r="AH57">
        <f>VLOOKUP($A57,REER!$BZ$6:$EX$101,MATCH('Final REER'!AH$1,REER!$BZ$1:$EX$1,0),FALSE)</f>
        <v>7.0705645802842998E-2</v>
      </c>
      <c r="AI57">
        <f>VLOOKUP($A57,REER!$BZ$6:$EX$101,MATCH('Final REER'!AI$1,REER!$BZ$1:$EX$1,0),FALSE)</f>
        <v>-4.5360681921381873E-2</v>
      </c>
      <c r="AJ57">
        <f>VLOOKUP($A57,REER!$BZ$6:$EX$101,MATCH('Final REER'!AJ$1,REER!$BZ$1:$EX$1,0),FALSE)</f>
        <v>-8.7414774114688121E-2</v>
      </c>
      <c r="AK57">
        <f>VLOOKUP($A57,REER!$BZ$6:$EX$101,MATCH('Final REER'!AK$1,REER!$BZ$1:$EX$1,0),FALSE)</f>
        <v>3.1084961497331864E-3</v>
      </c>
      <c r="AL57">
        <f>VLOOKUP($A57,REER!$BZ$6:$EX$101,MATCH('Final REER'!AL$1,REER!$BZ$1:$EX$1,0),FALSE)</f>
        <v>-2.4446921941724487E-2</v>
      </c>
      <c r="AM57">
        <f>VLOOKUP($A57,REER!$BZ$6:$EX$101,MATCH('Final REER'!AM$1,REER!$BZ$1:$EX$1,0),FALSE)</f>
        <v>-2.2198595492832429E-2</v>
      </c>
      <c r="AN57">
        <f>VLOOKUP($A57,REER!$BZ$6:$EX$101,MATCH('Final REER'!AN$1,REER!$BZ$1:$EX$1,0),FALSE)</f>
        <v>9.3379236625362072E-2</v>
      </c>
      <c r="AO57">
        <f>VLOOKUP($A57,REER!$BZ$6:$EX$101,MATCH('Final REER'!AO$1,REER!$BZ$1:$EX$1,0),FALSE)</f>
        <v>3.4999661783221558E-3</v>
      </c>
      <c r="AP57">
        <f>VLOOKUP($A57,REER!$BZ$6:$EX$101,MATCH('Final REER'!AP$1,REER!$BZ$1:$EX$1,0),FALSE)</f>
        <v>-4.288993642567096E-2</v>
      </c>
      <c r="AQ57">
        <f>VLOOKUP($A57,REER!$BZ$6:$EX$101,MATCH('Final REER'!AQ$1,REER!$BZ$1:$EX$1,0),FALSE)</f>
        <v>-9.8251543328474744E-3</v>
      </c>
      <c r="AR57">
        <f>VLOOKUP($A57,REER!$BZ$6:$EX$101,MATCH('Final REER'!AR$1,REER!$BZ$1:$EX$1,0),FALSE)</f>
        <v>-1.409237427607124E-3</v>
      </c>
      <c r="AS57">
        <f>VLOOKUP($A57,REER!$BZ$6:$EX$101,MATCH('Final REER'!AS$1,REER!$BZ$1:$EX$1,0),FALSE)</f>
        <v>-3.6330918299750659E-3</v>
      </c>
      <c r="AT57">
        <f>VLOOKUP($A57,REER!$BZ$6:$EX$101,MATCH('Final REER'!AT$1,REER!$BZ$1:$EX$1,0),FALSE)</f>
        <v>-1.1322714508700593E-2</v>
      </c>
      <c r="AU57">
        <f>VLOOKUP($A57,REER!$BZ$6:$EX$101,MATCH('Final REER'!AU$1,REER!$BZ$1:$EX$1,0),FALSE)</f>
        <v>2.9813823245459892E-2</v>
      </c>
      <c r="AV57">
        <f>VLOOKUP($A57,REER!$BZ$6:$EX$101,MATCH('Final REER'!AV$1,REER!$BZ$1:$EX$1,0),FALSE)</f>
        <v>7.1258249020069719E-2</v>
      </c>
      <c r="AW57">
        <f>VLOOKUP($A57,REER!$BZ$6:$EX$101,MATCH('Final REER'!AW$1,REER!$BZ$1:$EX$1,0),FALSE)</f>
        <v>-2.2503022894702074E-2</v>
      </c>
      <c r="AX57">
        <f>VLOOKUP($A57,REER!$BZ$6:$EX$101,MATCH('Final REER'!AX$1,REER!$BZ$1:$EX$1,0),FALSE)</f>
        <v>-4.7374395460290764E-2</v>
      </c>
      <c r="AY57">
        <f>VLOOKUP($A57,REER!$BZ$6:$EX$101,MATCH('Final REER'!AY$1,REER!$BZ$1:$EX$1,0),FALSE)</f>
        <v>0.12199813487281741</v>
      </c>
      <c r="AZ57">
        <f>VLOOKUP($A57,REER!$BZ$6:$EX$101,MATCH('Final REER'!AZ$1,REER!$BZ$1:$EX$1,0),FALSE)</f>
        <v>4.7712216151216236E-2</v>
      </c>
      <c r="BA57">
        <f>VLOOKUP($A57,REER!$BZ$6:$EX$101,MATCH('Final REER'!BA$1,REER!$BZ$1:$EX$1,0),FALSE)</f>
        <v>2.7156594279924562E-2</v>
      </c>
      <c r="BB57">
        <f>VLOOKUP($A57,REER!$BZ$6:$EX$101,MATCH('Final REER'!BB$1,REER!$BZ$1:$EX$1,0),FALSE)</f>
        <v>2.7859635413910011E-2</v>
      </c>
      <c r="BC57">
        <f>VLOOKUP($A57,REER!$BZ$6:$EX$101,MATCH('Final REER'!BC$1,REER!$BZ$1:$EX$1,0),FALSE)</f>
        <v>-2.3157824764434509E-2</v>
      </c>
      <c r="BD57">
        <f>VLOOKUP($A57,REER!$BZ$6:$EX$101,MATCH('Final REER'!BD$1,REER!$BZ$1:$EX$1,0),FALSE)</f>
        <v>-2.556541183028338E-2</v>
      </c>
      <c r="BE57">
        <f>VLOOKUP($A57,REER!$BZ$6:$EX$101,MATCH('Final REER'!BE$1,REER!$BZ$1:$EX$1,0),FALSE)</f>
        <v>5.8524661455801708E-2</v>
      </c>
      <c r="BF57">
        <f>VLOOKUP($A57,REER!$BZ$6:$EX$101,MATCH('Final REER'!BF$1,REER!$BZ$1:$EX$1,0),FALSE)</f>
        <v>2.8812148628780676E-2</v>
      </c>
      <c r="BG57">
        <f>VLOOKUP($A57,REER!$BZ$6:$EX$101,MATCH('Final REER'!BG$1,REER!$BZ$1:$EX$1,0),FALSE)</f>
        <v>-1.8587751871377289E-2</v>
      </c>
      <c r="BH57">
        <f>VLOOKUP($A57,REER!$BZ$6:$EX$101,MATCH('Final REER'!BH$1,REER!$BZ$1:$EX$1,0),FALSE)</f>
        <v>-1.3644248731569886E-2</v>
      </c>
      <c r="BI57">
        <f>VLOOKUP($A57,REER!$BZ$6:$EX$101,MATCH('Final REER'!BI$1,REER!$BZ$1:$EX$1,0),FALSE)</f>
        <v>6.0811922810903196E-2</v>
      </c>
      <c r="BJ57">
        <f>VLOOKUP($A57,REER!$BZ$6:$EX$101,MATCH('Final REER'!BJ$1,REER!$BZ$1:$EX$1,0),FALSE)</f>
        <v>-9.3366782762693834E-3</v>
      </c>
      <c r="BK57">
        <f>VLOOKUP($A57,REER!$BZ$6:$EX$101,MATCH('Final REER'!BK$1,REER!$BZ$1:$EX$1,0),FALSE)</f>
        <v>-3.422254322839724E-2</v>
      </c>
      <c r="BL57">
        <f>VLOOKUP($A57,REER!$BZ$6:$EX$101,MATCH('Final REER'!BL$1,REER!$BZ$1:$EX$1,0),FALSE)</f>
        <v>1.6444480093701141E-2</v>
      </c>
      <c r="BM57">
        <f>VLOOKUP($A57,REER!$BZ$6:$EX$101,MATCH('Final REER'!BM$1,REER!$BZ$1:$EX$1,0),FALSE)</f>
        <v>5.081940349168379E-2</v>
      </c>
      <c r="BN57">
        <f>VLOOKUP($A57,REER!$BZ$6:$EX$101,MATCH('Final REER'!BN$1,REER!$BZ$1:$EX$1,0),FALSE)</f>
        <v>-4.6443399936766716E-2</v>
      </c>
      <c r="BO57">
        <f>VLOOKUP($A57,REER!$BZ$6:$EX$101,MATCH('Final REER'!BO$1,REER!$BZ$1:$EX$1,0),FALSE)</f>
        <v>-0.25938109449061497</v>
      </c>
      <c r="BP57">
        <f>VLOOKUP($A57,REER!$BZ$6:$EX$101,MATCH('Final REER'!BP$1,REER!$BZ$1:$EX$1,0),FALSE)</f>
        <v>4.7182292581231522E-2</v>
      </c>
      <c r="BQ57">
        <f>VLOOKUP($A57,REER!$BZ$6:$EX$101,MATCH('Final REER'!BQ$1,REER!$BZ$1:$EX$1,0),FALSE)</f>
        <v>5.0207769077993181E-2</v>
      </c>
      <c r="BR57">
        <f>VLOOKUP($A57,REER!$BZ$6:$EX$101,MATCH('Final REER'!BR$1,REER!$BZ$1:$EX$1,0),FALSE)</f>
        <v>-1.6026278934787808E-2</v>
      </c>
      <c r="BS57">
        <f>VLOOKUP($A57,REER!$BZ$6:$EX$101,MATCH('Final REER'!BS$1,REER!$BZ$1:$EX$1,0),FALSE)</f>
        <v>0.68620893534785199</v>
      </c>
    </row>
    <row r="58" spans="1:71" x14ac:dyDescent="0.4">
      <c r="A58" s="1" t="s">
        <v>60</v>
      </c>
      <c r="B58">
        <f>VLOOKUP($A58,REER!$BZ$6:$EX$101,MATCH('Final REER'!B$1,REER!$BZ$1:$EX$1,0),FALSE)</f>
        <v>-2.6512912213111917E-2</v>
      </c>
      <c r="C58">
        <f>VLOOKUP($A58,REER!$BZ$6:$EX$101,MATCH('Final REER'!C$1,REER!$BZ$1:$EX$1,0),FALSE)</f>
        <v>0.11299674478111066</v>
      </c>
      <c r="D58">
        <f>VLOOKUP($A58,REER!$BZ$6:$EX$101,MATCH('Final REER'!D$1,REER!$BZ$1:$EX$1,0),FALSE)</f>
        <v>3.4149855496696579E-2</v>
      </c>
      <c r="E58">
        <f>VLOOKUP($A58,REER!$BZ$6:$EX$101,MATCH('Final REER'!E$1,REER!$BZ$1:$EX$1,0),FALSE)</f>
        <v>-5.1985770240227658E-2</v>
      </c>
      <c r="F58">
        <f>VLOOKUP($A58,REER!$BZ$6:$EX$101,MATCH('Final REER'!F$1,REER!$BZ$1:$EX$1,0),FALSE)</f>
        <v>-4.0922504091826073E-2</v>
      </c>
      <c r="G58">
        <f>VLOOKUP($A58,REER!$BZ$6:$EX$101,MATCH('Final REER'!G$1,REER!$BZ$1:$EX$1,0),FALSE)</f>
        <v>3.306208889850093E-2</v>
      </c>
      <c r="H58">
        <f>VLOOKUP($A58,REER!$BZ$6:$EX$101,MATCH('Final REER'!H$1,REER!$BZ$1:$EX$1,0),FALSE)</f>
        <v>6.367537636136289E-2</v>
      </c>
      <c r="I58">
        <f>VLOOKUP($A58,REER!$BZ$6:$EX$101,MATCH('Final REER'!I$1,REER!$BZ$1:$EX$1,0),FALSE)</f>
        <v>-7.6033456194969928E-2</v>
      </c>
      <c r="J58">
        <f>VLOOKUP($A58,REER!$BZ$6:$EX$101,MATCH('Final REER'!J$1,REER!$BZ$1:$EX$1,0),FALSE)</f>
        <v>-4.1441609876340713E-2</v>
      </c>
      <c r="K58">
        <f>VLOOKUP($A58,REER!$BZ$6:$EX$101,MATCH('Final REER'!K$1,REER!$BZ$1:$EX$1,0),FALSE)</f>
        <v>9.4762320476666773E-2</v>
      </c>
      <c r="L58">
        <f>VLOOKUP($A58,REER!$BZ$6:$EX$101,MATCH('Final REER'!L$1,REER!$BZ$1:$EX$1,0),FALSE)</f>
        <v>-7.8304562139018707E-2</v>
      </c>
      <c r="M58">
        <f>VLOOKUP($A58,REER!$BZ$6:$EX$101,MATCH('Final REER'!M$1,REER!$BZ$1:$EX$1,0),FALSE)</f>
        <v>-6.863057889945734E-2</v>
      </c>
      <c r="N58">
        <f>VLOOKUP($A58,REER!$BZ$6:$EX$101,MATCH('Final REER'!N$1,REER!$BZ$1:$EX$1,0),FALSE)</f>
        <v>-6.2200672614693309E-2</v>
      </c>
      <c r="O58">
        <f>VLOOKUP($A58,REER!$BZ$6:$EX$101,MATCH('Final REER'!O$1,REER!$BZ$1:$EX$1,0),FALSE)</f>
        <v>-1.258107995835489E-2</v>
      </c>
      <c r="P58">
        <f>VLOOKUP($A58,REER!$BZ$6:$EX$101,MATCH('Final REER'!P$1,REER!$BZ$1:$EX$1,0),FALSE)</f>
        <v>9.4778981769312987E-2</v>
      </c>
      <c r="Q58">
        <f>VLOOKUP($A58,REER!$BZ$6:$EX$101,MATCH('Final REER'!Q$1,REER!$BZ$1:$EX$1,0),FALSE)</f>
        <v>-0.11892760154450654</v>
      </c>
      <c r="R58">
        <f>VLOOKUP($A58,REER!$BZ$6:$EX$101,MATCH('Final REER'!R$1,REER!$BZ$1:$EX$1,0),FALSE)</f>
        <v>8.4311462921289548E-2</v>
      </c>
      <c r="S58">
        <f>VLOOKUP($A58,REER!$BZ$6:$EX$101,MATCH('Final REER'!S$1,REER!$BZ$1:$EX$1,0),FALSE)</f>
        <v>6.9349206898034366E-2</v>
      </c>
      <c r="T58">
        <f>VLOOKUP($A58,REER!$BZ$6:$EX$101,MATCH('Final REER'!T$1,REER!$BZ$1:$EX$1,0),FALSE)</f>
        <v>-8.3473957706502677E-2</v>
      </c>
      <c r="U58">
        <f>VLOOKUP($A58,REER!$BZ$6:$EX$101,MATCH('Final REER'!U$1,REER!$BZ$1:$EX$1,0),FALSE)</f>
        <v>-8.1826169592704057E-2</v>
      </c>
      <c r="V58">
        <f>VLOOKUP($A58,REER!$BZ$6:$EX$101,MATCH('Final REER'!V$1,REER!$BZ$1:$EX$1,0),FALSE)</f>
        <v>2.5149852168826259E-2</v>
      </c>
      <c r="W58">
        <f>VLOOKUP($A58,REER!$BZ$6:$EX$101,MATCH('Final REER'!W$1,REER!$BZ$1:$EX$1,0),FALSE)</f>
        <v>-4.9023397204303487E-2</v>
      </c>
      <c r="X58">
        <f>VLOOKUP($A58,REER!$BZ$6:$EX$101,MATCH('Final REER'!X$1,REER!$BZ$1:$EX$1,0),FALSE)</f>
        <v>-6.7065462271219234E-2</v>
      </c>
      <c r="Y58">
        <f>VLOOKUP($A58,REER!$BZ$6:$EX$101,MATCH('Final REER'!Y$1,REER!$BZ$1:$EX$1,0),FALSE)</f>
        <v>-7.9675744233876133E-2</v>
      </c>
      <c r="Z58">
        <f>VLOOKUP($A58,REER!$BZ$6:$EX$101,MATCH('Final REER'!Z$1,REER!$BZ$1:$EX$1,0),FALSE)</f>
        <v>-2.0598130185413011E-2</v>
      </c>
      <c r="AA58">
        <f>VLOOKUP($A58,REER!$BZ$6:$EX$101,MATCH('Final REER'!AA$1,REER!$BZ$1:$EX$1,0),FALSE)</f>
        <v>-2.9555720372578365E-2</v>
      </c>
      <c r="AB58">
        <f>VLOOKUP($A58,REER!$BZ$6:$EX$101,MATCH('Final REER'!AB$1,REER!$BZ$1:$EX$1,0),FALSE)</f>
        <v>-7.574311144750423E-2</v>
      </c>
      <c r="AC58">
        <f>VLOOKUP($A58,REER!$BZ$6:$EX$101,MATCH('Final REER'!AC$1,REER!$BZ$1:$EX$1,0),FALSE)</f>
        <v>-7.405055115587833E-2</v>
      </c>
      <c r="AD58">
        <f>VLOOKUP($A58,REER!$BZ$6:$EX$101,MATCH('Final REER'!AD$1,REER!$BZ$1:$EX$1,0),FALSE)</f>
        <v>2.1806077865199613E-2</v>
      </c>
      <c r="AE58">
        <f>VLOOKUP($A58,REER!$BZ$6:$EX$101,MATCH('Final REER'!AE$1,REER!$BZ$1:$EX$1,0),FALSE)</f>
        <v>4.0022681103413449E-2</v>
      </c>
      <c r="AF58">
        <f>VLOOKUP($A58,REER!$BZ$6:$EX$101,MATCH('Final REER'!AF$1,REER!$BZ$1:$EX$1,0),FALSE)</f>
        <v>-5.2426407329123403E-2</v>
      </c>
      <c r="AG58">
        <f>VLOOKUP($A58,REER!$BZ$6:$EX$101,MATCH('Final REER'!AG$1,REER!$BZ$1:$EX$1,0),FALSE)</f>
        <v>-1.2182119301723082E-2</v>
      </c>
      <c r="AH58">
        <f>VLOOKUP($A58,REER!$BZ$6:$EX$101,MATCH('Final REER'!AH$1,REER!$BZ$1:$EX$1,0),FALSE)</f>
        <v>7.6319546194960397E-2</v>
      </c>
      <c r="AI58">
        <f>VLOOKUP($A58,REER!$BZ$6:$EX$101,MATCH('Final REER'!AI$1,REER!$BZ$1:$EX$1,0),FALSE)</f>
        <v>-9.7929195442787109E-2</v>
      </c>
      <c r="AJ58">
        <f>VLOOKUP($A58,REER!$BZ$6:$EX$101,MATCH('Final REER'!AJ$1,REER!$BZ$1:$EX$1,0),FALSE)</f>
        <v>-7.7875789853895094E-2</v>
      </c>
      <c r="AK58">
        <f>VLOOKUP($A58,REER!$BZ$6:$EX$101,MATCH('Final REER'!AK$1,REER!$BZ$1:$EX$1,0),FALSE)</f>
        <v>-1.5695209949662892E-2</v>
      </c>
      <c r="AL58">
        <f>VLOOKUP($A58,REER!$BZ$6:$EX$101,MATCH('Final REER'!AL$1,REER!$BZ$1:$EX$1,0),FALSE)</f>
        <v>1.348609190698058E-2</v>
      </c>
      <c r="AM58">
        <f>VLOOKUP($A58,REER!$BZ$6:$EX$101,MATCH('Final REER'!AM$1,REER!$BZ$1:$EX$1,0),FALSE)</f>
        <v>-4.6749285947509267E-2</v>
      </c>
      <c r="AN58">
        <f>VLOOKUP($A58,REER!$BZ$6:$EX$101,MATCH('Final REER'!AN$1,REER!$BZ$1:$EX$1,0),FALSE)</f>
        <v>0.21200275727971807</v>
      </c>
      <c r="AO58">
        <f>VLOOKUP($A58,REER!$BZ$6:$EX$101,MATCH('Final REER'!AO$1,REER!$BZ$1:$EX$1,0),FALSE)</f>
        <v>-3.4741224946332916E-2</v>
      </c>
      <c r="AP58">
        <f>VLOOKUP($A58,REER!$BZ$6:$EX$101,MATCH('Final REER'!AP$1,REER!$BZ$1:$EX$1,0),FALSE)</f>
        <v>-9.1486892867768232E-2</v>
      </c>
      <c r="AQ58">
        <f>VLOOKUP($A58,REER!$BZ$6:$EX$101,MATCH('Final REER'!AQ$1,REER!$BZ$1:$EX$1,0),FALSE)</f>
        <v>-5.5909184439567716E-2</v>
      </c>
      <c r="AR58">
        <f>VLOOKUP($A58,REER!$BZ$6:$EX$101,MATCH('Final REER'!AR$1,REER!$BZ$1:$EX$1,0),FALSE)</f>
        <v>-4.5089474973278754E-2</v>
      </c>
      <c r="AS58">
        <f>VLOOKUP($A58,REER!$BZ$6:$EX$101,MATCH('Final REER'!AS$1,REER!$BZ$1:$EX$1,0),FALSE)</f>
        <v>-9.5077059967906274E-3</v>
      </c>
      <c r="AT58">
        <f>VLOOKUP($A58,REER!$BZ$6:$EX$101,MATCH('Final REER'!AT$1,REER!$BZ$1:$EX$1,0),FALSE)</f>
        <v>-1.8379492948803478E-2</v>
      </c>
      <c r="AU58">
        <f>VLOOKUP($A58,REER!$BZ$6:$EX$101,MATCH('Final REER'!AU$1,REER!$BZ$1:$EX$1,0),FALSE)</f>
        <v>5.2859331914745677E-2</v>
      </c>
      <c r="AV58">
        <f>VLOOKUP($A58,REER!$BZ$6:$EX$101,MATCH('Final REER'!AV$1,REER!$BZ$1:$EX$1,0),FALSE)</f>
        <v>1.6009199197495105E-2</v>
      </c>
      <c r="AW58">
        <f>VLOOKUP($A58,REER!$BZ$6:$EX$101,MATCH('Final REER'!AW$1,REER!$BZ$1:$EX$1,0),FALSE)</f>
        <v>-4.4577266701257057E-2</v>
      </c>
      <c r="AX58">
        <f>VLOOKUP($A58,REER!$BZ$6:$EX$101,MATCH('Final REER'!AX$1,REER!$BZ$1:$EX$1,0),FALSE)</f>
        <v>-8.5317860106963961E-2</v>
      </c>
      <c r="AY58">
        <f>VLOOKUP($A58,REER!$BZ$6:$EX$101,MATCH('Final REER'!AY$1,REER!$BZ$1:$EX$1,0),FALSE)</f>
        <v>0.11532848307410615</v>
      </c>
      <c r="AZ58">
        <f>VLOOKUP($A58,REER!$BZ$6:$EX$101,MATCH('Final REER'!AZ$1,REER!$BZ$1:$EX$1,0),FALSE)</f>
        <v>5.3140587807085859E-2</v>
      </c>
      <c r="BA58">
        <f>VLOOKUP($A58,REER!$BZ$6:$EX$101,MATCH('Final REER'!BA$1,REER!$BZ$1:$EX$1,0),FALSE)</f>
        <v>3.8180632544351445E-2</v>
      </c>
      <c r="BB58">
        <f>VLOOKUP($A58,REER!$BZ$6:$EX$101,MATCH('Final REER'!BB$1,REER!$BZ$1:$EX$1,0),FALSE)</f>
        <v>8.1220275310900369E-2</v>
      </c>
      <c r="BC58">
        <f>VLOOKUP($A58,REER!$BZ$6:$EX$101,MATCH('Final REER'!BC$1,REER!$BZ$1:$EX$1,0),FALSE)</f>
        <v>-5.1325117588965075E-2</v>
      </c>
      <c r="BD58">
        <f>VLOOKUP($A58,REER!$BZ$6:$EX$101,MATCH('Final REER'!BD$1,REER!$BZ$1:$EX$1,0),FALSE)</f>
        <v>-4.7983355717455822E-2</v>
      </c>
      <c r="BE58">
        <f>VLOOKUP($A58,REER!$BZ$6:$EX$101,MATCH('Final REER'!BE$1,REER!$BZ$1:$EX$1,0),FALSE)</f>
        <v>9.148500557171424E-2</v>
      </c>
      <c r="BF58">
        <f>VLOOKUP($A58,REER!$BZ$6:$EX$101,MATCH('Final REER'!BF$1,REER!$BZ$1:$EX$1,0),FALSE)</f>
        <v>6.3396199205238535E-2</v>
      </c>
      <c r="BG58">
        <f>VLOOKUP($A58,REER!$BZ$6:$EX$101,MATCH('Final REER'!BG$1,REER!$BZ$1:$EX$1,0),FALSE)</f>
        <v>-2.6743648300667444E-2</v>
      </c>
      <c r="BH58">
        <f>VLOOKUP($A58,REER!$BZ$6:$EX$101,MATCH('Final REER'!BH$1,REER!$BZ$1:$EX$1,0),FALSE)</f>
        <v>-3.91410603018707E-2</v>
      </c>
      <c r="BI58">
        <f>VLOOKUP($A58,REER!$BZ$6:$EX$101,MATCH('Final REER'!BI$1,REER!$BZ$1:$EX$1,0),FALSE)</f>
        <v>2.2754368025017735E-2</v>
      </c>
      <c r="BJ58">
        <f>VLOOKUP($A58,REER!$BZ$6:$EX$101,MATCH('Final REER'!BJ$1,REER!$BZ$1:$EX$1,0),FALSE)</f>
        <v>4.4014979989841718E-2</v>
      </c>
      <c r="BK58">
        <f>VLOOKUP($A58,REER!$BZ$6:$EX$101,MATCH('Final REER'!BK$1,REER!$BZ$1:$EX$1,0),FALSE)</f>
        <v>-7.071100489301807E-2</v>
      </c>
      <c r="BL58">
        <f>VLOOKUP($A58,REER!$BZ$6:$EX$101,MATCH('Final REER'!BL$1,REER!$BZ$1:$EX$1,0),FALSE)</f>
        <v>4.7719354042011108E-2</v>
      </c>
      <c r="BM58">
        <f>VLOOKUP($A58,REER!$BZ$6:$EX$101,MATCH('Final REER'!BM$1,REER!$BZ$1:$EX$1,0),FALSE)</f>
        <v>5.1450509559068491E-2</v>
      </c>
      <c r="BN58">
        <f>VLOOKUP($A58,REER!$BZ$6:$EX$101,MATCH('Final REER'!BN$1,REER!$BZ$1:$EX$1,0),FALSE)</f>
        <v>-4.1241129878809679E-2</v>
      </c>
      <c r="BO58">
        <f>VLOOKUP($A58,REER!$BZ$6:$EX$101,MATCH('Final REER'!BO$1,REER!$BZ$1:$EX$1,0),FALSE)</f>
        <v>-0.31094302717896682</v>
      </c>
      <c r="BP58">
        <f>VLOOKUP($A58,REER!$BZ$6:$EX$101,MATCH('Final REER'!BP$1,REER!$BZ$1:$EX$1,0),FALSE)</f>
        <v>4.2916031308867009E-2</v>
      </c>
      <c r="BQ58">
        <f>VLOOKUP($A58,REER!$BZ$6:$EX$101,MATCH('Final REER'!BQ$1,REER!$BZ$1:$EX$1,0),FALSE)</f>
        <v>8.7658563066260076E-2</v>
      </c>
      <c r="BR58">
        <f>VLOOKUP($A58,REER!$BZ$6:$EX$101,MATCH('Final REER'!BR$1,REER!$BZ$1:$EX$1,0),FALSE)</f>
        <v>1.6916635677082015E-2</v>
      </c>
      <c r="BS58">
        <f>VLOOKUP($A58,REER!$BZ$6:$EX$101,MATCH('Final REER'!BS$1,REER!$BZ$1:$EX$1,0),FALSE)</f>
        <v>0.91068079513482503</v>
      </c>
    </row>
    <row r="59" spans="1:71" x14ac:dyDescent="0.4">
      <c r="A59" s="1" t="s">
        <v>61</v>
      </c>
      <c r="B59">
        <f>VLOOKUP($A59,REER!$BZ$6:$EX$101,MATCH('Final REER'!B$1,REER!$BZ$1:$EX$1,0),FALSE)</f>
        <v>-3.9293485276491569E-2</v>
      </c>
      <c r="C59">
        <f>VLOOKUP($A59,REER!$BZ$6:$EX$101,MATCH('Final REER'!C$1,REER!$BZ$1:$EX$1,0),FALSE)</f>
        <v>0.11004698711257133</v>
      </c>
      <c r="D59">
        <f>VLOOKUP($A59,REER!$BZ$6:$EX$101,MATCH('Final REER'!D$1,REER!$BZ$1:$EX$1,0),FALSE)</f>
        <v>4.5064208140028761E-2</v>
      </c>
      <c r="E59">
        <f>VLOOKUP($A59,REER!$BZ$6:$EX$101,MATCH('Final REER'!E$1,REER!$BZ$1:$EX$1,0),FALSE)</f>
        <v>-8.5365993636255744E-2</v>
      </c>
      <c r="F59">
        <f>VLOOKUP($A59,REER!$BZ$6:$EX$101,MATCH('Final REER'!F$1,REER!$BZ$1:$EX$1,0),FALSE)</f>
        <v>-4.9489137687982354E-2</v>
      </c>
      <c r="G59">
        <f>VLOOKUP($A59,REER!$BZ$6:$EX$101,MATCH('Final REER'!G$1,REER!$BZ$1:$EX$1,0),FALSE)</f>
        <v>3.3489882378669789E-2</v>
      </c>
      <c r="H59">
        <f>VLOOKUP($A59,REER!$BZ$6:$EX$101,MATCH('Final REER'!H$1,REER!$BZ$1:$EX$1,0),FALSE)</f>
        <v>7.3236670609864607E-2</v>
      </c>
      <c r="I59">
        <f>VLOOKUP($A59,REER!$BZ$6:$EX$101,MATCH('Final REER'!I$1,REER!$BZ$1:$EX$1,0),FALSE)</f>
        <v>-7.4407688276630357E-2</v>
      </c>
      <c r="J59">
        <f>VLOOKUP($A59,REER!$BZ$6:$EX$101,MATCH('Final REER'!J$1,REER!$BZ$1:$EX$1,0),FALSE)</f>
        <v>-3.9472294334854663E-2</v>
      </c>
      <c r="K59">
        <f>VLOOKUP($A59,REER!$BZ$6:$EX$101,MATCH('Final REER'!K$1,REER!$BZ$1:$EX$1,0),FALSE)</f>
        <v>0.15582880055595716</v>
      </c>
      <c r="L59">
        <f>VLOOKUP($A59,REER!$BZ$6:$EX$101,MATCH('Final REER'!L$1,REER!$BZ$1:$EX$1,0),FALSE)</f>
        <v>-7.8034477461586538E-2</v>
      </c>
      <c r="M59">
        <f>VLOOKUP($A59,REER!$BZ$6:$EX$101,MATCH('Final REER'!M$1,REER!$BZ$1:$EX$1,0),FALSE)</f>
        <v>-6.6986344064918213E-2</v>
      </c>
      <c r="N59">
        <f>VLOOKUP($A59,REER!$BZ$6:$EX$101,MATCH('Final REER'!N$1,REER!$BZ$1:$EX$1,0),FALSE)</f>
        <v>-9.2884092157106135E-2</v>
      </c>
      <c r="O59">
        <f>VLOOKUP($A59,REER!$BZ$6:$EX$101,MATCH('Final REER'!O$1,REER!$BZ$1:$EX$1,0),FALSE)</f>
        <v>1.8078968512689197E-2</v>
      </c>
      <c r="P59">
        <f>VLOOKUP($A59,REER!$BZ$6:$EX$101,MATCH('Final REER'!P$1,REER!$BZ$1:$EX$1,0),FALSE)</f>
        <v>0.1268423442467328</v>
      </c>
      <c r="Q59">
        <f>VLOOKUP($A59,REER!$BZ$6:$EX$101,MATCH('Final REER'!Q$1,REER!$BZ$1:$EX$1,0),FALSE)</f>
        <v>-0.15670717594712047</v>
      </c>
      <c r="R59">
        <f>VLOOKUP($A59,REER!$BZ$6:$EX$101,MATCH('Final REER'!R$1,REER!$BZ$1:$EX$1,0),FALSE)</f>
        <v>9.7529545086983527E-2</v>
      </c>
      <c r="S59">
        <f>VLOOKUP($A59,REER!$BZ$6:$EX$101,MATCH('Final REER'!S$1,REER!$BZ$1:$EX$1,0),FALSE)</f>
        <v>0.10978017913420368</v>
      </c>
      <c r="T59">
        <f>VLOOKUP($A59,REER!$BZ$6:$EX$101,MATCH('Final REER'!T$1,REER!$BZ$1:$EX$1,0),FALSE)</f>
        <v>-9.2434667822244077E-2</v>
      </c>
      <c r="U59">
        <f>VLOOKUP($A59,REER!$BZ$6:$EX$101,MATCH('Final REER'!U$1,REER!$BZ$1:$EX$1,0),FALSE)</f>
        <v>-8.4675939366808839E-2</v>
      </c>
      <c r="V59">
        <f>VLOOKUP($A59,REER!$BZ$6:$EX$101,MATCH('Final REER'!V$1,REER!$BZ$1:$EX$1,0),FALSE)</f>
        <v>9.9290005198477971E-3</v>
      </c>
      <c r="W59">
        <f>VLOOKUP($A59,REER!$BZ$6:$EX$101,MATCH('Final REER'!W$1,REER!$BZ$1:$EX$1,0),FALSE)</f>
        <v>-6.6054842331764063E-2</v>
      </c>
      <c r="X59">
        <f>VLOOKUP($A59,REER!$BZ$6:$EX$101,MATCH('Final REER'!X$1,REER!$BZ$1:$EX$1,0),FALSE)</f>
        <v>-7.1520196752246301E-2</v>
      </c>
      <c r="Y59">
        <f>VLOOKUP($A59,REER!$BZ$6:$EX$101,MATCH('Final REER'!Y$1,REER!$BZ$1:$EX$1,0),FALSE)</f>
        <v>-8.4687025475741029E-2</v>
      </c>
      <c r="Z59">
        <f>VLOOKUP($A59,REER!$BZ$6:$EX$101,MATCH('Final REER'!Z$1,REER!$BZ$1:$EX$1,0),FALSE)</f>
        <v>-2.081178803081718E-2</v>
      </c>
      <c r="AA59">
        <f>VLOOKUP($A59,REER!$BZ$6:$EX$101,MATCH('Final REER'!AA$1,REER!$BZ$1:$EX$1,0),FALSE)</f>
        <v>-8.079964423922481E-2</v>
      </c>
      <c r="AB59">
        <f>VLOOKUP($A59,REER!$BZ$6:$EX$101,MATCH('Final REER'!AB$1,REER!$BZ$1:$EX$1,0),FALSE)</f>
        <v>-7.7225142867150431E-2</v>
      </c>
      <c r="AC59">
        <f>VLOOKUP($A59,REER!$BZ$6:$EX$101,MATCH('Final REER'!AC$1,REER!$BZ$1:$EX$1,0),FALSE)</f>
        <v>-7.7157935723189186E-2</v>
      </c>
      <c r="AD59">
        <f>VLOOKUP($A59,REER!$BZ$6:$EX$101,MATCH('Final REER'!AD$1,REER!$BZ$1:$EX$1,0),FALSE)</f>
        <v>3.0917651090772491E-2</v>
      </c>
      <c r="AE59">
        <f>VLOOKUP($A59,REER!$BZ$6:$EX$101,MATCH('Final REER'!AE$1,REER!$BZ$1:$EX$1,0),FALSE)</f>
        <v>6.052781324512857E-2</v>
      </c>
      <c r="AF59">
        <f>VLOOKUP($A59,REER!$BZ$6:$EX$101,MATCH('Final REER'!AF$1,REER!$BZ$1:$EX$1,0),FALSE)</f>
        <v>-5.0872931055251924E-2</v>
      </c>
      <c r="AG59">
        <f>VLOOKUP($A59,REER!$BZ$6:$EX$101,MATCH('Final REER'!AG$1,REER!$BZ$1:$EX$1,0),FALSE)</f>
        <v>-8.4849094854753115E-3</v>
      </c>
      <c r="AH59">
        <f>VLOOKUP($A59,REER!$BZ$6:$EX$101,MATCH('Final REER'!AH$1,REER!$BZ$1:$EX$1,0),FALSE)</f>
        <v>7.4458278548277024E-2</v>
      </c>
      <c r="AI59">
        <f>VLOOKUP($A59,REER!$BZ$6:$EX$101,MATCH('Final REER'!AI$1,REER!$BZ$1:$EX$1,0),FALSE)</f>
        <v>-0.10649629582659481</v>
      </c>
      <c r="AJ59">
        <f>VLOOKUP($A59,REER!$BZ$6:$EX$101,MATCH('Final REER'!AJ$1,REER!$BZ$1:$EX$1,0),FALSE)</f>
        <v>-0.1103049271566835</v>
      </c>
      <c r="AK59">
        <f>VLOOKUP($A59,REER!$BZ$6:$EX$101,MATCH('Final REER'!AK$1,REER!$BZ$1:$EX$1,0),FALSE)</f>
        <v>-3.5710879349895586E-2</v>
      </c>
      <c r="AL59">
        <f>VLOOKUP($A59,REER!$BZ$6:$EX$101,MATCH('Final REER'!AL$1,REER!$BZ$1:$EX$1,0),FALSE)</f>
        <v>-2.8160517220922276E-2</v>
      </c>
      <c r="AM59">
        <f>VLOOKUP($A59,REER!$BZ$6:$EX$101,MATCH('Final REER'!AM$1,REER!$BZ$1:$EX$1,0),FALSE)</f>
        <v>-5.0848966192090339E-2</v>
      </c>
      <c r="AN59">
        <f>VLOOKUP($A59,REER!$BZ$6:$EX$101,MATCH('Final REER'!AN$1,REER!$BZ$1:$EX$1,0),FALSE)</f>
        <v>0.1991298701979034</v>
      </c>
      <c r="AO59">
        <f>VLOOKUP($A59,REER!$BZ$6:$EX$101,MATCH('Final REER'!AO$1,REER!$BZ$1:$EX$1,0),FALSE)</f>
        <v>-3.9787637996729242E-2</v>
      </c>
      <c r="AP59">
        <f>VLOOKUP($A59,REER!$BZ$6:$EX$101,MATCH('Final REER'!AP$1,REER!$BZ$1:$EX$1,0),FALSE)</f>
        <v>-9.5751857553924347E-2</v>
      </c>
      <c r="AQ59">
        <f>VLOOKUP($A59,REER!$BZ$6:$EX$101,MATCH('Final REER'!AQ$1,REER!$BZ$1:$EX$1,0),FALSE)</f>
        <v>-9.1537719316120314E-2</v>
      </c>
      <c r="AR59">
        <f>VLOOKUP($A59,REER!$BZ$6:$EX$101,MATCH('Final REER'!AR$1,REER!$BZ$1:$EX$1,0),FALSE)</f>
        <v>-3.0680848386946513E-2</v>
      </c>
      <c r="AS59">
        <f>VLOOKUP($A59,REER!$BZ$6:$EX$101,MATCH('Final REER'!AS$1,REER!$BZ$1:$EX$1,0),FALSE)</f>
        <v>-1.169757011868422E-2</v>
      </c>
      <c r="AT59">
        <f>VLOOKUP($A59,REER!$BZ$6:$EX$101,MATCH('Final REER'!AT$1,REER!$BZ$1:$EX$1,0),FALSE)</f>
        <v>-5.6244826700624473E-2</v>
      </c>
      <c r="AU59">
        <f>VLOOKUP($A59,REER!$BZ$6:$EX$101,MATCH('Final REER'!AU$1,REER!$BZ$1:$EX$1,0),FALSE)</f>
        <v>5.5973288614024064E-2</v>
      </c>
      <c r="AV59">
        <f>VLOOKUP($A59,REER!$BZ$6:$EX$101,MATCH('Final REER'!AV$1,REER!$BZ$1:$EX$1,0),FALSE)</f>
        <v>-7.0998076696288215E-2</v>
      </c>
      <c r="AW59">
        <f>VLOOKUP($A59,REER!$BZ$6:$EX$101,MATCH('Final REER'!AW$1,REER!$BZ$1:$EX$1,0),FALSE)</f>
        <v>-4.107007529804596E-2</v>
      </c>
      <c r="AX59">
        <f>VLOOKUP($A59,REER!$BZ$6:$EX$101,MATCH('Final REER'!AX$1,REER!$BZ$1:$EX$1,0),FALSE)</f>
        <v>-9.0547818630744126E-2</v>
      </c>
      <c r="AY59">
        <f>VLOOKUP($A59,REER!$BZ$6:$EX$101,MATCH('Final REER'!AY$1,REER!$BZ$1:$EX$1,0),FALSE)</f>
        <v>5.9909470084557714E-2</v>
      </c>
      <c r="AZ59">
        <f>VLOOKUP($A59,REER!$BZ$6:$EX$101,MATCH('Final REER'!AZ$1,REER!$BZ$1:$EX$1,0),FALSE)</f>
        <v>4.1075113264112062E-2</v>
      </c>
      <c r="BA59">
        <f>VLOOKUP($A59,REER!$BZ$6:$EX$101,MATCH('Final REER'!BA$1,REER!$BZ$1:$EX$1,0),FALSE)</f>
        <v>-1.7971485148124522E-2</v>
      </c>
      <c r="BB59">
        <f>VLOOKUP($A59,REER!$BZ$6:$EX$101,MATCH('Final REER'!BB$1,REER!$BZ$1:$EX$1,0),FALSE)</f>
        <v>6.467315893168557E-2</v>
      </c>
      <c r="BC59">
        <f>VLOOKUP($A59,REER!$BZ$6:$EX$101,MATCH('Final REER'!BC$1,REER!$BZ$1:$EX$1,0),FALSE)</f>
        <v>-4.2007394200613613E-2</v>
      </c>
      <c r="BD59">
        <f>VLOOKUP($A59,REER!$BZ$6:$EX$101,MATCH('Final REER'!BD$1,REER!$BZ$1:$EX$1,0),FALSE)</f>
        <v>-4.7607704899959913E-2</v>
      </c>
      <c r="BE59">
        <f>VLOOKUP($A59,REER!$BZ$6:$EX$101,MATCH('Final REER'!BE$1,REER!$BZ$1:$EX$1,0),FALSE)</f>
        <v>0.10396496164641733</v>
      </c>
      <c r="BF59">
        <f>VLOOKUP($A59,REER!$BZ$6:$EX$101,MATCH('Final REER'!BF$1,REER!$BZ$1:$EX$1,0),FALSE)</f>
        <v>9.8643339638098126E-2</v>
      </c>
      <c r="BG59">
        <f>VLOOKUP($A59,REER!$BZ$6:$EX$101,MATCH('Final REER'!BG$1,REER!$BZ$1:$EX$1,0),FALSE)</f>
        <v>-1.9191370829747645E-2</v>
      </c>
      <c r="BH59">
        <f>VLOOKUP($A59,REER!$BZ$6:$EX$101,MATCH('Final REER'!BH$1,REER!$BZ$1:$EX$1,0),FALSE)</f>
        <v>-5.2399457296849361E-2</v>
      </c>
      <c r="BI59">
        <f>VLOOKUP($A59,REER!$BZ$6:$EX$101,MATCH('Final REER'!BI$1,REER!$BZ$1:$EX$1,0),FALSE)</f>
        <v>-1.0729000540479761E-2</v>
      </c>
      <c r="BJ59">
        <f>VLOOKUP($A59,REER!$BZ$6:$EX$101,MATCH('Final REER'!BJ$1,REER!$BZ$1:$EX$1,0),FALSE)</f>
        <v>-1.1573841897059012E-3</v>
      </c>
      <c r="BK59">
        <f>VLOOKUP($A59,REER!$BZ$6:$EX$101,MATCH('Final REER'!BK$1,REER!$BZ$1:$EX$1,0),FALSE)</f>
        <v>-6.9618261224026812E-2</v>
      </c>
      <c r="BL59">
        <f>VLOOKUP($A59,REER!$BZ$6:$EX$101,MATCH('Final REER'!BL$1,REER!$BZ$1:$EX$1,0),FALSE)</f>
        <v>4.025559096564213E-2</v>
      </c>
      <c r="BM59">
        <f>VLOOKUP($A59,REER!$BZ$6:$EX$101,MATCH('Final REER'!BM$1,REER!$BZ$1:$EX$1,0),FALSE)</f>
        <v>4.8013569167073111E-2</v>
      </c>
      <c r="BN59">
        <f>VLOOKUP($A59,REER!$BZ$6:$EX$101,MATCH('Final REER'!BN$1,REER!$BZ$1:$EX$1,0),FALSE)</f>
        <v>-4.3442538033002687E-2</v>
      </c>
      <c r="BO59">
        <f>VLOOKUP($A59,REER!$BZ$6:$EX$101,MATCH('Final REER'!BO$1,REER!$BZ$1:$EX$1,0),FALSE)</f>
        <v>-1.6053340123777238E-3</v>
      </c>
      <c r="BP59">
        <f>VLOOKUP($A59,REER!$BZ$6:$EX$101,MATCH('Final REER'!BP$1,REER!$BZ$1:$EX$1,0),FALSE)</f>
        <v>4.0584640047887532E-2</v>
      </c>
      <c r="BQ59">
        <f>VLOOKUP($A59,REER!$BZ$6:$EX$101,MATCH('Final REER'!BQ$1,REER!$BZ$1:$EX$1,0),FALSE)</f>
        <v>0.10515249331373755</v>
      </c>
      <c r="BR59">
        <f>VLOOKUP($A59,REER!$BZ$6:$EX$101,MATCH('Final REER'!BR$1,REER!$BZ$1:$EX$1,0),FALSE)</f>
        <v>1.0914565096879159E-2</v>
      </c>
      <c r="BS59">
        <f>VLOOKUP($A59,REER!$BZ$6:$EX$101,MATCH('Final REER'!BS$1,REER!$BZ$1:$EX$1,0),FALSE)</f>
        <v>1.0465221615184488</v>
      </c>
    </row>
    <row r="60" spans="1:71" x14ac:dyDescent="0.4">
      <c r="A60" s="1" t="s">
        <v>62</v>
      </c>
      <c r="B60">
        <f>VLOOKUP($A60,REER!$BZ$6:$EX$101,MATCH('Final REER'!B$1,REER!$BZ$1:$EX$1,0),FALSE)</f>
        <v>-8.5340165136958746E-2</v>
      </c>
      <c r="C60">
        <f>VLOOKUP($A60,REER!$BZ$6:$EX$101,MATCH('Final REER'!C$1,REER!$BZ$1:$EX$1,0),FALSE)</f>
        <v>9.6619510201217951E-2</v>
      </c>
      <c r="D60">
        <f>VLOOKUP($A60,REER!$BZ$6:$EX$101,MATCH('Final REER'!D$1,REER!$BZ$1:$EX$1,0),FALSE)</f>
        <v>2.2608765560491628E-2</v>
      </c>
      <c r="E60">
        <f>VLOOKUP($A60,REER!$BZ$6:$EX$101,MATCH('Final REER'!E$1,REER!$BZ$1:$EX$1,0),FALSE)</f>
        <v>-0.12690957476863884</v>
      </c>
      <c r="F60">
        <f>VLOOKUP($A60,REER!$BZ$6:$EX$101,MATCH('Final REER'!F$1,REER!$BZ$1:$EX$1,0),FALSE)</f>
        <v>-2.6533949243009114E-2</v>
      </c>
      <c r="G60">
        <f>VLOOKUP($A60,REER!$BZ$6:$EX$101,MATCH('Final REER'!G$1,REER!$BZ$1:$EX$1,0),FALSE)</f>
        <v>3.6846522284306626E-2</v>
      </c>
      <c r="H60">
        <f>VLOOKUP($A60,REER!$BZ$6:$EX$101,MATCH('Final REER'!H$1,REER!$BZ$1:$EX$1,0),FALSE)</f>
        <v>7.725017536911194E-2</v>
      </c>
      <c r="I60">
        <f>VLOOKUP($A60,REER!$BZ$6:$EX$101,MATCH('Final REER'!I$1,REER!$BZ$1:$EX$1,0),FALSE)</f>
        <v>-4.2069662602980951E-2</v>
      </c>
      <c r="J60">
        <f>VLOOKUP($A60,REER!$BZ$6:$EX$101,MATCH('Final REER'!J$1,REER!$BZ$1:$EX$1,0),FALSE)</f>
        <v>-2.1738949191881241E-2</v>
      </c>
      <c r="K60">
        <f>VLOOKUP($A60,REER!$BZ$6:$EX$101,MATCH('Final REER'!K$1,REER!$BZ$1:$EX$1,0),FALSE)</f>
        <v>0.14310129815538319</v>
      </c>
      <c r="L60">
        <f>VLOOKUP($A60,REER!$BZ$6:$EX$101,MATCH('Final REER'!L$1,REER!$BZ$1:$EX$1,0),FALSE)</f>
        <v>-5.612374819901389E-2</v>
      </c>
      <c r="M60">
        <f>VLOOKUP($A60,REER!$BZ$6:$EX$101,MATCH('Final REER'!M$1,REER!$BZ$1:$EX$1,0),FALSE)</f>
        <v>-0.11774600384379774</v>
      </c>
      <c r="N60">
        <f>VLOOKUP($A60,REER!$BZ$6:$EX$101,MATCH('Final REER'!N$1,REER!$BZ$1:$EX$1,0),FALSE)</f>
        <v>-9.0578194627947584E-2</v>
      </c>
      <c r="O60">
        <f>VLOOKUP($A60,REER!$BZ$6:$EX$101,MATCH('Final REER'!O$1,REER!$BZ$1:$EX$1,0),FALSE)</f>
        <v>-1.3510983455173542E-2</v>
      </c>
      <c r="P60">
        <f>VLOOKUP($A60,REER!$BZ$6:$EX$101,MATCH('Final REER'!P$1,REER!$BZ$1:$EX$1,0),FALSE)</f>
        <v>0.12308234297809251</v>
      </c>
      <c r="Q60">
        <f>VLOOKUP($A60,REER!$BZ$6:$EX$101,MATCH('Final REER'!Q$1,REER!$BZ$1:$EX$1,0),FALSE)</f>
        <v>-0.27435511105613442</v>
      </c>
      <c r="R60">
        <f>VLOOKUP($A60,REER!$BZ$6:$EX$101,MATCH('Final REER'!R$1,REER!$BZ$1:$EX$1,0),FALSE)</f>
        <v>0.12920359455634167</v>
      </c>
      <c r="S60">
        <f>VLOOKUP($A60,REER!$BZ$6:$EX$101,MATCH('Final REER'!S$1,REER!$BZ$1:$EX$1,0),FALSE)</f>
        <v>7.9020599977037698E-2</v>
      </c>
      <c r="T60">
        <f>VLOOKUP($A60,REER!$BZ$6:$EX$101,MATCH('Final REER'!T$1,REER!$BZ$1:$EX$1,0),FALSE)</f>
        <v>-5.7886544587795852E-2</v>
      </c>
      <c r="U60">
        <f>VLOOKUP($A60,REER!$BZ$6:$EX$101,MATCH('Final REER'!U$1,REER!$BZ$1:$EX$1,0),FALSE)</f>
        <v>-5.207895338551205E-2</v>
      </c>
      <c r="V60">
        <f>VLOOKUP($A60,REER!$BZ$6:$EX$101,MATCH('Final REER'!V$1,REER!$BZ$1:$EX$1,0),FALSE)</f>
        <v>1.1389165903081144E-2</v>
      </c>
      <c r="W60">
        <f>VLOOKUP($A60,REER!$BZ$6:$EX$101,MATCH('Final REER'!W$1,REER!$BZ$1:$EX$1,0),FALSE)</f>
        <v>-3.2683531714910785E-2</v>
      </c>
      <c r="X60">
        <f>VLOOKUP($A60,REER!$BZ$6:$EX$101,MATCH('Final REER'!X$1,REER!$BZ$1:$EX$1,0),FALSE)</f>
        <v>-4.5209851661997646E-2</v>
      </c>
      <c r="Y60">
        <f>VLOOKUP($A60,REER!$BZ$6:$EX$101,MATCH('Final REER'!Y$1,REER!$BZ$1:$EX$1,0),FALSE)</f>
        <v>-5.9395315529678694E-2</v>
      </c>
      <c r="Z60">
        <f>VLOOKUP($A60,REER!$BZ$6:$EX$101,MATCH('Final REER'!Z$1,REER!$BZ$1:$EX$1,0),FALSE)</f>
        <v>-9.0747875544905376E-3</v>
      </c>
      <c r="AA60">
        <f>VLOOKUP($A60,REER!$BZ$6:$EX$101,MATCH('Final REER'!AA$1,REER!$BZ$1:$EX$1,0),FALSE)</f>
        <v>-8.4327399757446075E-2</v>
      </c>
      <c r="AB60">
        <f>VLOOKUP($A60,REER!$BZ$6:$EX$101,MATCH('Final REER'!AB$1,REER!$BZ$1:$EX$1,0),FALSE)</f>
        <v>-4.5873724978682362E-2</v>
      </c>
      <c r="AC60">
        <f>VLOOKUP($A60,REER!$BZ$6:$EX$101,MATCH('Final REER'!AC$1,REER!$BZ$1:$EX$1,0),FALSE)</f>
        <v>-5.0295805744245969E-2</v>
      </c>
      <c r="AD60">
        <f>VLOOKUP($A60,REER!$BZ$6:$EX$101,MATCH('Final REER'!AD$1,REER!$BZ$1:$EX$1,0),FALSE)</f>
        <v>2.9271261434851148E-2</v>
      </c>
      <c r="AE60">
        <f>VLOOKUP($A60,REER!$BZ$6:$EX$101,MATCH('Final REER'!AE$1,REER!$BZ$1:$EX$1,0),FALSE)</f>
        <v>6.8020113107693181E-2</v>
      </c>
      <c r="AF60">
        <f>VLOOKUP($A60,REER!$BZ$6:$EX$101,MATCH('Final REER'!AF$1,REER!$BZ$1:$EX$1,0),FALSE)</f>
        <v>-2.9180259356741955E-2</v>
      </c>
      <c r="AG60">
        <f>VLOOKUP($A60,REER!$BZ$6:$EX$101,MATCH('Final REER'!AG$1,REER!$BZ$1:$EX$1,0),FALSE)</f>
        <v>3.9828611303739381E-2</v>
      </c>
      <c r="AH60">
        <f>VLOOKUP($A60,REER!$BZ$6:$EX$101,MATCH('Final REER'!AH$1,REER!$BZ$1:$EX$1,0),FALSE)</f>
        <v>6.8273334794835883E-2</v>
      </c>
      <c r="AI60">
        <f>VLOOKUP($A60,REER!$BZ$6:$EX$101,MATCH('Final REER'!AI$1,REER!$BZ$1:$EX$1,0),FALSE)</f>
        <v>-7.5332034868199838E-2</v>
      </c>
      <c r="AJ60">
        <f>VLOOKUP($A60,REER!$BZ$6:$EX$101,MATCH('Final REER'!AJ$1,REER!$BZ$1:$EX$1,0),FALSE)</f>
        <v>-8.4271302660958725E-2</v>
      </c>
      <c r="AK60">
        <f>VLOOKUP($A60,REER!$BZ$6:$EX$101,MATCH('Final REER'!AK$1,REER!$BZ$1:$EX$1,0),FALSE)</f>
        <v>-8.6175822745798714E-3</v>
      </c>
      <c r="AL60">
        <f>VLOOKUP($A60,REER!$BZ$6:$EX$101,MATCH('Final REER'!AL$1,REER!$BZ$1:$EX$1,0),FALSE)</f>
        <v>-5.1642173983645678E-2</v>
      </c>
      <c r="AM60">
        <f>VLOOKUP($A60,REER!$BZ$6:$EX$101,MATCH('Final REER'!AM$1,REER!$BZ$1:$EX$1,0),FALSE)</f>
        <v>-2.9154670099529101E-2</v>
      </c>
      <c r="AN60">
        <f>VLOOKUP($A60,REER!$BZ$6:$EX$101,MATCH('Final REER'!AN$1,REER!$BZ$1:$EX$1,0),FALSE)</f>
        <v>4.8480559534935352E-2</v>
      </c>
      <c r="AO60">
        <f>VLOOKUP($A60,REER!$BZ$6:$EX$101,MATCH('Final REER'!AO$1,REER!$BZ$1:$EX$1,0),FALSE)</f>
        <v>-0.12152160309289273</v>
      </c>
      <c r="AP60">
        <f>VLOOKUP($A60,REER!$BZ$6:$EX$101,MATCH('Final REER'!AP$1,REER!$BZ$1:$EX$1,0),FALSE)</f>
        <v>-5.9109241476762997E-2</v>
      </c>
      <c r="AQ60">
        <f>VLOOKUP($A60,REER!$BZ$6:$EX$101,MATCH('Final REER'!AQ$1,REER!$BZ$1:$EX$1,0),FALSE)</f>
        <v>-0.14183794781669889</v>
      </c>
      <c r="AR60">
        <f>VLOOKUP($A60,REER!$BZ$6:$EX$101,MATCH('Final REER'!AR$1,REER!$BZ$1:$EX$1,0),FALSE)</f>
        <v>-3.218292250090049E-2</v>
      </c>
      <c r="AS60">
        <f>VLOOKUP($A60,REER!$BZ$6:$EX$101,MATCH('Final REER'!AS$1,REER!$BZ$1:$EX$1,0),FALSE)</f>
        <v>6.9476875046348141E-3</v>
      </c>
      <c r="AT60">
        <f>VLOOKUP($A60,REER!$BZ$6:$EX$101,MATCH('Final REER'!AT$1,REER!$BZ$1:$EX$1,0),FALSE)</f>
        <v>-0.13053520504007088</v>
      </c>
      <c r="AU60">
        <f>VLOOKUP($A60,REER!$BZ$6:$EX$101,MATCH('Final REER'!AU$1,REER!$BZ$1:$EX$1,0),FALSE)</f>
        <v>5.1627837479369942E-2</v>
      </c>
      <c r="AV60">
        <f>VLOOKUP($A60,REER!$BZ$6:$EX$101,MATCH('Final REER'!AV$1,REER!$BZ$1:$EX$1,0),FALSE)</f>
        <v>-6.1855210739797384E-2</v>
      </c>
      <c r="AW60">
        <f>VLOOKUP($A60,REER!$BZ$6:$EX$101,MATCH('Final REER'!AW$1,REER!$BZ$1:$EX$1,0),FALSE)</f>
        <v>-3.1633803662775462E-2</v>
      </c>
      <c r="AX60">
        <f>VLOOKUP($A60,REER!$BZ$6:$EX$101,MATCH('Final REER'!AX$1,REER!$BZ$1:$EX$1,0),FALSE)</f>
        <v>-0.11736064513787581</v>
      </c>
      <c r="AY60">
        <f>VLOOKUP($A60,REER!$BZ$6:$EX$101,MATCH('Final REER'!AY$1,REER!$BZ$1:$EX$1,0),FALSE)</f>
        <v>7.1986088428198203E-2</v>
      </c>
      <c r="AZ60">
        <f>VLOOKUP($A60,REER!$BZ$6:$EX$101,MATCH('Final REER'!AZ$1,REER!$BZ$1:$EX$1,0),FALSE)</f>
        <v>6.0693391385280515E-2</v>
      </c>
      <c r="BA60">
        <f>VLOOKUP($A60,REER!$BZ$6:$EX$101,MATCH('Final REER'!BA$1,REER!$BZ$1:$EX$1,0),FALSE)</f>
        <v>-4.9801564393496478E-2</v>
      </c>
      <c r="BB60">
        <f>VLOOKUP($A60,REER!$BZ$6:$EX$101,MATCH('Final REER'!BB$1,REER!$BZ$1:$EX$1,0),FALSE)</f>
        <v>3.1286578414525312E-2</v>
      </c>
      <c r="BC60">
        <f>VLOOKUP($A60,REER!$BZ$6:$EX$101,MATCH('Final REER'!BC$1,REER!$BZ$1:$EX$1,0),FALSE)</f>
        <v>-3.7678884788628797E-2</v>
      </c>
      <c r="BD60">
        <f>VLOOKUP($A60,REER!$BZ$6:$EX$101,MATCH('Final REER'!BD$1,REER!$BZ$1:$EX$1,0),FALSE)</f>
        <v>-2.3506170913776936E-2</v>
      </c>
      <c r="BE60">
        <f>VLOOKUP($A60,REER!$BZ$6:$EX$101,MATCH('Final REER'!BE$1,REER!$BZ$1:$EX$1,0),FALSE)</f>
        <v>0.10585500765766831</v>
      </c>
      <c r="BF60">
        <f>VLOOKUP($A60,REER!$BZ$6:$EX$101,MATCH('Final REER'!BF$1,REER!$BZ$1:$EX$1,0),FALSE)</f>
        <v>0.10247744096140154</v>
      </c>
      <c r="BG60">
        <f>VLOOKUP($A60,REER!$BZ$6:$EX$101,MATCH('Final REER'!BG$1,REER!$BZ$1:$EX$1,0),FALSE)</f>
        <v>-3.4608487465212168E-2</v>
      </c>
      <c r="BH60">
        <f>VLOOKUP($A60,REER!$BZ$6:$EX$101,MATCH('Final REER'!BH$1,REER!$BZ$1:$EX$1,0),FALSE)</f>
        <v>-3.039750136461461E-2</v>
      </c>
      <c r="BI60">
        <f>VLOOKUP($A60,REER!$BZ$6:$EX$101,MATCH('Final REER'!BI$1,REER!$BZ$1:$EX$1,0),FALSE)</f>
        <v>3.5058171309703123E-2</v>
      </c>
      <c r="BJ60">
        <f>VLOOKUP($A60,REER!$BZ$6:$EX$101,MATCH('Final REER'!BJ$1,REER!$BZ$1:$EX$1,0),FALSE)</f>
        <v>-3.9165985799064496E-2</v>
      </c>
      <c r="BK60">
        <f>VLOOKUP($A60,REER!$BZ$6:$EX$101,MATCH('Final REER'!BK$1,REER!$BZ$1:$EX$1,0),FALSE)</f>
        <v>-4.4077677885634992E-2</v>
      </c>
      <c r="BL60">
        <f>VLOOKUP($A60,REER!$BZ$6:$EX$101,MATCH('Final REER'!BL$1,REER!$BZ$1:$EX$1,0),FALSE)</f>
        <v>3.6291087104649122E-2</v>
      </c>
      <c r="BM60">
        <f>VLOOKUP($A60,REER!$BZ$6:$EX$101,MATCH('Final REER'!BM$1,REER!$BZ$1:$EX$1,0),FALSE)</f>
        <v>2.9291231204982893E-2</v>
      </c>
      <c r="BN60">
        <f>VLOOKUP($A60,REER!$BZ$6:$EX$101,MATCH('Final REER'!BN$1,REER!$BZ$1:$EX$1,0),FALSE)</f>
        <v>-0.11051805424131089</v>
      </c>
      <c r="BO60">
        <f>VLOOKUP($A60,REER!$BZ$6:$EX$101,MATCH('Final REER'!BO$1,REER!$BZ$1:$EX$1,0),FALSE)</f>
        <v>6.6116479942883055E-2</v>
      </c>
      <c r="BP60">
        <f>VLOOKUP($A60,REER!$BZ$6:$EX$101,MATCH('Final REER'!BP$1,REER!$BZ$1:$EX$1,0),FALSE)</f>
        <v>5.6695054123565569E-2</v>
      </c>
      <c r="BQ60">
        <f>VLOOKUP($A60,REER!$BZ$6:$EX$101,MATCH('Final REER'!BQ$1,REER!$BZ$1:$EX$1,0),FALSE)</f>
        <v>0.131717414707331</v>
      </c>
      <c r="BR60">
        <f>VLOOKUP($A60,REER!$BZ$6:$EX$101,MATCH('Final REER'!BR$1,REER!$BZ$1:$EX$1,0),FALSE)</f>
        <v>1.1112944051211437E-2</v>
      </c>
      <c r="BS60">
        <f>VLOOKUP($A60,REER!$BZ$6:$EX$101,MATCH('Final REER'!BS$1,REER!$BZ$1:$EX$1,0),FALSE)</f>
        <v>1.4939754470228772</v>
      </c>
    </row>
    <row r="61" spans="1:71" x14ac:dyDescent="0.4">
      <c r="A61" s="1" t="s">
        <v>63</v>
      </c>
      <c r="B61">
        <f>VLOOKUP($A61,REER!$BZ$6:$EX$101,MATCH('Final REER'!B$1,REER!$BZ$1:$EX$1,0),FALSE)</f>
        <v>-9.4754430103236809E-2</v>
      </c>
      <c r="C61">
        <f>VLOOKUP($A61,REER!$BZ$6:$EX$101,MATCH('Final REER'!C$1,REER!$BZ$1:$EX$1,0),FALSE)</f>
        <v>8.1624984098767062E-2</v>
      </c>
      <c r="D61">
        <f>VLOOKUP($A61,REER!$BZ$6:$EX$101,MATCH('Final REER'!D$1,REER!$BZ$1:$EX$1,0),FALSE)</f>
        <v>1.8612282795466228E-2</v>
      </c>
      <c r="E61">
        <f>VLOOKUP($A61,REER!$BZ$6:$EX$101,MATCH('Final REER'!E$1,REER!$BZ$1:$EX$1,0),FALSE)</f>
        <v>-8.0925423660607954E-2</v>
      </c>
      <c r="F61">
        <f>VLOOKUP($A61,REER!$BZ$6:$EX$101,MATCH('Final REER'!F$1,REER!$BZ$1:$EX$1,0),FALSE)</f>
        <v>-1.9793901927919189E-2</v>
      </c>
      <c r="G61">
        <f>VLOOKUP($A61,REER!$BZ$6:$EX$101,MATCH('Final REER'!G$1,REER!$BZ$1:$EX$1,0),FALSE)</f>
        <v>2.7081541653150687E-2</v>
      </c>
      <c r="H61">
        <f>VLOOKUP($A61,REER!$BZ$6:$EX$101,MATCH('Final REER'!H$1,REER!$BZ$1:$EX$1,0),FALSE)</f>
        <v>6.2311788350549291E-2</v>
      </c>
      <c r="I61">
        <f>VLOOKUP($A61,REER!$BZ$6:$EX$101,MATCH('Final REER'!I$1,REER!$BZ$1:$EX$1,0),FALSE)</f>
        <v>-2.3671670349211249E-2</v>
      </c>
      <c r="J61">
        <f>VLOOKUP($A61,REER!$BZ$6:$EX$101,MATCH('Final REER'!J$1,REER!$BZ$1:$EX$1,0),FALSE)</f>
        <v>-2.0672492419206323E-2</v>
      </c>
      <c r="K61">
        <f>VLOOKUP($A61,REER!$BZ$6:$EX$101,MATCH('Final REER'!K$1,REER!$BZ$1:$EX$1,0),FALSE)</f>
        <v>0.11264216113208358</v>
      </c>
      <c r="L61">
        <f>VLOOKUP($A61,REER!$BZ$6:$EX$101,MATCH('Final REER'!L$1,REER!$BZ$1:$EX$1,0),FALSE)</f>
        <v>-3.5804971126591312E-2</v>
      </c>
      <c r="M61">
        <f>VLOOKUP($A61,REER!$BZ$6:$EX$101,MATCH('Final REER'!M$1,REER!$BZ$1:$EX$1,0),FALSE)</f>
        <v>-0.10715704347973343</v>
      </c>
      <c r="N61">
        <f>VLOOKUP($A61,REER!$BZ$6:$EX$101,MATCH('Final REER'!N$1,REER!$BZ$1:$EX$1,0),FALSE)</f>
        <v>5.9184552906004217E-3</v>
      </c>
      <c r="O61">
        <f>VLOOKUP($A61,REER!$BZ$6:$EX$101,MATCH('Final REER'!O$1,REER!$BZ$1:$EX$1,0),FALSE)</f>
        <v>-3.0942454834348654E-2</v>
      </c>
      <c r="P61">
        <f>VLOOKUP($A61,REER!$BZ$6:$EX$101,MATCH('Final REER'!P$1,REER!$BZ$1:$EX$1,0),FALSE)</f>
        <v>5.3017915538597471E-2</v>
      </c>
      <c r="Q61">
        <f>VLOOKUP($A61,REER!$BZ$6:$EX$101,MATCH('Final REER'!Q$1,REER!$BZ$1:$EX$1,0),FALSE)</f>
        <v>-0.21100389508445561</v>
      </c>
      <c r="R61">
        <f>VLOOKUP($A61,REER!$BZ$6:$EX$101,MATCH('Final REER'!R$1,REER!$BZ$1:$EX$1,0),FALSE)</f>
        <v>0.13224303725578612</v>
      </c>
      <c r="S61">
        <f>VLOOKUP($A61,REER!$BZ$6:$EX$101,MATCH('Final REER'!S$1,REER!$BZ$1:$EX$1,0),FALSE)</f>
        <v>5.6821963169976231E-2</v>
      </c>
      <c r="T61">
        <f>VLOOKUP($A61,REER!$BZ$6:$EX$101,MATCH('Final REER'!T$1,REER!$BZ$1:$EX$1,0),FALSE)</f>
        <v>-4.0355077250280313E-2</v>
      </c>
      <c r="U61">
        <f>VLOOKUP($A61,REER!$BZ$6:$EX$101,MATCH('Final REER'!U$1,REER!$BZ$1:$EX$1,0),FALSE)</f>
        <v>-3.6955626633101923E-2</v>
      </c>
      <c r="V61">
        <f>VLOOKUP($A61,REER!$BZ$6:$EX$101,MATCH('Final REER'!V$1,REER!$BZ$1:$EX$1,0),FALSE)</f>
        <v>2.1114622536861249E-2</v>
      </c>
      <c r="W61">
        <f>VLOOKUP($A61,REER!$BZ$6:$EX$101,MATCH('Final REER'!W$1,REER!$BZ$1:$EX$1,0),FALSE)</f>
        <v>-2.8995369226926915E-2</v>
      </c>
      <c r="X61">
        <f>VLOOKUP($A61,REER!$BZ$6:$EX$101,MATCH('Final REER'!X$1,REER!$BZ$1:$EX$1,0),FALSE)</f>
        <v>-3.3211428971133716E-2</v>
      </c>
      <c r="Y61">
        <f>VLOOKUP($A61,REER!$BZ$6:$EX$101,MATCH('Final REER'!Y$1,REER!$BZ$1:$EX$1,0),FALSE)</f>
        <v>-4.0898403314999499E-2</v>
      </c>
      <c r="Z61">
        <f>VLOOKUP($A61,REER!$BZ$6:$EX$101,MATCH('Final REER'!Z$1,REER!$BZ$1:$EX$1,0),FALSE)</f>
        <v>3.7071005183053618E-3</v>
      </c>
      <c r="AA61">
        <f>VLOOKUP($A61,REER!$BZ$6:$EX$101,MATCH('Final REER'!AA$1,REER!$BZ$1:$EX$1,0),FALSE)</f>
        <v>-0.1059705455071358</v>
      </c>
      <c r="AB61">
        <f>VLOOKUP($A61,REER!$BZ$6:$EX$101,MATCH('Final REER'!AB$1,REER!$BZ$1:$EX$1,0),FALSE)</f>
        <v>-3.4900484850544644E-2</v>
      </c>
      <c r="AC61">
        <f>VLOOKUP($A61,REER!$BZ$6:$EX$101,MATCH('Final REER'!AC$1,REER!$BZ$1:$EX$1,0),FALSE)</f>
        <v>-3.0917787254053364E-2</v>
      </c>
      <c r="AD61">
        <f>VLOOKUP($A61,REER!$BZ$6:$EX$101,MATCH('Final REER'!AD$1,REER!$BZ$1:$EX$1,0),FALSE)</f>
        <v>3.7634431329110152E-2</v>
      </c>
      <c r="AE61">
        <f>VLOOKUP($A61,REER!$BZ$6:$EX$101,MATCH('Final REER'!AE$1,REER!$BZ$1:$EX$1,0),FALSE)</f>
        <v>4.3759989066285199E-2</v>
      </c>
      <c r="AF61">
        <f>VLOOKUP($A61,REER!$BZ$6:$EX$101,MATCH('Final REER'!AF$1,REER!$BZ$1:$EX$1,0),FALSE)</f>
        <v>-3.2462815519187282E-2</v>
      </c>
      <c r="AG61">
        <f>VLOOKUP($A61,REER!$BZ$6:$EX$101,MATCH('Final REER'!AG$1,REER!$BZ$1:$EX$1,0),FALSE)</f>
        <v>7.680917358340178E-2</v>
      </c>
      <c r="AH61">
        <f>VLOOKUP($A61,REER!$BZ$6:$EX$101,MATCH('Final REER'!AH$1,REER!$BZ$1:$EX$1,0),FALSE)</f>
        <v>4.4233422749470508E-2</v>
      </c>
      <c r="AI61">
        <f>VLOOKUP($A61,REER!$BZ$6:$EX$101,MATCH('Final REER'!AI$1,REER!$BZ$1:$EX$1,0),FALSE)</f>
        <v>-5.7718964664933203E-2</v>
      </c>
      <c r="AJ61">
        <f>VLOOKUP($A61,REER!$BZ$6:$EX$101,MATCH('Final REER'!AJ$1,REER!$BZ$1:$EX$1,0),FALSE)</f>
        <v>9.3492423746854847E-4</v>
      </c>
      <c r="AK61">
        <f>VLOOKUP($A61,REER!$BZ$6:$EX$101,MATCH('Final REER'!AK$1,REER!$BZ$1:$EX$1,0),FALSE)</f>
        <v>-9.0047774165079586E-3</v>
      </c>
      <c r="AL61">
        <f>VLOOKUP($A61,REER!$BZ$6:$EX$101,MATCH('Final REER'!AL$1,REER!$BZ$1:$EX$1,0),FALSE)</f>
        <v>-9.0107816634648397E-2</v>
      </c>
      <c r="AM61">
        <f>VLOOKUP($A61,REER!$BZ$6:$EX$101,MATCH('Final REER'!AM$1,REER!$BZ$1:$EX$1,0),FALSE)</f>
        <v>-1.8361326768542074E-2</v>
      </c>
      <c r="AN61">
        <f>VLOOKUP($A61,REER!$BZ$6:$EX$101,MATCH('Final REER'!AN$1,REER!$BZ$1:$EX$1,0),FALSE)</f>
        <v>0.10003774548973143</v>
      </c>
      <c r="AO61">
        <f>VLOOKUP($A61,REER!$BZ$6:$EX$101,MATCH('Final REER'!AO$1,REER!$BZ$1:$EX$1,0),FALSE)</f>
        <v>-0.14494189831106097</v>
      </c>
      <c r="AP61">
        <f>VLOOKUP($A61,REER!$BZ$6:$EX$101,MATCH('Final REER'!AP$1,REER!$BZ$1:$EX$1,0),FALSE)</f>
        <v>-3.9603191869595267E-2</v>
      </c>
      <c r="AQ61">
        <f>VLOOKUP($A61,REER!$BZ$6:$EX$101,MATCH('Final REER'!AQ$1,REER!$BZ$1:$EX$1,0),FALSE)</f>
        <v>-0.12615668093985244</v>
      </c>
      <c r="AR61">
        <f>VLOOKUP($A61,REER!$BZ$6:$EX$101,MATCH('Final REER'!AR$1,REER!$BZ$1:$EX$1,0),FALSE)</f>
        <v>-3.022598955827982E-2</v>
      </c>
      <c r="AS61">
        <f>VLOOKUP($A61,REER!$BZ$6:$EX$101,MATCH('Final REER'!AS$1,REER!$BZ$1:$EX$1,0),FALSE)</f>
        <v>4.3521860442536919E-3</v>
      </c>
      <c r="AT61">
        <f>VLOOKUP($A61,REER!$BZ$6:$EX$101,MATCH('Final REER'!AT$1,REER!$BZ$1:$EX$1,0),FALSE)</f>
        <v>-7.2126254866691553E-2</v>
      </c>
      <c r="AU61">
        <f>VLOOKUP($A61,REER!$BZ$6:$EX$101,MATCH('Final REER'!AU$1,REER!$BZ$1:$EX$1,0),FALSE)</f>
        <v>3.4609790759434267E-2</v>
      </c>
      <c r="AV61">
        <f>VLOOKUP($A61,REER!$BZ$6:$EX$101,MATCH('Final REER'!AV$1,REER!$BZ$1:$EX$1,0),FALSE)</f>
        <v>-4.1533353841933129E-2</v>
      </c>
      <c r="AW61">
        <f>VLOOKUP($A61,REER!$BZ$6:$EX$101,MATCH('Final REER'!AW$1,REER!$BZ$1:$EX$1,0),FALSE)</f>
        <v>-2.2443820989636043E-2</v>
      </c>
      <c r="AX61">
        <f>VLOOKUP($A61,REER!$BZ$6:$EX$101,MATCH('Final REER'!AX$1,REER!$BZ$1:$EX$1,0),FALSE)</f>
        <v>-9.025230190809741E-2</v>
      </c>
      <c r="AY61">
        <f>VLOOKUP($A61,REER!$BZ$6:$EX$101,MATCH('Final REER'!AY$1,REER!$BZ$1:$EX$1,0),FALSE)</f>
        <v>5.9106068059375572E-2</v>
      </c>
      <c r="AZ61">
        <f>VLOOKUP($A61,REER!$BZ$6:$EX$101,MATCH('Final REER'!AZ$1,REER!$BZ$1:$EX$1,0),FALSE)</f>
        <v>1.2896181432297649E-2</v>
      </c>
      <c r="BA61">
        <f>VLOOKUP($A61,REER!$BZ$6:$EX$101,MATCH('Final REER'!BA$1,REER!$BZ$1:$EX$1,0),FALSE)</f>
        <v>-6.3564160088203314E-2</v>
      </c>
      <c r="BB61">
        <f>VLOOKUP($A61,REER!$BZ$6:$EX$101,MATCH('Final REER'!BB$1,REER!$BZ$1:$EX$1,0),FALSE)</f>
        <v>1.9033544949929482E-2</v>
      </c>
      <c r="BC61">
        <f>VLOOKUP($A61,REER!$BZ$6:$EX$101,MATCH('Final REER'!BC$1,REER!$BZ$1:$EX$1,0),FALSE)</f>
        <v>-4.6408584656385865E-2</v>
      </c>
      <c r="BD61">
        <f>VLOOKUP($A61,REER!$BZ$6:$EX$101,MATCH('Final REER'!BD$1,REER!$BZ$1:$EX$1,0),FALSE)</f>
        <v>-1.4998386198691538E-2</v>
      </c>
      <c r="BE61">
        <f>VLOOKUP($A61,REER!$BZ$6:$EX$101,MATCH('Final REER'!BE$1,REER!$BZ$1:$EX$1,0),FALSE)</f>
        <v>7.6476490232093353E-2</v>
      </c>
      <c r="BF61">
        <f>VLOOKUP($A61,REER!$BZ$6:$EX$101,MATCH('Final REER'!BF$1,REER!$BZ$1:$EX$1,0),FALSE)</f>
        <v>6.4216140182037362E-2</v>
      </c>
      <c r="BG61">
        <f>VLOOKUP($A61,REER!$BZ$6:$EX$101,MATCH('Final REER'!BG$1,REER!$BZ$1:$EX$1,0),FALSE)</f>
        <v>-2.785260274025847E-2</v>
      </c>
      <c r="BH61">
        <f>VLOOKUP($A61,REER!$BZ$6:$EX$101,MATCH('Final REER'!BH$1,REER!$BZ$1:$EX$1,0),FALSE)</f>
        <v>-2.6610706748098956E-2</v>
      </c>
      <c r="BI61">
        <f>VLOOKUP($A61,REER!$BZ$6:$EX$101,MATCH('Final REER'!BI$1,REER!$BZ$1:$EX$1,0),FALSE)</f>
        <v>5.395969799966549E-2</v>
      </c>
      <c r="BJ61">
        <f>VLOOKUP($A61,REER!$BZ$6:$EX$101,MATCH('Final REER'!BJ$1,REER!$BZ$1:$EX$1,0),FALSE)</f>
        <v>-9.7233150030992421E-2</v>
      </c>
      <c r="BK61">
        <f>VLOOKUP($A61,REER!$BZ$6:$EX$101,MATCH('Final REER'!BK$1,REER!$BZ$1:$EX$1,0),FALSE)</f>
        <v>-3.1392110343451907E-2</v>
      </c>
      <c r="BL61">
        <f>VLOOKUP($A61,REER!$BZ$6:$EX$101,MATCH('Final REER'!BL$1,REER!$BZ$1:$EX$1,0),FALSE)</f>
        <v>1.7763297784259446E-2</v>
      </c>
      <c r="BM61">
        <f>VLOOKUP($A61,REER!$BZ$6:$EX$101,MATCH('Final REER'!BM$1,REER!$BZ$1:$EX$1,0),FALSE)</f>
        <v>7.1149191886312746E-3</v>
      </c>
      <c r="BN61">
        <f>VLOOKUP($A61,REER!$BZ$6:$EX$101,MATCH('Final REER'!BN$1,REER!$BZ$1:$EX$1,0),FALSE)</f>
        <v>-4.7368066630141259E-2</v>
      </c>
      <c r="BO61">
        <f>VLOOKUP($A61,REER!$BZ$6:$EX$101,MATCH('Final REER'!BO$1,REER!$BZ$1:$EX$1,0),FALSE)</f>
        <v>4.0132365337028908E-2</v>
      </c>
      <c r="BP61">
        <f>VLOOKUP($A61,REER!$BZ$6:$EX$101,MATCH('Final REER'!BP$1,REER!$BZ$1:$EX$1,0),FALSE)</f>
        <v>4.474019475118296E-2</v>
      </c>
      <c r="BQ61">
        <f>VLOOKUP($A61,REER!$BZ$6:$EX$101,MATCH('Final REER'!BQ$1,REER!$BZ$1:$EX$1,0),FALSE)</f>
        <v>0.10734664735161448</v>
      </c>
      <c r="BR61">
        <f>VLOOKUP($A61,REER!$BZ$6:$EX$101,MATCH('Final REER'!BR$1,REER!$BZ$1:$EX$1,0),FALSE)</f>
        <v>-1.8045456292179796E-2</v>
      </c>
      <c r="BS61">
        <f>VLOOKUP($A61,REER!$BZ$6:$EX$101,MATCH('Final REER'!BS$1,REER!$BZ$1:$EX$1,0),FALSE)</f>
        <v>1.9149327794958704</v>
      </c>
    </row>
    <row r="62" spans="1:71" x14ac:dyDescent="0.4">
      <c r="A62" s="1" t="s">
        <v>64</v>
      </c>
      <c r="B62">
        <f>VLOOKUP($A62,REER!$BZ$6:$EX$101,MATCH('Final REER'!B$1,REER!$BZ$1:$EX$1,0),FALSE)</f>
        <v>-4.8658007628319067E-2</v>
      </c>
      <c r="C62">
        <f>VLOOKUP($A62,REER!$BZ$6:$EX$101,MATCH('Final REER'!C$1,REER!$BZ$1:$EX$1,0),FALSE)</f>
        <v>2.5745681933611042E-2</v>
      </c>
      <c r="D62">
        <f>VLOOKUP($A62,REER!$BZ$6:$EX$101,MATCH('Final REER'!D$1,REER!$BZ$1:$EX$1,0),FALSE)</f>
        <v>9.8874445920389409E-3</v>
      </c>
      <c r="E62">
        <f>VLOOKUP($A62,REER!$BZ$6:$EX$101,MATCH('Final REER'!E$1,REER!$BZ$1:$EX$1,0),FALSE)</f>
        <v>-3.2702674993233871E-2</v>
      </c>
      <c r="F62">
        <f>VLOOKUP($A62,REER!$BZ$6:$EX$101,MATCH('Final REER'!F$1,REER!$BZ$1:$EX$1,0),FALSE)</f>
        <v>1.7653097327912537E-2</v>
      </c>
      <c r="G62">
        <f>VLOOKUP($A62,REER!$BZ$6:$EX$101,MATCH('Final REER'!G$1,REER!$BZ$1:$EX$1,0),FALSE)</f>
        <v>-1.4135109133863177E-2</v>
      </c>
      <c r="H62">
        <f>VLOOKUP($A62,REER!$BZ$6:$EX$101,MATCH('Final REER'!H$1,REER!$BZ$1:$EX$1,0),FALSE)</f>
        <v>4.8564784608489342E-2</v>
      </c>
      <c r="I62">
        <f>VLOOKUP($A62,REER!$BZ$6:$EX$101,MATCH('Final REER'!I$1,REER!$BZ$1:$EX$1,0),FALSE)</f>
        <v>2.8685439528676637E-2</v>
      </c>
      <c r="J62">
        <f>VLOOKUP($A62,REER!$BZ$6:$EX$101,MATCH('Final REER'!J$1,REER!$BZ$1:$EX$1,0),FALSE)</f>
        <v>8.4163618453525491E-3</v>
      </c>
      <c r="K62">
        <f>VLOOKUP($A62,REER!$BZ$6:$EX$101,MATCH('Final REER'!K$1,REER!$BZ$1:$EX$1,0),FALSE)</f>
        <v>5.4680799823586979E-2</v>
      </c>
      <c r="L62">
        <f>VLOOKUP($A62,REER!$BZ$6:$EX$101,MATCH('Final REER'!L$1,REER!$BZ$1:$EX$1,0),FALSE)</f>
        <v>2.5524789309039342E-2</v>
      </c>
      <c r="M62">
        <f>VLOOKUP($A62,REER!$BZ$6:$EX$101,MATCH('Final REER'!M$1,REER!$BZ$1:$EX$1,0),FALSE)</f>
        <v>-6.814224609007602E-2</v>
      </c>
      <c r="N62">
        <f>VLOOKUP($A62,REER!$BZ$6:$EX$101,MATCH('Final REER'!N$1,REER!$BZ$1:$EX$1,0),FALSE)</f>
        <v>0.13090467394101557</v>
      </c>
      <c r="O62">
        <f>VLOOKUP($A62,REER!$BZ$6:$EX$101,MATCH('Final REER'!O$1,REER!$BZ$1:$EX$1,0),FALSE)</f>
        <v>-1.9372595963707107E-2</v>
      </c>
      <c r="P62">
        <f>VLOOKUP($A62,REER!$BZ$6:$EX$101,MATCH('Final REER'!P$1,REER!$BZ$1:$EX$1,0),FALSE)</f>
        <v>-8.5256288715905848E-3</v>
      </c>
      <c r="Q62">
        <f>VLOOKUP($A62,REER!$BZ$6:$EX$101,MATCH('Final REER'!Q$1,REER!$BZ$1:$EX$1,0),FALSE)</f>
        <v>-0.16788316848440976</v>
      </c>
      <c r="R62">
        <f>VLOOKUP($A62,REER!$BZ$6:$EX$101,MATCH('Final REER'!R$1,REER!$BZ$1:$EX$1,0),FALSE)</f>
        <v>9.3424200466815543E-2</v>
      </c>
      <c r="S62">
        <f>VLOOKUP($A62,REER!$BZ$6:$EX$101,MATCH('Final REER'!S$1,REER!$BZ$1:$EX$1,0),FALSE)</f>
        <v>3.0093857276335845E-2</v>
      </c>
      <c r="T62">
        <f>VLOOKUP($A62,REER!$BZ$6:$EX$101,MATCH('Final REER'!T$1,REER!$BZ$1:$EX$1,0),FALSE)</f>
        <v>1.7633795837454613E-2</v>
      </c>
      <c r="U62">
        <f>VLOOKUP($A62,REER!$BZ$6:$EX$101,MATCH('Final REER'!U$1,REER!$BZ$1:$EX$1,0),FALSE)</f>
        <v>2.9149412772530692E-2</v>
      </c>
      <c r="V62">
        <f>VLOOKUP($A62,REER!$BZ$6:$EX$101,MATCH('Final REER'!V$1,REER!$BZ$1:$EX$1,0),FALSE)</f>
        <v>8.443343697259742E-3</v>
      </c>
      <c r="W62">
        <f>VLOOKUP($A62,REER!$BZ$6:$EX$101,MATCH('Final REER'!W$1,REER!$BZ$1:$EX$1,0),FALSE)</f>
        <v>1.3831865422849088E-2</v>
      </c>
      <c r="X62">
        <f>VLOOKUP($A62,REER!$BZ$6:$EX$101,MATCH('Final REER'!X$1,REER!$BZ$1:$EX$1,0),FALSE)</f>
        <v>9.0431761155709278E-3</v>
      </c>
      <c r="Y62">
        <f>VLOOKUP($A62,REER!$BZ$6:$EX$101,MATCH('Final REER'!Y$1,REER!$BZ$1:$EX$1,0),FALSE)</f>
        <v>4.6091972978610229E-3</v>
      </c>
      <c r="Z62">
        <f>VLOOKUP($A62,REER!$BZ$6:$EX$101,MATCH('Final REER'!Z$1,REER!$BZ$1:$EX$1,0),FALSE)</f>
        <v>9.4825409973068098E-2</v>
      </c>
      <c r="AA62">
        <f>VLOOKUP($A62,REER!$BZ$6:$EX$101,MATCH('Final REER'!AA$1,REER!$BZ$1:$EX$1,0),FALSE)</f>
        <v>-4.4065547331393451E-2</v>
      </c>
      <c r="AB62">
        <f>VLOOKUP($A62,REER!$BZ$6:$EX$101,MATCH('Final REER'!AB$1,REER!$BZ$1:$EX$1,0),FALSE)</f>
        <v>1.7573434662301768E-2</v>
      </c>
      <c r="AC62">
        <f>VLOOKUP($A62,REER!$BZ$6:$EX$101,MATCH('Final REER'!AC$1,REER!$BZ$1:$EX$1,0),FALSE)</f>
        <v>1.3804281786171657E-3</v>
      </c>
      <c r="AD62">
        <f>VLOOKUP($A62,REER!$BZ$6:$EX$101,MATCH('Final REER'!AD$1,REER!$BZ$1:$EX$1,0),FALSE)</f>
        <v>2.1795446544703667E-2</v>
      </c>
      <c r="AE62">
        <f>VLOOKUP($A62,REER!$BZ$6:$EX$101,MATCH('Final REER'!AE$1,REER!$BZ$1:$EX$1,0),FALSE)</f>
        <v>3.65506096385535E-2</v>
      </c>
      <c r="AF62">
        <f>VLOOKUP($A62,REER!$BZ$6:$EX$101,MATCH('Final REER'!AF$1,REER!$BZ$1:$EX$1,0),FALSE)</f>
        <v>2.7019882488508173E-3</v>
      </c>
      <c r="AG62">
        <f>VLOOKUP($A62,REER!$BZ$6:$EX$101,MATCH('Final REER'!AG$1,REER!$BZ$1:$EX$1,0),FALSE)</f>
        <v>9.7437920776961784E-2</v>
      </c>
      <c r="AH62">
        <f>VLOOKUP($A62,REER!$BZ$6:$EX$101,MATCH('Final REER'!AH$1,REER!$BZ$1:$EX$1,0),FALSE)</f>
        <v>3.5288470868530597E-2</v>
      </c>
      <c r="AI62">
        <f>VLOOKUP($A62,REER!$BZ$6:$EX$101,MATCH('Final REER'!AI$1,REER!$BZ$1:$EX$1,0),FALSE)</f>
        <v>3.2941836090194521E-3</v>
      </c>
      <c r="AJ62">
        <f>VLOOKUP($A62,REER!$BZ$6:$EX$101,MATCH('Final REER'!AJ$1,REER!$BZ$1:$EX$1,0),FALSE)</f>
        <v>7.4805790063720234E-2</v>
      </c>
      <c r="AK62">
        <f>VLOOKUP($A62,REER!$BZ$6:$EX$101,MATCH('Final REER'!AK$1,REER!$BZ$1:$EX$1,0),FALSE)</f>
        <v>1.3066060755392961E-2</v>
      </c>
      <c r="AL62">
        <f>VLOOKUP($A62,REER!$BZ$6:$EX$101,MATCH('Final REER'!AL$1,REER!$BZ$1:$EX$1,0),FALSE)</f>
        <v>-0.14846127053873626</v>
      </c>
      <c r="AM62">
        <f>VLOOKUP($A62,REER!$BZ$6:$EX$101,MATCH('Final REER'!AM$1,REER!$BZ$1:$EX$1,0),FALSE)</f>
        <v>1.0505659445853688E-2</v>
      </c>
      <c r="AN62">
        <f>VLOOKUP($A62,REER!$BZ$6:$EX$101,MATCH('Final REER'!AN$1,REER!$BZ$1:$EX$1,0),FALSE)</f>
        <v>-0.16476269896749596</v>
      </c>
      <c r="AO62">
        <f>VLOOKUP($A62,REER!$BZ$6:$EX$101,MATCH('Final REER'!AO$1,REER!$BZ$1:$EX$1,0),FALSE)</f>
        <v>-7.8407563852705864E-2</v>
      </c>
      <c r="AP62">
        <f>VLOOKUP($A62,REER!$BZ$6:$EX$101,MATCH('Final REER'!AP$1,REER!$BZ$1:$EX$1,0),FALSE)</f>
        <v>1.5478107235493477E-2</v>
      </c>
      <c r="AQ62">
        <f>VLOOKUP($A62,REER!$BZ$6:$EX$101,MATCH('Final REER'!AQ$1,REER!$BZ$1:$EX$1,0),FALSE)</f>
        <v>-0.13839005138839888</v>
      </c>
      <c r="AR62">
        <f>VLOOKUP($A62,REER!$BZ$6:$EX$101,MATCH('Final REER'!AR$1,REER!$BZ$1:$EX$1,0),FALSE)</f>
        <v>4.0093555930686975E-2</v>
      </c>
      <c r="AS62">
        <f>VLOOKUP($A62,REER!$BZ$6:$EX$101,MATCH('Final REER'!AS$1,REER!$BZ$1:$EX$1,0),FALSE)</f>
        <v>1.9484309382604703E-2</v>
      </c>
      <c r="AT62">
        <f>VLOOKUP($A62,REER!$BZ$6:$EX$101,MATCH('Final REER'!AT$1,REER!$BZ$1:$EX$1,0),FALSE)</f>
        <v>-8.1041715125894864E-2</v>
      </c>
      <c r="AU62">
        <f>VLOOKUP($A62,REER!$BZ$6:$EX$101,MATCH('Final REER'!AU$1,REER!$BZ$1:$EX$1,0),FALSE)</f>
        <v>1.9943823946287909E-2</v>
      </c>
      <c r="AV62">
        <f>VLOOKUP($A62,REER!$BZ$6:$EX$101,MATCH('Final REER'!AV$1,REER!$BZ$1:$EX$1,0),FALSE)</f>
        <v>4.4711208207168118E-2</v>
      </c>
      <c r="AW62">
        <f>VLOOKUP($A62,REER!$BZ$6:$EX$101,MATCH('Final REER'!AW$1,REER!$BZ$1:$EX$1,0),FALSE)</f>
        <v>7.0826556757952464E-3</v>
      </c>
      <c r="AX62">
        <f>VLOOKUP($A62,REER!$BZ$6:$EX$101,MATCH('Final REER'!AX$1,REER!$BZ$1:$EX$1,0),FALSE)</f>
        <v>-4.4531141254379292E-2</v>
      </c>
      <c r="AY62">
        <f>VLOOKUP($A62,REER!$BZ$6:$EX$101,MATCH('Final REER'!AY$1,REER!$BZ$1:$EX$1,0),FALSE)</f>
        <v>3.739452679497024E-2</v>
      </c>
      <c r="AZ62">
        <f>VLOOKUP($A62,REER!$BZ$6:$EX$101,MATCH('Final REER'!AZ$1,REER!$BZ$1:$EX$1,0),FALSE)</f>
        <v>-3.0182137391796759E-2</v>
      </c>
      <c r="BA62">
        <f>VLOOKUP($A62,REER!$BZ$6:$EX$101,MATCH('Final REER'!BA$1,REER!$BZ$1:$EX$1,0),FALSE)</f>
        <v>-5.4590050781209487E-2</v>
      </c>
      <c r="BB62">
        <f>VLOOKUP($A62,REER!$BZ$6:$EX$101,MATCH('Final REER'!BB$1,REER!$BZ$1:$EX$1,0),FALSE)</f>
        <v>-2.4796531444054692E-2</v>
      </c>
      <c r="BC62">
        <f>VLOOKUP($A62,REER!$BZ$6:$EX$101,MATCH('Final REER'!BC$1,REER!$BZ$1:$EX$1,0),FALSE)</f>
        <v>-3.8920708096898515E-2</v>
      </c>
      <c r="BD62">
        <f>VLOOKUP($A62,REER!$BZ$6:$EX$101,MATCH('Final REER'!BD$1,REER!$BZ$1:$EX$1,0),FALSE)</f>
        <v>2.0182525623944514E-2</v>
      </c>
      <c r="BE62">
        <f>VLOOKUP($A62,REER!$BZ$6:$EX$101,MATCH('Final REER'!BE$1,REER!$BZ$1:$EX$1,0),FALSE)</f>
        <v>5.7900064192254908E-2</v>
      </c>
      <c r="BF62">
        <f>VLOOKUP($A62,REER!$BZ$6:$EX$101,MATCH('Final REER'!BF$1,REER!$BZ$1:$EX$1,0),FALSE)</f>
        <v>-3.4557541955335558E-2</v>
      </c>
      <c r="BG62">
        <f>VLOOKUP($A62,REER!$BZ$6:$EX$101,MATCH('Final REER'!BG$1,REER!$BZ$1:$EX$1,0),FALSE)</f>
        <v>-5.741040629655525E-3</v>
      </c>
      <c r="BH62">
        <f>VLOOKUP($A62,REER!$BZ$6:$EX$101,MATCH('Final REER'!BH$1,REER!$BZ$1:$EX$1,0),FALSE)</f>
        <v>3.9812542053556665E-3</v>
      </c>
      <c r="BI62">
        <f>VLOOKUP($A62,REER!$BZ$6:$EX$101,MATCH('Final REER'!BI$1,REER!$BZ$1:$EX$1,0),FALSE)</f>
        <v>5.0994086663142202E-2</v>
      </c>
      <c r="BJ62">
        <f>VLOOKUP($A62,REER!$BZ$6:$EX$101,MATCH('Final REER'!BJ$1,REER!$BZ$1:$EX$1,0),FALSE)</f>
        <v>-0.1738400894558797</v>
      </c>
      <c r="BK62">
        <f>VLOOKUP($A62,REER!$BZ$6:$EX$101,MATCH('Final REER'!BK$1,REER!$BZ$1:$EX$1,0),FALSE)</f>
        <v>6.1480515873955088E-3</v>
      </c>
      <c r="BL62">
        <f>VLOOKUP($A62,REER!$BZ$6:$EX$101,MATCH('Final REER'!BL$1,REER!$BZ$1:$EX$1,0),FALSE)</f>
        <v>9.6358047705469296E-4</v>
      </c>
      <c r="BM62">
        <f>VLOOKUP($A62,REER!$BZ$6:$EX$101,MATCH('Final REER'!BM$1,REER!$BZ$1:$EX$1,0),FALSE)</f>
        <v>-1.6586097969567448E-2</v>
      </c>
      <c r="BN62">
        <f>VLOOKUP($A62,REER!$BZ$6:$EX$101,MATCH('Final REER'!BN$1,REER!$BZ$1:$EX$1,0),FALSE)</f>
        <v>-8.2011855442334469E-2</v>
      </c>
      <c r="BO62">
        <f>VLOOKUP($A62,REER!$BZ$6:$EX$101,MATCH('Final REER'!BO$1,REER!$BZ$1:$EX$1,0),FALSE)</f>
        <v>0.11531475125524393</v>
      </c>
      <c r="BP62">
        <f>VLOOKUP($A62,REER!$BZ$6:$EX$101,MATCH('Final REER'!BP$1,REER!$BZ$1:$EX$1,0),FALSE)</f>
        <v>-2.2125549878300732E-2</v>
      </c>
      <c r="BQ62">
        <f>VLOOKUP($A62,REER!$BZ$6:$EX$101,MATCH('Final REER'!BQ$1,REER!$BZ$1:$EX$1,0),FALSE)</f>
        <v>7.370352585167872E-2</v>
      </c>
      <c r="BR62">
        <f>VLOOKUP($A62,REER!$BZ$6:$EX$101,MATCH('Final REER'!BR$1,REER!$BZ$1:$EX$1,0),FALSE)</f>
        <v>-6.1544139143932641E-2</v>
      </c>
      <c r="BS62">
        <f>VLOOKUP($A62,REER!$BZ$6:$EX$101,MATCH('Final REER'!BS$1,REER!$BZ$1:$EX$1,0),FALSE)</f>
        <v>1.7993083367226972</v>
      </c>
    </row>
    <row r="63" spans="1:71" x14ac:dyDescent="0.4">
      <c r="A63" s="1" t="s">
        <v>65</v>
      </c>
      <c r="B63">
        <f>VLOOKUP($A63,REER!$BZ$6:$EX$101,MATCH('Final REER'!B$1,REER!$BZ$1:$EX$1,0),FALSE)</f>
        <v>-3.5863123810301767E-2</v>
      </c>
      <c r="C63">
        <f>VLOOKUP($A63,REER!$BZ$6:$EX$101,MATCH('Final REER'!C$1,REER!$BZ$1:$EX$1,0),FALSE)</f>
        <v>2.4859958568266283E-3</v>
      </c>
      <c r="D63">
        <f>VLOOKUP($A63,REER!$BZ$6:$EX$101,MATCH('Final REER'!D$1,REER!$BZ$1:$EX$1,0),FALSE)</f>
        <v>-2.2669180072458328E-2</v>
      </c>
      <c r="E63">
        <f>VLOOKUP($A63,REER!$BZ$6:$EX$101,MATCH('Final REER'!E$1,REER!$BZ$1:$EX$1,0),FALSE)</f>
        <v>-1.7220632405313796E-2</v>
      </c>
      <c r="F63">
        <f>VLOOKUP($A63,REER!$BZ$6:$EX$101,MATCH('Final REER'!F$1,REER!$BZ$1:$EX$1,0),FALSE)</f>
        <v>2.8304913102860541E-2</v>
      </c>
      <c r="G63">
        <f>VLOOKUP($A63,REER!$BZ$6:$EX$101,MATCH('Final REER'!G$1,REER!$BZ$1:$EX$1,0),FALSE)</f>
        <v>-1.0389965365685261E-2</v>
      </c>
      <c r="H63">
        <f>VLOOKUP($A63,REER!$BZ$6:$EX$101,MATCH('Final REER'!H$1,REER!$BZ$1:$EX$1,0),FALSE)</f>
        <v>3.6059029242750285E-2</v>
      </c>
      <c r="I63">
        <f>VLOOKUP($A63,REER!$BZ$6:$EX$101,MATCH('Final REER'!I$1,REER!$BZ$1:$EX$1,0),FALSE)</f>
        <v>4.8114116558583442E-2</v>
      </c>
      <c r="J63">
        <f>VLOOKUP($A63,REER!$BZ$6:$EX$101,MATCH('Final REER'!J$1,REER!$BZ$1:$EX$1,0),FALSE)</f>
        <v>6.2522095359247576E-3</v>
      </c>
      <c r="K63">
        <f>VLOOKUP($A63,REER!$BZ$6:$EX$101,MATCH('Final REER'!K$1,REER!$BZ$1:$EX$1,0),FALSE)</f>
        <v>-1.2957093760114557E-2</v>
      </c>
      <c r="L63">
        <f>VLOOKUP($A63,REER!$BZ$6:$EX$101,MATCH('Final REER'!L$1,REER!$BZ$1:$EX$1,0),FALSE)</f>
        <v>3.7933203710793562E-2</v>
      </c>
      <c r="M63">
        <f>VLOOKUP($A63,REER!$BZ$6:$EX$101,MATCH('Final REER'!M$1,REER!$BZ$1:$EX$1,0),FALSE)</f>
        <v>-2.6911528706657584E-2</v>
      </c>
      <c r="N63">
        <f>VLOOKUP($A63,REER!$BZ$6:$EX$101,MATCH('Final REER'!N$1,REER!$BZ$1:$EX$1,0),FALSE)</f>
        <v>8.950133873171251E-2</v>
      </c>
      <c r="O63">
        <f>VLOOKUP($A63,REER!$BZ$6:$EX$101,MATCH('Final REER'!O$1,REER!$BZ$1:$EX$1,0),FALSE)</f>
        <v>-3.2005742681492366E-2</v>
      </c>
      <c r="P63">
        <f>VLOOKUP($A63,REER!$BZ$6:$EX$101,MATCH('Final REER'!P$1,REER!$BZ$1:$EX$1,0),FALSE)</f>
        <v>-4.0289173695941427E-2</v>
      </c>
      <c r="Q63">
        <f>VLOOKUP($A63,REER!$BZ$6:$EX$101,MATCH('Final REER'!Q$1,REER!$BZ$1:$EX$1,0),FALSE)</f>
        <v>-9.9024612614145413E-2</v>
      </c>
      <c r="R63">
        <f>VLOOKUP($A63,REER!$BZ$6:$EX$101,MATCH('Final REER'!R$1,REER!$BZ$1:$EX$1,0),FALSE)</f>
        <v>2.7648556629137122E-2</v>
      </c>
      <c r="S63">
        <f>VLOOKUP($A63,REER!$BZ$6:$EX$101,MATCH('Final REER'!S$1,REER!$BZ$1:$EX$1,0),FALSE)</f>
        <v>-2.3219861799517183E-4</v>
      </c>
      <c r="T63">
        <f>VLOOKUP($A63,REER!$BZ$6:$EX$101,MATCH('Final REER'!T$1,REER!$BZ$1:$EX$1,0),FALSE)</f>
        <v>3.792289459543241E-2</v>
      </c>
      <c r="U63">
        <f>VLOOKUP($A63,REER!$BZ$6:$EX$101,MATCH('Final REER'!U$1,REER!$BZ$1:$EX$1,0),FALSE)</f>
        <v>2.5711835684390172E-2</v>
      </c>
      <c r="V63">
        <f>VLOOKUP($A63,REER!$BZ$6:$EX$101,MATCH('Final REER'!V$1,REER!$BZ$1:$EX$1,0),FALSE)</f>
        <v>4.8699272004294691E-2</v>
      </c>
      <c r="W63">
        <f>VLOOKUP($A63,REER!$BZ$6:$EX$101,MATCH('Final REER'!W$1,REER!$BZ$1:$EX$1,0),FALSE)</f>
        <v>3.5169439271300229E-2</v>
      </c>
      <c r="X63">
        <f>VLOOKUP($A63,REER!$BZ$6:$EX$101,MATCH('Final REER'!X$1,REER!$BZ$1:$EX$1,0),FALSE)</f>
        <v>2.4364614242424976E-2</v>
      </c>
      <c r="Y63">
        <f>VLOOKUP($A63,REER!$BZ$6:$EX$101,MATCH('Final REER'!Y$1,REER!$BZ$1:$EX$1,0),FALSE)</f>
        <v>1.4303063135900906E-2</v>
      </c>
      <c r="Z63">
        <f>VLOOKUP($A63,REER!$BZ$6:$EX$101,MATCH('Final REER'!Z$1,REER!$BZ$1:$EX$1,0),FALSE)</f>
        <v>0.27828872155586226</v>
      </c>
      <c r="AA63">
        <f>VLOOKUP($A63,REER!$BZ$6:$EX$101,MATCH('Final REER'!AA$1,REER!$BZ$1:$EX$1,0),FALSE)</f>
        <v>8.1505107841576052E-2</v>
      </c>
      <c r="AB63">
        <f>VLOOKUP($A63,REER!$BZ$6:$EX$101,MATCH('Final REER'!AB$1,REER!$BZ$1:$EX$1,0),FALSE)</f>
        <v>3.27628939526039E-2</v>
      </c>
      <c r="AC63">
        <f>VLOOKUP($A63,REER!$BZ$6:$EX$101,MATCH('Final REER'!AC$1,REER!$BZ$1:$EX$1,0),FALSE)</f>
        <v>1.5043751331629496E-2</v>
      </c>
      <c r="AD63">
        <f>VLOOKUP($A63,REER!$BZ$6:$EX$101,MATCH('Final REER'!AD$1,REER!$BZ$1:$EX$1,0),FALSE)</f>
        <v>1.9989674461622586E-2</v>
      </c>
      <c r="AE63">
        <f>VLOOKUP($A63,REER!$BZ$6:$EX$101,MATCH('Final REER'!AE$1,REER!$BZ$1:$EX$1,0),FALSE)</f>
        <v>2.7739478250805805E-2</v>
      </c>
      <c r="AF63">
        <f>VLOOKUP($A63,REER!$BZ$6:$EX$101,MATCH('Final REER'!AF$1,REER!$BZ$1:$EX$1,0),FALSE)</f>
        <v>-1.1444310823913728E-3</v>
      </c>
      <c r="AG63">
        <f>VLOOKUP($A63,REER!$BZ$6:$EX$101,MATCH('Final REER'!AG$1,REER!$BZ$1:$EX$1,0),FALSE)</f>
        <v>0.10697619984819462</v>
      </c>
      <c r="AH63">
        <f>VLOOKUP($A63,REER!$BZ$6:$EX$101,MATCH('Final REER'!AH$1,REER!$BZ$1:$EX$1,0),FALSE)</f>
        <v>3.247993542683747E-2</v>
      </c>
      <c r="AI63">
        <f>VLOOKUP($A63,REER!$BZ$6:$EX$101,MATCH('Final REER'!AI$1,REER!$BZ$1:$EX$1,0),FALSE)</f>
        <v>2.9231312601318393E-2</v>
      </c>
      <c r="AJ63">
        <f>VLOOKUP($A63,REER!$BZ$6:$EX$101,MATCH('Final REER'!AJ$1,REER!$BZ$1:$EX$1,0),FALSE)</f>
        <v>0.14788482435946682</v>
      </c>
      <c r="AK63">
        <f>VLOOKUP($A63,REER!$BZ$6:$EX$101,MATCH('Final REER'!AK$1,REER!$BZ$1:$EX$1,0),FALSE)</f>
        <v>3.2154425327833414E-2</v>
      </c>
      <c r="AL63">
        <f>VLOOKUP($A63,REER!$BZ$6:$EX$101,MATCH('Final REER'!AL$1,REER!$BZ$1:$EX$1,0),FALSE)</f>
        <v>-9.8476307964203036E-2</v>
      </c>
      <c r="AM63">
        <f>VLOOKUP($A63,REER!$BZ$6:$EX$101,MATCH('Final REER'!AM$1,REER!$BZ$1:$EX$1,0),FALSE)</f>
        <v>2.060651004066405E-2</v>
      </c>
      <c r="AN63">
        <f>VLOOKUP($A63,REER!$BZ$6:$EX$101,MATCH('Final REER'!AN$1,REER!$BZ$1:$EX$1,0),FALSE)</f>
        <v>-0.20325382176822793</v>
      </c>
      <c r="AO63">
        <f>VLOOKUP($A63,REER!$BZ$6:$EX$101,MATCH('Final REER'!AO$1,REER!$BZ$1:$EX$1,0),FALSE)</f>
        <v>-5.8494958876103675E-2</v>
      </c>
      <c r="AP63">
        <f>VLOOKUP($A63,REER!$BZ$6:$EX$101,MATCH('Final REER'!AP$1,REER!$BZ$1:$EX$1,0),FALSE)</f>
        <v>3.8905550445439641E-2</v>
      </c>
      <c r="AQ63">
        <f>VLOOKUP($A63,REER!$BZ$6:$EX$101,MATCH('Final REER'!AQ$1,REER!$BZ$1:$EX$1,0),FALSE)</f>
        <v>-0.1290095009599953</v>
      </c>
      <c r="AR63">
        <f>VLOOKUP($A63,REER!$BZ$6:$EX$101,MATCH('Final REER'!AR$1,REER!$BZ$1:$EX$1,0),FALSE)</f>
        <v>1.554548193780958E-2</v>
      </c>
      <c r="AS63">
        <f>VLOOKUP($A63,REER!$BZ$6:$EX$101,MATCH('Final REER'!AS$1,REER!$BZ$1:$EX$1,0),FALSE)</f>
        <v>2.9688651836892621E-2</v>
      </c>
      <c r="AT63">
        <f>VLOOKUP($A63,REER!$BZ$6:$EX$101,MATCH('Final REER'!AT$1,REER!$BZ$1:$EX$1,0),FALSE)</f>
        <v>-4.2578003425871258E-2</v>
      </c>
      <c r="AU63">
        <f>VLOOKUP($A63,REER!$BZ$6:$EX$101,MATCH('Final REER'!AU$1,REER!$BZ$1:$EX$1,0),FALSE)</f>
        <v>5.6085592684544938E-3</v>
      </c>
      <c r="AV63">
        <f>VLOOKUP($A63,REER!$BZ$6:$EX$101,MATCH('Final REER'!AV$1,REER!$BZ$1:$EX$1,0),FALSE)</f>
        <v>0.11418447478227645</v>
      </c>
      <c r="AW63">
        <f>VLOOKUP($A63,REER!$BZ$6:$EX$101,MATCH('Final REER'!AW$1,REER!$BZ$1:$EX$1,0),FALSE)</f>
        <v>4.9400080906234489E-3</v>
      </c>
      <c r="AX63">
        <f>VLOOKUP($A63,REER!$BZ$6:$EX$101,MATCH('Final REER'!AX$1,REER!$BZ$1:$EX$1,0),FALSE)</f>
        <v>-2.6845837304944609E-2</v>
      </c>
      <c r="AY63">
        <f>VLOOKUP($A63,REER!$BZ$6:$EX$101,MATCH('Final REER'!AY$1,REER!$BZ$1:$EX$1,0),FALSE)</f>
        <v>1.8555607073755365E-2</v>
      </c>
      <c r="AZ63">
        <f>VLOOKUP($A63,REER!$BZ$6:$EX$101,MATCH('Final REER'!AZ$1,REER!$BZ$1:$EX$1,0),FALSE)</f>
        <v>-6.4106701808041011E-2</v>
      </c>
      <c r="BA63">
        <f>VLOOKUP($A63,REER!$BZ$6:$EX$101,MATCH('Final REER'!BA$1,REER!$BZ$1:$EX$1,0),FALSE)</f>
        <v>-2.9616330354092946E-2</v>
      </c>
      <c r="BB63">
        <f>VLOOKUP($A63,REER!$BZ$6:$EX$101,MATCH('Final REER'!BB$1,REER!$BZ$1:$EX$1,0),FALSE)</f>
        <v>-2.4074808224897493E-2</v>
      </c>
      <c r="BC63">
        <f>VLOOKUP($A63,REER!$BZ$6:$EX$101,MATCH('Final REER'!BC$1,REER!$BZ$1:$EX$1,0),FALSE)</f>
        <v>-5.2424580809151244E-2</v>
      </c>
      <c r="BD63">
        <f>VLOOKUP($A63,REER!$BZ$6:$EX$101,MATCH('Final REER'!BD$1,REER!$BZ$1:$EX$1,0),FALSE)</f>
        <v>2.8132927573055966E-2</v>
      </c>
      <c r="BE63">
        <f>VLOOKUP($A63,REER!$BZ$6:$EX$101,MATCH('Final REER'!BE$1,REER!$BZ$1:$EX$1,0),FALSE)</f>
        <v>3.3991425587996282E-2</v>
      </c>
      <c r="BF63">
        <f>VLOOKUP($A63,REER!$BZ$6:$EX$101,MATCH('Final REER'!BF$1,REER!$BZ$1:$EX$1,0),FALSE)</f>
        <v>-0.11769162316907233</v>
      </c>
      <c r="BG63">
        <f>VLOOKUP($A63,REER!$BZ$6:$EX$101,MATCH('Final REER'!BG$1,REER!$BZ$1:$EX$1,0),FALSE)</f>
        <v>-5.2166294570211713E-3</v>
      </c>
      <c r="BH63">
        <f>VLOOKUP($A63,REER!$BZ$6:$EX$101,MATCH('Final REER'!BH$1,REER!$BZ$1:$EX$1,0),FALSE)</f>
        <v>2.0455837426930579E-2</v>
      </c>
      <c r="BI63">
        <f>VLOOKUP($A63,REER!$BZ$6:$EX$101,MATCH('Final REER'!BI$1,REER!$BZ$1:$EX$1,0),FALSE)</f>
        <v>3.1701700660534238E-2</v>
      </c>
      <c r="BJ63">
        <f>VLOOKUP($A63,REER!$BZ$6:$EX$101,MATCH('Final REER'!BJ$1,REER!$BZ$1:$EX$1,0),FALSE)</f>
        <v>-0.12851769309231242</v>
      </c>
      <c r="BK63">
        <f>VLOOKUP($A63,REER!$BZ$6:$EX$101,MATCH('Final REER'!BK$1,REER!$BZ$1:$EX$1,0),FALSE)</f>
        <v>1.5499978997783881E-2</v>
      </c>
      <c r="BL63">
        <f>VLOOKUP($A63,REER!$BZ$6:$EX$101,MATCH('Final REER'!BL$1,REER!$BZ$1:$EX$1,0),FALSE)</f>
        <v>2.4594972661939885E-3</v>
      </c>
      <c r="BM63">
        <f>VLOOKUP($A63,REER!$BZ$6:$EX$101,MATCH('Final REER'!BM$1,REER!$BZ$1:$EX$1,0),FALSE)</f>
        <v>-3.3611883801348608E-2</v>
      </c>
      <c r="BN63">
        <f>VLOOKUP($A63,REER!$BZ$6:$EX$101,MATCH('Final REER'!BN$1,REER!$BZ$1:$EX$1,0),FALSE)</f>
        <v>-4.9335447457049986E-2</v>
      </c>
      <c r="BO63">
        <f>VLOOKUP($A63,REER!$BZ$6:$EX$101,MATCH('Final REER'!BO$1,REER!$BZ$1:$EX$1,0),FALSE)</f>
        <v>-1.991892588992239E-2</v>
      </c>
      <c r="BP63">
        <f>VLOOKUP($A63,REER!$BZ$6:$EX$101,MATCH('Final REER'!BP$1,REER!$BZ$1:$EX$1,0),FALSE)</f>
        <v>-5.6183057811210468E-2</v>
      </c>
      <c r="BQ63">
        <f>VLOOKUP($A63,REER!$BZ$6:$EX$101,MATCH('Final REER'!BQ$1,REER!$BZ$1:$EX$1,0),FALSE)</f>
        <v>4.1797009112019889E-2</v>
      </c>
      <c r="BR63">
        <f>VLOOKUP($A63,REER!$BZ$6:$EX$101,MATCH('Final REER'!BR$1,REER!$BZ$1:$EX$1,0),FALSE)</f>
        <v>-2.9170798505826268E-2</v>
      </c>
      <c r="BS63">
        <f>VLOOKUP($A63,REER!$BZ$6:$EX$101,MATCH('Final REER'!BS$1,REER!$BZ$1:$EX$1,0),FALSE)</f>
        <v>1.3725835406757216</v>
      </c>
    </row>
    <row r="64" spans="1:71" x14ac:dyDescent="0.4">
      <c r="A64" s="1" t="s">
        <v>66</v>
      </c>
      <c r="B64">
        <f>VLOOKUP($A64,REER!$BZ$6:$EX$101,MATCH('Final REER'!B$1,REER!$BZ$1:$EX$1,0),FALSE)</f>
        <v>1.9149657185928426E-3</v>
      </c>
      <c r="C64">
        <f>VLOOKUP($A64,REER!$BZ$6:$EX$101,MATCH('Final REER'!C$1,REER!$BZ$1:$EX$1,0),FALSE)</f>
        <v>9.8568661406401858E-3</v>
      </c>
      <c r="D64">
        <f>VLOOKUP($A64,REER!$BZ$6:$EX$101,MATCH('Final REER'!D$1,REER!$BZ$1:$EX$1,0),FALSE)</f>
        <v>-2.2862220622084872E-2</v>
      </c>
      <c r="E64">
        <f>VLOOKUP($A64,REER!$BZ$6:$EX$101,MATCH('Final REER'!E$1,REER!$BZ$1:$EX$1,0),FALSE)</f>
        <v>4.8995378739651541E-2</v>
      </c>
      <c r="F64">
        <f>VLOOKUP($A64,REER!$BZ$6:$EX$101,MATCH('Final REER'!F$1,REER!$BZ$1:$EX$1,0),FALSE)</f>
        <v>9.8589189129998367E-3</v>
      </c>
      <c r="G64">
        <f>VLOOKUP($A64,REER!$BZ$6:$EX$101,MATCH('Final REER'!G$1,REER!$BZ$1:$EX$1,0),FALSE)</f>
        <v>-1.1449561633335215E-2</v>
      </c>
      <c r="H64">
        <f>VLOOKUP($A64,REER!$BZ$6:$EX$101,MATCH('Final REER'!H$1,REER!$BZ$1:$EX$1,0),FALSE)</f>
        <v>1.6635944454049145E-2</v>
      </c>
      <c r="I64">
        <f>VLOOKUP($A64,REER!$BZ$6:$EX$101,MATCH('Final REER'!I$1,REER!$BZ$1:$EX$1,0),FALSE)</f>
        <v>2.8084002507382522E-2</v>
      </c>
      <c r="J64">
        <f>VLOOKUP($A64,REER!$BZ$6:$EX$101,MATCH('Final REER'!J$1,REER!$BZ$1:$EX$1,0),FALSE)</f>
        <v>-2.4957782535972584E-4</v>
      </c>
      <c r="K64">
        <f>VLOOKUP($A64,REER!$BZ$6:$EX$101,MATCH('Final REER'!K$1,REER!$BZ$1:$EX$1,0),FALSE)</f>
        <v>-1.3752246930572865E-2</v>
      </c>
      <c r="L64">
        <f>VLOOKUP($A64,REER!$BZ$6:$EX$101,MATCH('Final REER'!L$1,REER!$BZ$1:$EX$1,0),FALSE)</f>
        <v>1.4859925226846871E-2</v>
      </c>
      <c r="M64">
        <f>VLOOKUP($A64,REER!$BZ$6:$EX$101,MATCH('Final REER'!M$1,REER!$BZ$1:$EX$1,0),FALSE)</f>
        <v>1.0947543493426748E-2</v>
      </c>
      <c r="N64">
        <f>VLOOKUP($A64,REER!$BZ$6:$EX$101,MATCH('Final REER'!N$1,REER!$BZ$1:$EX$1,0),FALSE)</f>
        <v>3.3592245278782906E-2</v>
      </c>
      <c r="O64">
        <f>VLOOKUP($A64,REER!$BZ$6:$EX$101,MATCH('Final REER'!O$1,REER!$BZ$1:$EX$1,0),FALSE)</f>
        <v>5.2739963912373122E-2</v>
      </c>
      <c r="P64">
        <f>VLOOKUP($A64,REER!$BZ$6:$EX$101,MATCH('Final REER'!P$1,REER!$BZ$1:$EX$1,0),FALSE)</f>
        <v>-7.5010813075687244E-2</v>
      </c>
      <c r="Q64">
        <f>VLOOKUP($A64,REER!$BZ$6:$EX$101,MATCH('Final REER'!Q$1,REER!$BZ$1:$EX$1,0),FALSE)</f>
        <v>5.5986756326188214E-2</v>
      </c>
      <c r="R64">
        <f>VLOOKUP($A64,REER!$BZ$6:$EX$101,MATCH('Final REER'!R$1,REER!$BZ$1:$EX$1,0),FALSE)</f>
        <v>-6.3669492871730626E-2</v>
      </c>
      <c r="S64">
        <f>VLOOKUP($A64,REER!$BZ$6:$EX$101,MATCH('Final REER'!S$1,REER!$BZ$1:$EX$1,0),FALSE)</f>
        <v>-2.6337349689134038E-2</v>
      </c>
      <c r="T64">
        <f>VLOOKUP($A64,REER!$BZ$6:$EX$101,MATCH('Final REER'!T$1,REER!$BZ$1:$EX$1,0),FALSE)</f>
        <v>-1.8545235087651379E-3</v>
      </c>
      <c r="U64">
        <f>VLOOKUP($A64,REER!$BZ$6:$EX$101,MATCH('Final REER'!U$1,REER!$BZ$1:$EX$1,0),FALSE)</f>
        <v>1.3123951785606547E-2</v>
      </c>
      <c r="V64">
        <f>VLOOKUP($A64,REER!$BZ$6:$EX$101,MATCH('Final REER'!V$1,REER!$BZ$1:$EX$1,0),FALSE)</f>
        <v>6.4464302900754999E-2</v>
      </c>
      <c r="W64">
        <f>VLOOKUP($A64,REER!$BZ$6:$EX$101,MATCH('Final REER'!W$1,REER!$BZ$1:$EX$1,0),FALSE)</f>
        <v>5.3891072863252454E-3</v>
      </c>
      <c r="X64">
        <f>VLOOKUP($A64,REER!$BZ$6:$EX$101,MATCH('Final REER'!X$1,REER!$BZ$1:$EX$1,0),FALSE)</f>
        <v>7.1830525552627478E-3</v>
      </c>
      <c r="Y64">
        <f>VLOOKUP($A64,REER!$BZ$6:$EX$101,MATCH('Final REER'!Y$1,REER!$BZ$1:$EX$1,0),FALSE)</f>
        <v>9.5769862804875316E-3</v>
      </c>
      <c r="Z64">
        <f>VLOOKUP($A64,REER!$BZ$6:$EX$101,MATCH('Final REER'!Z$1,REER!$BZ$1:$EX$1,0),FALSE)</f>
        <v>0.23264324905139122</v>
      </c>
      <c r="AA64">
        <f>VLOOKUP($A64,REER!$BZ$6:$EX$101,MATCH('Final REER'!AA$1,REER!$BZ$1:$EX$1,0),FALSE)</f>
        <v>1.6178353995224937E-2</v>
      </c>
      <c r="AB64">
        <f>VLOOKUP($A64,REER!$BZ$6:$EX$101,MATCH('Final REER'!AB$1,REER!$BZ$1:$EX$1,0),FALSE)</f>
        <v>1.0780622667360573E-2</v>
      </c>
      <c r="AC64">
        <f>VLOOKUP($A64,REER!$BZ$6:$EX$101,MATCH('Final REER'!AC$1,REER!$BZ$1:$EX$1,0),FALSE)</f>
        <v>-3.7775963561736958E-3</v>
      </c>
      <c r="AD64">
        <f>VLOOKUP($A64,REER!$BZ$6:$EX$101,MATCH('Final REER'!AD$1,REER!$BZ$1:$EX$1,0),FALSE)</f>
        <v>3.0126181509377847E-2</v>
      </c>
      <c r="AE64">
        <f>VLOOKUP($A64,REER!$BZ$6:$EX$101,MATCH('Final REER'!AE$1,REER!$BZ$1:$EX$1,0),FALSE)</f>
        <v>1.3842222007420135E-2</v>
      </c>
      <c r="AF64">
        <f>VLOOKUP($A64,REER!$BZ$6:$EX$101,MATCH('Final REER'!AF$1,REER!$BZ$1:$EX$1,0),FALSE)</f>
        <v>7.8495271882286222E-3</v>
      </c>
      <c r="AG64">
        <f>VLOOKUP($A64,REER!$BZ$6:$EX$101,MATCH('Final REER'!AG$1,REER!$BZ$1:$EX$1,0),FALSE)</f>
        <v>0.13059755170239118</v>
      </c>
      <c r="AH64">
        <f>VLOOKUP($A64,REER!$BZ$6:$EX$101,MATCH('Final REER'!AH$1,REER!$BZ$1:$EX$1,0),FALSE)</f>
        <v>2.540274285019084E-2</v>
      </c>
      <c r="AI64">
        <f>VLOOKUP($A64,REER!$BZ$6:$EX$101,MATCH('Final REER'!AI$1,REER!$BZ$1:$EX$1,0),FALSE)</f>
        <v>1.4351846477032693E-2</v>
      </c>
      <c r="AJ64">
        <f>VLOOKUP($A64,REER!$BZ$6:$EX$101,MATCH('Final REER'!AJ$1,REER!$BZ$1:$EX$1,0),FALSE)</f>
        <v>0.19578386967353456</v>
      </c>
      <c r="AK64">
        <f>VLOOKUP($A64,REER!$BZ$6:$EX$101,MATCH('Final REER'!AK$1,REER!$BZ$1:$EX$1,0),FALSE)</f>
        <v>1.094657781999353E-2</v>
      </c>
      <c r="AL64">
        <f>VLOOKUP($A64,REER!$BZ$6:$EX$101,MATCH('Final REER'!AL$1,REER!$BZ$1:$EX$1,0),FALSE)</f>
        <v>-1.9525818358604896E-2</v>
      </c>
      <c r="AM64">
        <f>VLOOKUP($A64,REER!$BZ$6:$EX$101,MATCH('Final REER'!AM$1,REER!$BZ$1:$EX$1,0),FALSE)</f>
        <v>5.3677921039432253E-3</v>
      </c>
      <c r="AN64">
        <f>VLOOKUP($A64,REER!$BZ$6:$EX$101,MATCH('Final REER'!AN$1,REER!$BZ$1:$EX$1,0),FALSE)</f>
        <v>-0.11817331539174891</v>
      </c>
      <c r="AO64">
        <f>VLOOKUP($A64,REER!$BZ$6:$EX$101,MATCH('Final REER'!AO$1,REER!$BZ$1:$EX$1,0),FALSE)</f>
        <v>2.3357377827861736E-3</v>
      </c>
      <c r="AP64">
        <f>VLOOKUP($A64,REER!$BZ$6:$EX$101,MATCH('Final REER'!AP$1,REER!$BZ$1:$EX$1,0),FALSE)</f>
        <v>1.4811616358921587E-2</v>
      </c>
      <c r="AQ64">
        <f>VLOOKUP($A64,REER!$BZ$6:$EX$101,MATCH('Final REER'!AQ$1,REER!$BZ$1:$EX$1,0),FALSE)</f>
        <v>-0.10950644100898743</v>
      </c>
      <c r="AR64">
        <f>VLOOKUP($A64,REER!$BZ$6:$EX$101,MATCH('Final REER'!AR$1,REER!$BZ$1:$EX$1,0),FALSE)</f>
        <v>2.0832449446078982E-2</v>
      </c>
      <c r="AS64">
        <f>VLOOKUP($A64,REER!$BZ$6:$EX$101,MATCH('Final REER'!AS$1,REER!$BZ$1:$EX$1,0),FALSE)</f>
        <v>1.8096594902713203E-2</v>
      </c>
      <c r="AT64">
        <f>VLOOKUP($A64,REER!$BZ$6:$EX$101,MATCH('Final REER'!AT$1,REER!$BZ$1:$EX$1,0),FALSE)</f>
        <v>9.9421837082457554E-2</v>
      </c>
      <c r="AU64">
        <f>VLOOKUP($A64,REER!$BZ$6:$EX$101,MATCH('Final REER'!AU$1,REER!$BZ$1:$EX$1,0),FALSE)</f>
        <v>-8.2956643100089433E-3</v>
      </c>
      <c r="AV64">
        <f>VLOOKUP($A64,REER!$BZ$6:$EX$101,MATCH('Final REER'!AV$1,REER!$BZ$1:$EX$1,0),FALSE)</f>
        <v>-0.22879043686584177</v>
      </c>
      <c r="AW64">
        <f>VLOOKUP($A64,REER!$BZ$6:$EX$101,MATCH('Final REER'!AW$1,REER!$BZ$1:$EX$1,0),FALSE)</f>
        <v>4.9296284944566615E-4</v>
      </c>
      <c r="AX64">
        <f>VLOOKUP($A64,REER!$BZ$6:$EX$101,MATCH('Final REER'!AX$1,REER!$BZ$1:$EX$1,0),FALSE)</f>
        <v>2.7130594871244584E-2</v>
      </c>
      <c r="AY64">
        <f>VLOOKUP($A64,REER!$BZ$6:$EX$101,MATCH('Final REER'!AY$1,REER!$BZ$1:$EX$1,0),FALSE)</f>
        <v>2.1632217682484578E-2</v>
      </c>
      <c r="AZ64">
        <f>VLOOKUP($A64,REER!$BZ$6:$EX$101,MATCH('Final REER'!AZ$1,REER!$BZ$1:$EX$1,0),FALSE)</f>
        <v>-8.329458806982637E-2</v>
      </c>
      <c r="BA64">
        <f>VLOOKUP($A64,REER!$BZ$6:$EX$101,MATCH('Final REER'!BA$1,REER!$BZ$1:$EX$1,0),FALSE)</f>
        <v>-3.8888410984993738E-2</v>
      </c>
      <c r="BB64">
        <f>VLOOKUP($A64,REER!$BZ$6:$EX$101,MATCH('Final REER'!BB$1,REER!$BZ$1:$EX$1,0),FALSE)</f>
        <v>-2.7186144495078057E-2</v>
      </c>
      <c r="BC64">
        <f>VLOOKUP($A64,REER!$BZ$6:$EX$101,MATCH('Final REER'!BC$1,REER!$BZ$1:$EX$1,0),FALSE)</f>
        <v>-3.827691992611193E-2</v>
      </c>
      <c r="BD64">
        <f>VLOOKUP($A64,REER!$BZ$6:$EX$101,MATCH('Final REER'!BD$1,REER!$BZ$1:$EX$1,0),FALSE)</f>
        <v>1.2375504106773905E-2</v>
      </c>
      <c r="BE64">
        <f>VLOOKUP($A64,REER!$BZ$6:$EX$101,MATCH('Final REER'!BE$1,REER!$BZ$1:$EX$1,0),FALSE)</f>
        <v>1.4770034515792618E-2</v>
      </c>
      <c r="BF64">
        <f>VLOOKUP($A64,REER!$BZ$6:$EX$101,MATCH('Final REER'!BF$1,REER!$BZ$1:$EX$1,0),FALSE)</f>
        <v>-9.9520339167853744E-2</v>
      </c>
      <c r="BG64">
        <f>VLOOKUP($A64,REER!$BZ$6:$EX$101,MATCH('Final REER'!BG$1,REER!$BZ$1:$EX$1,0),FALSE)</f>
        <v>1.3436997816109519E-2</v>
      </c>
      <c r="BH64">
        <f>VLOOKUP($A64,REER!$BZ$6:$EX$101,MATCH('Final REER'!BH$1,REER!$BZ$1:$EX$1,0),FALSE)</f>
        <v>2.0304764944767406E-3</v>
      </c>
      <c r="BI64">
        <f>VLOOKUP($A64,REER!$BZ$6:$EX$101,MATCH('Final REER'!BI$1,REER!$BZ$1:$EX$1,0),FALSE)</f>
        <v>-2.1626761056157573E-2</v>
      </c>
      <c r="BJ64">
        <f>VLOOKUP($A64,REER!$BZ$6:$EX$101,MATCH('Final REER'!BJ$1,REER!$BZ$1:$EX$1,0),FALSE)</f>
        <v>-1.6727438614944967E-2</v>
      </c>
      <c r="BK64">
        <f>VLOOKUP($A64,REER!$BZ$6:$EX$101,MATCH('Final REER'!BK$1,REER!$BZ$1:$EX$1,0),FALSE)</f>
        <v>4.0818887831852724E-3</v>
      </c>
      <c r="BL64">
        <f>VLOOKUP($A64,REER!$BZ$6:$EX$101,MATCH('Final REER'!BL$1,REER!$BZ$1:$EX$1,0),FALSE)</f>
        <v>2.9460213611887109E-3</v>
      </c>
      <c r="BM64">
        <f>VLOOKUP($A64,REER!$BZ$6:$EX$101,MATCH('Final REER'!BM$1,REER!$BZ$1:$EX$1,0),FALSE)</f>
        <v>-1.9084179989198202E-2</v>
      </c>
      <c r="BN64">
        <f>VLOOKUP($A64,REER!$BZ$6:$EX$101,MATCH('Final REER'!BN$1,REER!$BZ$1:$EX$1,0),FALSE)</f>
        <v>3.9820408100432747E-2</v>
      </c>
      <c r="BO64">
        <f>VLOOKUP($A64,REER!$BZ$6:$EX$101,MATCH('Final REER'!BO$1,REER!$BZ$1:$EX$1,0),FALSE)</f>
        <v>-6.1486142797609222E-2</v>
      </c>
      <c r="BP64">
        <f>VLOOKUP($A64,REER!$BZ$6:$EX$101,MATCH('Final REER'!BP$1,REER!$BZ$1:$EX$1,0),FALSE)</f>
        <v>-0.15073796227792713</v>
      </c>
      <c r="BQ64">
        <f>VLOOKUP($A64,REER!$BZ$6:$EX$101,MATCH('Final REER'!BQ$1,REER!$BZ$1:$EX$1,0),FALSE)</f>
        <v>1.7845622833424502E-2</v>
      </c>
      <c r="BR64">
        <f>VLOOKUP($A64,REER!$BZ$6:$EX$101,MATCH('Final REER'!BR$1,REER!$BZ$1:$EX$1,0),FALSE)</f>
        <v>4.8836267536889633E-2</v>
      </c>
      <c r="BS64">
        <f>VLOOKUP($A64,REER!$BZ$6:$EX$101,MATCH('Final REER'!BS$1,REER!$BZ$1:$EX$1,0),FALSE)</f>
        <v>1.3504605932768068</v>
      </c>
    </row>
    <row r="65" spans="1:71" x14ac:dyDescent="0.4">
      <c r="A65" s="1" t="s">
        <v>67</v>
      </c>
      <c r="B65">
        <f>VLOOKUP($A65,REER!$BZ$6:$EX$101,MATCH('Final REER'!B$1,REER!$BZ$1:$EX$1,0),FALSE)</f>
        <v>4.5006304285405641E-2</v>
      </c>
      <c r="C65">
        <f>VLOOKUP($A65,REER!$BZ$6:$EX$101,MATCH('Final REER'!C$1,REER!$BZ$1:$EX$1,0),FALSE)</f>
        <v>1.0740880160731603E-2</v>
      </c>
      <c r="D65">
        <f>VLOOKUP($A65,REER!$BZ$6:$EX$101,MATCH('Final REER'!D$1,REER!$BZ$1:$EX$1,0),FALSE)</f>
        <v>-1.7176366217041661E-2</v>
      </c>
      <c r="E65">
        <f>VLOOKUP($A65,REER!$BZ$6:$EX$101,MATCH('Final REER'!E$1,REER!$BZ$1:$EX$1,0),FALSE)</f>
        <v>5.6897467314543482E-2</v>
      </c>
      <c r="F65">
        <f>VLOOKUP($A65,REER!$BZ$6:$EX$101,MATCH('Final REER'!F$1,REER!$BZ$1:$EX$1,0),FALSE)</f>
        <v>7.2194162325338596E-3</v>
      </c>
      <c r="G65">
        <f>VLOOKUP($A65,REER!$BZ$6:$EX$101,MATCH('Final REER'!G$1,REER!$BZ$1:$EX$1,0),FALSE)</f>
        <v>-2.217587311334368E-3</v>
      </c>
      <c r="H65">
        <f>VLOOKUP($A65,REER!$BZ$6:$EX$101,MATCH('Final REER'!H$1,REER!$BZ$1:$EX$1,0),FALSE)</f>
        <v>2.1107084080155047E-2</v>
      </c>
      <c r="I65">
        <f>VLOOKUP($A65,REER!$BZ$6:$EX$101,MATCH('Final REER'!I$1,REER!$BZ$1:$EX$1,0),FALSE)</f>
        <v>1.793866408387057E-2</v>
      </c>
      <c r="J65">
        <f>VLOOKUP($A65,REER!$BZ$6:$EX$101,MATCH('Final REER'!J$1,REER!$BZ$1:$EX$1,0),FALSE)</f>
        <v>-5.3934798766470671E-3</v>
      </c>
      <c r="K65">
        <f>VLOOKUP($A65,REER!$BZ$6:$EX$101,MATCH('Final REER'!K$1,REER!$BZ$1:$EX$1,0),FALSE)</f>
        <v>2.1246293214280731E-2</v>
      </c>
      <c r="L65">
        <f>VLOOKUP($A65,REER!$BZ$6:$EX$101,MATCH('Final REER'!L$1,REER!$BZ$1:$EX$1,0),FALSE)</f>
        <v>6.3240951598850792E-3</v>
      </c>
      <c r="M65">
        <f>VLOOKUP($A65,REER!$BZ$6:$EX$101,MATCH('Final REER'!M$1,REER!$BZ$1:$EX$1,0),FALSE)</f>
        <v>1.1916074546583388E-2</v>
      </c>
      <c r="N65">
        <f>VLOOKUP($A65,REER!$BZ$6:$EX$101,MATCH('Final REER'!N$1,REER!$BZ$1:$EX$1,0),FALSE)</f>
        <v>-2.7774311358046422E-2</v>
      </c>
      <c r="O65">
        <f>VLOOKUP($A65,REER!$BZ$6:$EX$101,MATCH('Final REER'!O$1,REER!$BZ$1:$EX$1,0),FALSE)</f>
        <v>7.5533504970154874E-2</v>
      </c>
      <c r="P65">
        <f>VLOOKUP($A65,REER!$BZ$6:$EX$101,MATCH('Final REER'!P$1,REER!$BZ$1:$EX$1,0),FALSE)</f>
        <v>-6.4969587233038251E-2</v>
      </c>
      <c r="Q65">
        <f>VLOOKUP($A65,REER!$BZ$6:$EX$101,MATCH('Final REER'!Q$1,REER!$BZ$1:$EX$1,0),FALSE)</f>
        <v>6.3588508155057566E-2</v>
      </c>
      <c r="R65">
        <f>VLOOKUP($A65,REER!$BZ$6:$EX$101,MATCH('Final REER'!R$1,REER!$BZ$1:$EX$1,0),FALSE)</f>
        <v>-0.1545036322041875</v>
      </c>
      <c r="S65">
        <f>VLOOKUP($A65,REER!$BZ$6:$EX$101,MATCH('Final REER'!S$1,REER!$BZ$1:$EX$1,0),FALSE)</f>
        <v>-3.0095229339213603E-2</v>
      </c>
      <c r="T65">
        <f>VLOOKUP($A65,REER!$BZ$6:$EX$101,MATCH('Final REER'!T$1,REER!$BZ$1:$EX$1,0),FALSE)</f>
        <v>-7.6758875577490615E-3</v>
      </c>
      <c r="U65">
        <f>VLOOKUP($A65,REER!$BZ$6:$EX$101,MATCH('Final REER'!U$1,REER!$BZ$1:$EX$1,0),FALSE)</f>
        <v>4.1666275228005034E-3</v>
      </c>
      <c r="V65">
        <f>VLOOKUP($A65,REER!$BZ$6:$EX$101,MATCH('Final REER'!V$1,REER!$BZ$1:$EX$1,0),FALSE)</f>
        <v>5.0230273444969997E-2</v>
      </c>
      <c r="W65">
        <f>VLOOKUP($A65,REER!$BZ$6:$EX$101,MATCH('Final REER'!W$1,REER!$BZ$1:$EX$1,0),FALSE)</f>
        <v>-7.5800167370920768E-4</v>
      </c>
      <c r="X65">
        <f>VLOOKUP($A65,REER!$BZ$6:$EX$101,MATCH('Final REER'!X$1,REER!$BZ$1:$EX$1,0),FALSE)</f>
        <v>1.806613819189451E-3</v>
      </c>
      <c r="Y65">
        <f>VLOOKUP($A65,REER!$BZ$6:$EX$101,MATCH('Final REER'!Y$1,REER!$BZ$1:$EX$1,0),FALSE)</f>
        <v>1.7105257470073854E-2</v>
      </c>
      <c r="Z65">
        <f>VLOOKUP($A65,REER!$BZ$6:$EX$101,MATCH('Final REER'!Z$1,REER!$BZ$1:$EX$1,0),FALSE)</f>
        <v>0.2460443616385426</v>
      </c>
      <c r="AA65">
        <f>VLOOKUP($A65,REER!$BZ$6:$EX$101,MATCH('Final REER'!AA$1,REER!$BZ$1:$EX$1,0),FALSE)</f>
        <v>-1.5416698693195063E-2</v>
      </c>
      <c r="AB65">
        <f>VLOOKUP($A65,REER!$BZ$6:$EX$101,MATCH('Final REER'!AB$1,REER!$BZ$1:$EX$1,0),FALSE)</f>
        <v>7.6213688853032924E-3</v>
      </c>
      <c r="AC65">
        <f>VLOOKUP($A65,REER!$BZ$6:$EX$101,MATCH('Final REER'!AC$1,REER!$BZ$1:$EX$1,0),FALSE)</f>
        <v>-3.0899767998973093E-3</v>
      </c>
      <c r="AD65">
        <f>VLOOKUP($A65,REER!$BZ$6:$EX$101,MATCH('Final REER'!AD$1,REER!$BZ$1:$EX$1,0),FALSE)</f>
        <v>2.1843786067850646E-2</v>
      </c>
      <c r="AE65">
        <f>VLOOKUP($A65,REER!$BZ$6:$EX$101,MATCH('Final REER'!AE$1,REER!$BZ$1:$EX$1,0),FALSE)</f>
        <v>2.2128782760119092E-2</v>
      </c>
      <c r="AF65">
        <f>VLOOKUP($A65,REER!$BZ$6:$EX$101,MATCH('Final REER'!AF$1,REER!$BZ$1:$EX$1,0),FALSE)</f>
        <v>2.1150684982305767E-2</v>
      </c>
      <c r="AG65">
        <f>VLOOKUP($A65,REER!$BZ$6:$EX$101,MATCH('Final REER'!AG$1,REER!$BZ$1:$EX$1,0),FALSE)</f>
        <v>0.18144490489631004</v>
      </c>
      <c r="AH65">
        <f>VLOOKUP($A65,REER!$BZ$6:$EX$101,MATCH('Final REER'!AH$1,REER!$BZ$1:$EX$1,0),FALSE)</f>
        <v>7.1944499457696764E-3</v>
      </c>
      <c r="AI65">
        <f>VLOOKUP($A65,REER!$BZ$6:$EX$101,MATCH('Final REER'!AI$1,REER!$BZ$1:$EX$1,0),FALSE)</f>
        <v>3.1808465851954626E-3</v>
      </c>
      <c r="AJ65">
        <f>VLOOKUP($A65,REER!$BZ$6:$EX$101,MATCH('Final REER'!AJ$1,REER!$BZ$1:$EX$1,0),FALSE)</f>
        <v>0.12939108615140604</v>
      </c>
      <c r="AK65">
        <f>VLOOKUP($A65,REER!$BZ$6:$EX$101,MATCH('Final REER'!AK$1,REER!$BZ$1:$EX$1,0),FALSE)</f>
        <v>8.2654352411193344E-3</v>
      </c>
      <c r="AL65">
        <f>VLOOKUP($A65,REER!$BZ$6:$EX$101,MATCH('Final REER'!AL$1,REER!$BZ$1:$EX$1,0),FALSE)</f>
        <v>5.073909023185097E-2</v>
      </c>
      <c r="AM65">
        <f>VLOOKUP($A65,REER!$BZ$6:$EX$101,MATCH('Final REER'!AM$1,REER!$BZ$1:$EX$1,0),FALSE)</f>
        <v>3.803953231022561E-3</v>
      </c>
      <c r="AN65">
        <f>VLOOKUP($A65,REER!$BZ$6:$EX$101,MATCH('Final REER'!AN$1,REER!$BZ$1:$EX$1,0),FALSE)</f>
        <v>-3.9855369767573645E-2</v>
      </c>
      <c r="AO65">
        <f>VLOOKUP($A65,REER!$BZ$6:$EX$101,MATCH('Final REER'!AO$1,REER!$BZ$1:$EX$1,0),FALSE)</f>
        <v>6.3805503917617745E-3</v>
      </c>
      <c r="AP65">
        <f>VLOOKUP($A65,REER!$BZ$6:$EX$101,MATCH('Final REER'!AP$1,REER!$BZ$1:$EX$1,0),FALSE)</f>
        <v>5.8458819928646211E-3</v>
      </c>
      <c r="AQ65">
        <f>VLOOKUP($A65,REER!$BZ$6:$EX$101,MATCH('Final REER'!AQ$1,REER!$BZ$1:$EX$1,0),FALSE)</f>
        <v>-0.13511204252878917</v>
      </c>
      <c r="AR65">
        <f>VLOOKUP($A65,REER!$BZ$6:$EX$101,MATCH('Final REER'!AR$1,REER!$BZ$1:$EX$1,0),FALSE)</f>
        <v>3.1757535751908428E-2</v>
      </c>
      <c r="AS65">
        <f>VLOOKUP($A65,REER!$BZ$6:$EX$101,MATCH('Final REER'!AS$1,REER!$BZ$1:$EX$1,0),FALSE)</f>
        <v>2.1226324854503931E-2</v>
      </c>
      <c r="AT65">
        <f>VLOOKUP($A65,REER!$BZ$6:$EX$101,MATCH('Final REER'!AT$1,REER!$BZ$1:$EX$1,0),FALSE)</f>
        <v>7.9120128462794703E-2</v>
      </c>
      <c r="AU65">
        <f>VLOOKUP($A65,REER!$BZ$6:$EX$101,MATCH('Final REER'!AU$1,REER!$BZ$1:$EX$1,0),FALSE)</f>
        <v>-1.0026287118279797E-2</v>
      </c>
      <c r="AV65">
        <f>VLOOKUP($A65,REER!$BZ$6:$EX$101,MATCH('Final REER'!AV$1,REER!$BZ$1:$EX$1,0),FALSE)</f>
        <v>-0.22373359264172188</v>
      </c>
      <c r="AW65">
        <f>VLOOKUP($A65,REER!$BZ$6:$EX$101,MATCH('Final REER'!AW$1,REER!$BZ$1:$EX$1,0),FALSE)</f>
        <v>-5.3984641883640938E-3</v>
      </c>
      <c r="AX65">
        <f>VLOOKUP($A65,REER!$BZ$6:$EX$101,MATCH('Final REER'!AX$1,REER!$BZ$1:$EX$1,0),FALSE)</f>
        <v>7.197442308087032E-2</v>
      </c>
      <c r="AY65">
        <f>VLOOKUP($A65,REER!$BZ$6:$EX$101,MATCH('Final REER'!AY$1,REER!$BZ$1:$EX$1,0),FALSE)</f>
        <v>4.8539312038158311E-2</v>
      </c>
      <c r="AZ65">
        <f>VLOOKUP($A65,REER!$BZ$6:$EX$101,MATCH('Final REER'!AZ$1,REER!$BZ$1:$EX$1,0),FALSE)</f>
        <v>-2.7112491933825034E-2</v>
      </c>
      <c r="BA65">
        <f>VLOOKUP($A65,REER!$BZ$6:$EX$101,MATCH('Final REER'!BA$1,REER!$BZ$1:$EX$1,0),FALSE)</f>
        <v>-7.5113986494699247E-3</v>
      </c>
      <c r="BB65">
        <f>VLOOKUP($A65,REER!$BZ$6:$EX$101,MATCH('Final REER'!BB$1,REER!$BZ$1:$EX$1,0),FALSE)</f>
        <v>-3.5026315396858076E-2</v>
      </c>
      <c r="BC65">
        <f>VLOOKUP($A65,REER!$BZ$6:$EX$101,MATCH('Final REER'!BC$1,REER!$BZ$1:$EX$1,0),FALSE)</f>
        <v>-2.6247947418467366E-2</v>
      </c>
      <c r="BD65">
        <f>VLOOKUP($A65,REER!$BZ$6:$EX$101,MATCH('Final REER'!BD$1,REER!$BZ$1:$EX$1,0),FALSE)</f>
        <v>3.5236484268279522E-3</v>
      </c>
      <c r="BE65">
        <f>VLOOKUP($A65,REER!$BZ$6:$EX$101,MATCH('Final REER'!BE$1,REER!$BZ$1:$EX$1,0),FALSE)</f>
        <v>2.4086321598673965E-2</v>
      </c>
      <c r="BF65">
        <f>VLOOKUP($A65,REER!$BZ$6:$EX$101,MATCH('Final REER'!BF$1,REER!$BZ$1:$EX$1,0),FALSE)</f>
        <v>-9.9241463852757672E-2</v>
      </c>
      <c r="BG65">
        <f>VLOOKUP($A65,REER!$BZ$6:$EX$101,MATCH('Final REER'!BG$1,REER!$BZ$1:$EX$1,0),FALSE)</f>
        <v>-4.3013608067622444E-3</v>
      </c>
      <c r="BH65">
        <f>VLOOKUP($A65,REER!$BZ$6:$EX$101,MATCH('Final REER'!BH$1,REER!$BZ$1:$EX$1,0),FALSE)</f>
        <v>5.2026327455911847E-4</v>
      </c>
      <c r="BI65">
        <f>VLOOKUP($A65,REER!$BZ$6:$EX$101,MATCH('Final REER'!BI$1,REER!$BZ$1:$EX$1,0),FALSE)</f>
        <v>-2.8627815640774656E-2</v>
      </c>
      <c r="BJ65">
        <f>VLOOKUP($A65,REER!$BZ$6:$EX$101,MATCH('Final REER'!BJ$1,REER!$BZ$1:$EX$1,0),FALSE)</f>
        <v>9.3297695160362792E-2</v>
      </c>
      <c r="BK65">
        <f>VLOOKUP($A65,REER!$BZ$6:$EX$101,MATCH('Final REER'!BK$1,REER!$BZ$1:$EX$1,0),FALSE)</f>
        <v>8.2524968546959787E-3</v>
      </c>
      <c r="BL65">
        <f>VLOOKUP($A65,REER!$BZ$6:$EX$101,MATCH('Final REER'!BL$1,REER!$BZ$1:$EX$1,0),FALSE)</f>
        <v>6.1340800664275719E-3</v>
      </c>
      <c r="BM65">
        <f>VLOOKUP($A65,REER!$BZ$6:$EX$101,MATCH('Final REER'!BM$1,REER!$BZ$1:$EX$1,0),FALSE)</f>
        <v>-1.2316898693599421E-2</v>
      </c>
      <c r="BN65">
        <f>VLOOKUP($A65,REER!$BZ$6:$EX$101,MATCH('Final REER'!BN$1,REER!$BZ$1:$EX$1,0),FALSE)</f>
        <v>-2.7317710293173536E-2</v>
      </c>
      <c r="BO65">
        <f>VLOOKUP($A65,REER!$BZ$6:$EX$101,MATCH('Final REER'!BO$1,REER!$BZ$1:$EX$1,0),FALSE)</f>
        <v>3.8851665023031945E-3</v>
      </c>
      <c r="BP65">
        <f>VLOOKUP($A65,REER!$BZ$6:$EX$101,MATCH('Final REER'!BP$1,REER!$BZ$1:$EX$1,0),FALSE)</f>
        <v>-0.16338443959790905</v>
      </c>
      <c r="BQ65">
        <f>VLOOKUP($A65,REER!$BZ$6:$EX$101,MATCH('Final REER'!BQ$1,REER!$BZ$1:$EX$1,0),FALSE)</f>
        <v>3.7603174450842269E-2</v>
      </c>
      <c r="BR65">
        <f>VLOOKUP($A65,REER!$BZ$6:$EX$101,MATCH('Final REER'!BR$1,REER!$BZ$1:$EX$1,0),FALSE)</f>
        <v>9.9423479550322824E-2</v>
      </c>
      <c r="BS65">
        <f>VLOOKUP($A65,REER!$BZ$6:$EX$101,MATCH('Final REER'!BS$1,REER!$BZ$1:$EX$1,0),FALSE)</f>
        <v>1.2627812141998831</v>
      </c>
    </row>
    <row r="66" spans="1:71" x14ac:dyDescent="0.4">
      <c r="A66" s="1" t="s">
        <v>68</v>
      </c>
      <c r="B66">
        <f>VLOOKUP($A66,REER!$BZ$6:$EX$101,MATCH('Final REER'!B$1,REER!$BZ$1:$EX$1,0),FALSE)</f>
        <v>7.0769170231809175E-2</v>
      </c>
      <c r="C66">
        <f>VLOOKUP($A66,REER!$BZ$6:$EX$101,MATCH('Final REER'!C$1,REER!$BZ$1:$EX$1,0),FALSE)</f>
        <v>2.8708700298426759E-2</v>
      </c>
      <c r="D66">
        <f>VLOOKUP($A66,REER!$BZ$6:$EX$101,MATCH('Final REER'!D$1,REER!$BZ$1:$EX$1,0),FALSE)</f>
        <v>-2.5597867385315221E-2</v>
      </c>
      <c r="E66">
        <f>VLOOKUP($A66,REER!$BZ$6:$EX$101,MATCH('Final REER'!E$1,REER!$BZ$1:$EX$1,0),FALSE)</f>
        <v>6.8219470555961781E-2</v>
      </c>
      <c r="F66">
        <f>VLOOKUP($A66,REER!$BZ$6:$EX$101,MATCH('Final REER'!F$1,REER!$BZ$1:$EX$1,0),FALSE)</f>
        <v>-5.3799442757376248E-3</v>
      </c>
      <c r="G66">
        <f>VLOOKUP($A66,REER!$BZ$6:$EX$101,MATCH('Final REER'!G$1,REER!$BZ$1:$EX$1,0),FALSE)</f>
        <v>4.4200001044558679E-3</v>
      </c>
      <c r="H66">
        <f>VLOOKUP($A66,REER!$BZ$6:$EX$101,MATCH('Final REER'!H$1,REER!$BZ$1:$EX$1,0),FALSE)</f>
        <v>1.1401785109955931E-2</v>
      </c>
      <c r="I66">
        <f>VLOOKUP($A66,REER!$BZ$6:$EX$101,MATCH('Final REER'!I$1,REER!$BZ$1:$EX$1,0),FALSE)</f>
        <v>1.718328674474856E-3</v>
      </c>
      <c r="J66">
        <f>VLOOKUP($A66,REER!$BZ$6:$EX$101,MATCH('Final REER'!J$1,REER!$BZ$1:$EX$1,0),FALSE)</f>
        <v>-5.5375247328992572E-3</v>
      </c>
      <c r="K66">
        <f>VLOOKUP($A66,REER!$BZ$6:$EX$101,MATCH('Final REER'!K$1,REER!$BZ$1:$EX$1,0),FALSE)</f>
        <v>0.12793624781917501</v>
      </c>
      <c r="L66">
        <f>VLOOKUP($A66,REER!$BZ$6:$EX$101,MATCH('Final REER'!L$1,REER!$BZ$1:$EX$1,0),FALSE)</f>
        <v>-1.4187997284207943E-2</v>
      </c>
      <c r="M66">
        <f>VLOOKUP($A66,REER!$BZ$6:$EX$101,MATCH('Final REER'!M$1,REER!$BZ$1:$EX$1,0),FALSE)</f>
        <v>4.7148925379594475E-2</v>
      </c>
      <c r="N66">
        <f>VLOOKUP($A66,REER!$BZ$6:$EX$101,MATCH('Final REER'!N$1,REER!$BZ$1:$EX$1,0),FALSE)</f>
        <v>-5.4842182083006952E-2</v>
      </c>
      <c r="O66">
        <f>VLOOKUP($A66,REER!$BZ$6:$EX$101,MATCH('Final REER'!O$1,REER!$BZ$1:$EX$1,0),FALSE)</f>
        <v>7.8954066778479381E-2</v>
      </c>
      <c r="P66">
        <f>VLOOKUP($A66,REER!$BZ$6:$EX$101,MATCH('Final REER'!P$1,REER!$BZ$1:$EX$1,0),FALSE)</f>
        <v>-5.9756706645178403E-2</v>
      </c>
      <c r="Q66">
        <f>VLOOKUP($A66,REER!$BZ$6:$EX$101,MATCH('Final REER'!Q$1,REER!$BZ$1:$EX$1,0),FALSE)</f>
        <v>0.14462223857630763</v>
      </c>
      <c r="R66">
        <f>VLOOKUP($A66,REER!$BZ$6:$EX$101,MATCH('Final REER'!R$1,REER!$BZ$1:$EX$1,0),FALSE)</f>
        <v>-0.21908863085321661</v>
      </c>
      <c r="S66">
        <f>VLOOKUP($A66,REER!$BZ$6:$EX$101,MATCH('Final REER'!S$1,REER!$BZ$1:$EX$1,0),FALSE)</f>
        <v>-4.0428009334836479E-2</v>
      </c>
      <c r="T66">
        <f>VLOOKUP($A66,REER!$BZ$6:$EX$101,MATCH('Final REER'!T$1,REER!$BZ$1:$EX$1,0),FALSE)</f>
        <v>-2.0654872164685423E-2</v>
      </c>
      <c r="U66">
        <f>VLOOKUP($A66,REER!$BZ$6:$EX$101,MATCH('Final REER'!U$1,REER!$BZ$1:$EX$1,0),FALSE)</f>
        <v>-2.7486343216241327E-2</v>
      </c>
      <c r="V66">
        <f>VLOOKUP($A66,REER!$BZ$6:$EX$101,MATCH('Final REER'!V$1,REER!$BZ$1:$EX$1,0),FALSE)</f>
        <v>5.9974225980124807E-2</v>
      </c>
      <c r="W66">
        <f>VLOOKUP($A66,REER!$BZ$6:$EX$101,MATCH('Final REER'!W$1,REER!$BZ$1:$EX$1,0),FALSE)</f>
        <v>-2.8013722753655323E-2</v>
      </c>
      <c r="X66">
        <f>VLOOKUP($A66,REER!$BZ$6:$EX$101,MATCH('Final REER'!X$1,REER!$BZ$1:$EX$1,0),FALSE)</f>
        <v>-1.1852031552006537E-2</v>
      </c>
      <c r="Y66">
        <f>VLOOKUP($A66,REER!$BZ$6:$EX$101,MATCH('Final REER'!Y$1,REER!$BZ$1:$EX$1,0),FALSE)</f>
        <v>-1.3539318526104571E-3</v>
      </c>
      <c r="Z66">
        <f>VLOOKUP($A66,REER!$BZ$6:$EX$101,MATCH('Final REER'!Z$1,REER!$BZ$1:$EX$1,0),FALSE)</f>
        <v>0.15975898754284201</v>
      </c>
      <c r="AA66">
        <f>VLOOKUP($A66,REER!$BZ$6:$EX$101,MATCH('Final REER'!AA$1,REER!$BZ$1:$EX$1,0),FALSE)</f>
        <v>-2.2298900822634971E-2</v>
      </c>
      <c r="AB66">
        <f>VLOOKUP($A66,REER!$BZ$6:$EX$101,MATCH('Final REER'!AB$1,REER!$BZ$1:$EX$1,0),FALSE)</f>
        <v>-1.1181911702360603E-2</v>
      </c>
      <c r="AC66">
        <f>VLOOKUP($A66,REER!$BZ$6:$EX$101,MATCH('Final REER'!AC$1,REER!$BZ$1:$EX$1,0),FALSE)</f>
        <v>-5.6001309731991133E-3</v>
      </c>
      <c r="AD66">
        <f>VLOOKUP($A66,REER!$BZ$6:$EX$101,MATCH('Final REER'!AD$1,REER!$BZ$1:$EX$1,0),FALSE)</f>
        <v>1.4126882663614948E-2</v>
      </c>
      <c r="AE66">
        <f>VLOOKUP($A66,REER!$BZ$6:$EX$101,MATCH('Final REER'!AE$1,REER!$BZ$1:$EX$1,0),FALSE)</f>
        <v>2.2504436597072797E-2</v>
      </c>
      <c r="AF66">
        <f>VLOOKUP($A66,REER!$BZ$6:$EX$101,MATCH('Final REER'!AF$1,REER!$BZ$1:$EX$1,0),FALSE)</f>
        <v>1.1845300674457659E-2</v>
      </c>
      <c r="AG66">
        <f>VLOOKUP($A66,REER!$BZ$6:$EX$101,MATCH('Final REER'!AG$1,REER!$BZ$1:$EX$1,0),FALSE)</f>
        <v>0.18228705878019946</v>
      </c>
      <c r="AH66">
        <f>VLOOKUP($A66,REER!$BZ$6:$EX$101,MATCH('Final REER'!AH$1,REER!$BZ$1:$EX$1,0),FALSE)</f>
        <v>3.3648314840113436E-3</v>
      </c>
      <c r="AI66">
        <f>VLOOKUP($A66,REER!$BZ$6:$EX$101,MATCH('Final REER'!AI$1,REER!$BZ$1:$EX$1,0),FALSE)</f>
        <v>-1.6045284072423116E-2</v>
      </c>
      <c r="AJ66">
        <f>VLOOKUP($A66,REER!$BZ$6:$EX$101,MATCH('Final REER'!AJ$1,REER!$BZ$1:$EX$1,0),FALSE)</f>
        <v>1.650866349176483E-2</v>
      </c>
      <c r="AK66">
        <f>VLOOKUP($A66,REER!$BZ$6:$EX$101,MATCH('Final REER'!AK$1,REER!$BZ$1:$EX$1,0),FALSE)</f>
        <v>-1.2320702532961469E-2</v>
      </c>
      <c r="AL66">
        <f>VLOOKUP($A66,REER!$BZ$6:$EX$101,MATCH('Final REER'!AL$1,REER!$BZ$1:$EX$1,0),FALSE)</f>
        <v>0.17232219515518299</v>
      </c>
      <c r="AM66">
        <f>VLOOKUP($A66,REER!$BZ$6:$EX$101,MATCH('Final REER'!AM$1,REER!$BZ$1:$EX$1,0),FALSE)</f>
        <v>-6.6228421029438378E-3</v>
      </c>
      <c r="AN66">
        <f>VLOOKUP($A66,REER!$BZ$6:$EX$101,MATCH('Final REER'!AN$1,REER!$BZ$1:$EX$1,0),FALSE)</f>
        <v>9.8377265633369015E-2</v>
      </c>
      <c r="AO66">
        <f>VLOOKUP($A66,REER!$BZ$6:$EX$101,MATCH('Final REER'!AO$1,REER!$BZ$1:$EX$1,0),FALSE)</f>
        <v>-1.9989985801188048E-2</v>
      </c>
      <c r="AP66">
        <f>VLOOKUP($A66,REER!$BZ$6:$EX$101,MATCH('Final REER'!AP$1,REER!$BZ$1:$EX$1,0),FALSE)</f>
        <v>-8.8445916838775229E-3</v>
      </c>
      <c r="AQ66">
        <f>VLOOKUP($A66,REER!$BZ$6:$EX$101,MATCH('Final REER'!AQ$1,REER!$BZ$1:$EX$1,0),FALSE)</f>
        <v>-8.4529262760338675E-2</v>
      </c>
      <c r="AR66">
        <f>VLOOKUP($A66,REER!$BZ$6:$EX$101,MATCH('Final REER'!AR$1,REER!$BZ$1:$EX$1,0),FALSE)</f>
        <v>4.4082621701178937E-2</v>
      </c>
      <c r="AS66">
        <f>VLOOKUP($A66,REER!$BZ$6:$EX$101,MATCH('Final REER'!AS$1,REER!$BZ$1:$EX$1,0),FALSE)</f>
        <v>9.3622921720331043E-3</v>
      </c>
      <c r="AT66">
        <f>VLOOKUP($A66,REER!$BZ$6:$EX$101,MATCH('Final REER'!AT$1,REER!$BZ$1:$EX$1,0),FALSE)</f>
        <v>8.8953211291534995E-2</v>
      </c>
      <c r="AU66">
        <f>VLOOKUP($A66,REER!$BZ$6:$EX$101,MATCH('Final REER'!AU$1,REER!$BZ$1:$EX$1,0),FALSE)</f>
        <v>-2.2318670929642792E-2</v>
      </c>
      <c r="AV66">
        <f>VLOOKUP($A66,REER!$BZ$6:$EX$101,MATCH('Final REER'!AV$1,REER!$BZ$1:$EX$1,0),FALSE)</f>
        <v>-0.23667879132164249</v>
      </c>
      <c r="AW66">
        <f>VLOOKUP($A66,REER!$BZ$6:$EX$101,MATCH('Final REER'!AW$1,REER!$BZ$1:$EX$1,0),FALSE)</f>
        <v>-1.5775388548156744E-2</v>
      </c>
      <c r="AX66">
        <f>VLOOKUP($A66,REER!$BZ$6:$EX$101,MATCH('Final REER'!AX$1,REER!$BZ$1:$EX$1,0),FALSE)</f>
        <v>6.2945497180604493E-2</v>
      </c>
      <c r="AY66">
        <f>VLOOKUP($A66,REER!$BZ$6:$EX$101,MATCH('Final REER'!AY$1,REER!$BZ$1:$EX$1,0),FALSE)</f>
        <v>4.565030770185019E-2</v>
      </c>
      <c r="AZ66">
        <f>VLOOKUP($A66,REER!$BZ$6:$EX$101,MATCH('Final REER'!AZ$1,REER!$BZ$1:$EX$1,0),FALSE)</f>
        <v>-5.042550632219589E-3</v>
      </c>
      <c r="BA66">
        <f>VLOOKUP($A66,REER!$BZ$6:$EX$101,MATCH('Final REER'!BA$1,REER!$BZ$1:$EX$1,0),FALSE)</f>
        <v>-2.6972046037364805E-2</v>
      </c>
      <c r="BB66">
        <f>VLOOKUP($A66,REER!$BZ$6:$EX$101,MATCH('Final REER'!BB$1,REER!$BZ$1:$EX$1,0),FALSE)</f>
        <v>-3.2086658445037775E-2</v>
      </c>
      <c r="BC66">
        <f>VLOOKUP($A66,REER!$BZ$6:$EX$101,MATCH('Final REER'!BC$1,REER!$BZ$1:$EX$1,0),FALSE)</f>
        <v>2.0671330496886409E-3</v>
      </c>
      <c r="BD66">
        <f>VLOOKUP($A66,REER!$BZ$6:$EX$101,MATCH('Final REER'!BD$1,REER!$BZ$1:$EX$1,0),FALSE)</f>
        <v>-1.2379214320914378E-2</v>
      </c>
      <c r="BE66">
        <f>VLOOKUP($A66,REER!$BZ$6:$EX$101,MATCH('Final REER'!BE$1,REER!$BZ$1:$EX$1,0),FALSE)</f>
        <v>4.068794084172378E-3</v>
      </c>
      <c r="BF66">
        <f>VLOOKUP($A66,REER!$BZ$6:$EX$101,MATCH('Final REER'!BF$1,REER!$BZ$1:$EX$1,0),FALSE)</f>
        <v>-4.8741576443946499E-2</v>
      </c>
      <c r="BG66">
        <f>VLOOKUP($A66,REER!$BZ$6:$EX$101,MATCH('Final REER'!BG$1,REER!$BZ$1:$EX$1,0),FALSE)</f>
        <v>-6.1459397702973151E-3</v>
      </c>
      <c r="BH66">
        <f>VLOOKUP($A66,REER!$BZ$6:$EX$101,MATCH('Final REER'!BH$1,REER!$BZ$1:$EX$1,0),FALSE)</f>
        <v>-1.4155406425654715E-2</v>
      </c>
      <c r="BI66">
        <f>VLOOKUP($A66,REER!$BZ$6:$EX$101,MATCH('Final REER'!BI$1,REER!$BZ$1:$EX$1,0),FALSE)</f>
        <v>-1.9971829866257673E-2</v>
      </c>
      <c r="BJ66">
        <f>VLOOKUP($A66,REER!$BZ$6:$EX$101,MATCH('Final REER'!BJ$1,REER!$BZ$1:$EX$1,0),FALSE)</f>
        <v>0.26845723786184017</v>
      </c>
      <c r="BK66">
        <f>VLOOKUP($A66,REER!$BZ$6:$EX$101,MATCH('Final REER'!BK$1,REER!$BZ$1:$EX$1,0),FALSE)</f>
        <v>4.3388200208449579E-3</v>
      </c>
      <c r="BL66">
        <f>VLOOKUP($A66,REER!$BZ$6:$EX$101,MATCH('Final REER'!BL$1,REER!$BZ$1:$EX$1,0),FALSE)</f>
        <v>-5.1953540982090374E-3</v>
      </c>
      <c r="BM66">
        <f>VLOOKUP($A66,REER!$BZ$6:$EX$101,MATCH('Final REER'!BM$1,REER!$BZ$1:$EX$1,0),FALSE)</f>
        <v>-1.1774048124019165E-2</v>
      </c>
      <c r="BN66">
        <f>VLOOKUP($A66,REER!$BZ$6:$EX$101,MATCH('Final REER'!BN$1,REER!$BZ$1:$EX$1,0),FALSE)</f>
        <v>-5.0621144838965959E-3</v>
      </c>
      <c r="BO66">
        <f>VLOOKUP($A66,REER!$BZ$6:$EX$101,MATCH('Final REER'!BO$1,REER!$BZ$1:$EX$1,0),FALSE)</f>
        <v>5.6197513624344664E-2</v>
      </c>
      <c r="BP66">
        <f>VLOOKUP($A66,REER!$BZ$6:$EX$101,MATCH('Final REER'!BP$1,REER!$BZ$1:$EX$1,0),FALSE)</f>
        <v>-0.11442861142318383</v>
      </c>
      <c r="BQ66">
        <f>VLOOKUP($A66,REER!$BZ$6:$EX$101,MATCH('Final REER'!BQ$1,REER!$BZ$1:$EX$1,0),FALSE)</f>
        <v>3.0796610725412288E-2</v>
      </c>
      <c r="BR66">
        <f>VLOOKUP($A66,REER!$BZ$6:$EX$101,MATCH('Final REER'!BR$1,REER!$BZ$1:$EX$1,0),FALSE)</f>
        <v>0.11936143563686996</v>
      </c>
      <c r="BS66" t="str">
        <f>VLOOKUP($A66,REER!$BZ$6:$EX$101,MATCH('Final REER'!BS$1,REER!$BZ$1:$EX$1,0),FALSE)</f>
        <v/>
      </c>
    </row>
    <row r="67" spans="1:71" x14ac:dyDescent="0.4">
      <c r="A67" s="1" t="s">
        <v>69</v>
      </c>
      <c r="B67">
        <f>VLOOKUP($A67,REER!$BZ$6:$EX$101,MATCH('Final REER'!B$1,REER!$BZ$1:$EX$1,0),FALSE)</f>
        <v>7.0356343541644106E-2</v>
      </c>
      <c r="C67">
        <f>VLOOKUP($A67,REER!$BZ$6:$EX$101,MATCH('Final REER'!C$1,REER!$BZ$1:$EX$1,0),FALSE)</f>
        <v>3.2963559035374068E-2</v>
      </c>
      <c r="D67">
        <f>VLOOKUP($A67,REER!$BZ$6:$EX$101,MATCH('Final REER'!D$1,REER!$BZ$1:$EX$1,0),FALSE)</f>
        <v>-1.3213466661283868E-2</v>
      </c>
      <c r="E67">
        <f>VLOOKUP($A67,REER!$BZ$6:$EX$101,MATCH('Final REER'!E$1,REER!$BZ$1:$EX$1,0),FALSE)</f>
        <v>2.9669037946307375E-2</v>
      </c>
      <c r="F67">
        <f>VLOOKUP($A67,REER!$BZ$6:$EX$101,MATCH('Final REER'!F$1,REER!$BZ$1:$EX$1,0),FALSE)</f>
        <v>9.0317495028746642E-4</v>
      </c>
      <c r="G67">
        <f>VLOOKUP($A67,REER!$BZ$6:$EX$101,MATCH('Final REER'!G$1,REER!$BZ$1:$EX$1,0),FALSE)</f>
        <v>4.2916477341987669E-3</v>
      </c>
      <c r="H67">
        <f>VLOOKUP($A67,REER!$BZ$6:$EX$101,MATCH('Final REER'!H$1,REER!$BZ$1:$EX$1,0),FALSE)</f>
        <v>1.5824252510270531E-2</v>
      </c>
      <c r="I67">
        <f>VLOOKUP($A67,REER!$BZ$6:$EX$101,MATCH('Final REER'!I$1,REER!$BZ$1:$EX$1,0),FALSE)</f>
        <v>1.1715007464667693E-3</v>
      </c>
      <c r="J67">
        <f>VLOOKUP($A67,REER!$BZ$6:$EX$101,MATCH('Final REER'!J$1,REER!$BZ$1:$EX$1,0),FALSE)</f>
        <v>5.8572754089596391E-3</v>
      </c>
      <c r="K67">
        <f>VLOOKUP($A67,REER!$BZ$6:$EX$101,MATCH('Final REER'!K$1,REER!$BZ$1:$EX$1,0),FALSE)</f>
        <v>0.1235741035001765</v>
      </c>
      <c r="L67">
        <f>VLOOKUP($A67,REER!$BZ$6:$EX$101,MATCH('Final REER'!L$1,REER!$BZ$1:$EX$1,0),FALSE)</f>
        <v>-5.4115231849010126E-3</v>
      </c>
      <c r="M67">
        <f>VLOOKUP($A67,REER!$BZ$6:$EX$101,MATCH('Final REER'!M$1,REER!$BZ$1:$EX$1,0),FALSE)</f>
        <v>-3.8611750092548913E-2</v>
      </c>
      <c r="N67">
        <f>VLOOKUP($A67,REER!$BZ$6:$EX$101,MATCH('Final REER'!N$1,REER!$BZ$1:$EX$1,0),FALSE)</f>
        <v>2.9979004080195271E-2</v>
      </c>
      <c r="O67">
        <f>VLOOKUP($A67,REER!$BZ$6:$EX$101,MATCH('Final REER'!O$1,REER!$BZ$1:$EX$1,0),FALSE)</f>
        <v>3.5803020282575204E-2</v>
      </c>
      <c r="P67">
        <f>VLOOKUP($A67,REER!$BZ$6:$EX$101,MATCH('Final REER'!P$1,REER!$BZ$1:$EX$1,0),FALSE)</f>
        <v>-4.655936680763928E-2</v>
      </c>
      <c r="Q67">
        <f>VLOOKUP($A67,REER!$BZ$6:$EX$101,MATCH('Final REER'!Q$1,REER!$BZ$1:$EX$1,0),FALSE)</f>
        <v>5.2309613715899594E-2</v>
      </c>
      <c r="R67">
        <f>VLOOKUP($A67,REER!$BZ$6:$EX$101,MATCH('Final REER'!R$1,REER!$BZ$1:$EX$1,0),FALSE)</f>
        <v>-0.1879833922090679</v>
      </c>
      <c r="S67">
        <f>VLOOKUP($A67,REER!$BZ$6:$EX$101,MATCH('Final REER'!S$1,REER!$BZ$1:$EX$1,0),FALSE)</f>
        <v>-4.4298722347655972E-2</v>
      </c>
      <c r="T67">
        <f>VLOOKUP($A67,REER!$BZ$6:$EX$101,MATCH('Final REER'!T$1,REER!$BZ$1:$EX$1,0),FALSE)</f>
        <v>-1.6820967635351347E-2</v>
      </c>
      <c r="U67">
        <f>VLOOKUP($A67,REER!$BZ$6:$EX$101,MATCH('Final REER'!U$1,REER!$BZ$1:$EX$1,0),FALSE)</f>
        <v>-5.9917228347740048E-3</v>
      </c>
      <c r="V67">
        <f>VLOOKUP($A67,REER!$BZ$6:$EX$101,MATCH('Final REER'!V$1,REER!$BZ$1:$EX$1,0),FALSE)</f>
        <v>2.1308583643521173E-2</v>
      </c>
      <c r="W67">
        <f>VLOOKUP($A67,REER!$BZ$6:$EX$101,MATCH('Final REER'!W$1,REER!$BZ$1:$EX$1,0),FALSE)</f>
        <v>-1.7030320023389223E-2</v>
      </c>
      <c r="X67">
        <f>VLOOKUP($A67,REER!$BZ$6:$EX$101,MATCH('Final REER'!X$1,REER!$BZ$1:$EX$1,0),FALSE)</f>
        <v>-8.1826973088203747E-3</v>
      </c>
      <c r="Y67">
        <f>VLOOKUP($A67,REER!$BZ$6:$EX$101,MATCH('Final REER'!Y$1,REER!$BZ$1:$EX$1,0),FALSE)</f>
        <v>1.4608639596188189E-2</v>
      </c>
      <c r="Z67">
        <f>VLOOKUP($A67,REER!$BZ$6:$EX$101,MATCH('Final REER'!Z$1,REER!$BZ$1:$EX$1,0),FALSE)</f>
        <v>-1.8480658981422371E-3</v>
      </c>
      <c r="AA67">
        <f>VLOOKUP($A67,REER!$BZ$6:$EX$101,MATCH('Final REER'!AA$1,REER!$BZ$1:$EX$1,0),FALSE)</f>
        <v>-2.7085604736223901E-2</v>
      </c>
      <c r="AB67">
        <f>VLOOKUP($A67,REER!$BZ$6:$EX$101,MATCH('Final REER'!AB$1,REER!$BZ$1:$EX$1,0),FALSE)</f>
        <v>-6.9150958206155577E-3</v>
      </c>
      <c r="AC67">
        <f>VLOOKUP($A67,REER!$BZ$6:$EX$101,MATCH('Final REER'!AC$1,REER!$BZ$1:$EX$1,0),FALSE)</f>
        <v>-2.9507625837632556E-3</v>
      </c>
      <c r="AD67">
        <f>VLOOKUP($A67,REER!$BZ$6:$EX$101,MATCH('Final REER'!AD$1,REER!$BZ$1:$EX$1,0),FALSE)</f>
        <v>8.6871814951925419E-3</v>
      </c>
      <c r="AE67">
        <f>VLOOKUP($A67,REER!$BZ$6:$EX$101,MATCH('Final REER'!AE$1,REER!$BZ$1:$EX$1,0),FALSE)</f>
        <v>1.5277319701131109E-2</v>
      </c>
      <c r="AF67">
        <f>VLOOKUP($A67,REER!$BZ$6:$EX$101,MATCH('Final REER'!AF$1,REER!$BZ$1:$EX$1,0),FALSE)</f>
        <v>1.2791891096647579E-2</v>
      </c>
      <c r="AG67">
        <f>VLOOKUP($A67,REER!$BZ$6:$EX$101,MATCH('Final REER'!AG$1,REER!$BZ$1:$EX$1,0),FALSE)</f>
        <v>0.21243763331381627</v>
      </c>
      <c r="AH67">
        <f>VLOOKUP($A67,REER!$BZ$6:$EX$101,MATCH('Final REER'!AH$1,REER!$BZ$1:$EX$1,0),FALSE)</f>
        <v>2.629891329668177E-2</v>
      </c>
      <c r="AI67">
        <f>VLOOKUP($A67,REER!$BZ$6:$EX$101,MATCH('Final REER'!AI$1,REER!$BZ$1:$EX$1,0),FALSE)</f>
        <v>-1.3515565000885021E-2</v>
      </c>
      <c r="AJ67">
        <f>VLOOKUP($A67,REER!$BZ$6:$EX$101,MATCH('Final REER'!AJ$1,REER!$BZ$1:$EX$1,0),FALSE)</f>
        <v>-2.1941796135059755E-2</v>
      </c>
      <c r="AK67">
        <f>VLOOKUP($A67,REER!$BZ$6:$EX$101,MATCH('Final REER'!AK$1,REER!$BZ$1:$EX$1,0),FALSE)</f>
        <v>-1.1456026008339615E-3</v>
      </c>
      <c r="AL67">
        <f>VLOOKUP($A67,REER!$BZ$6:$EX$101,MATCH('Final REER'!AL$1,REER!$BZ$1:$EX$1,0),FALSE)</f>
        <v>0.12264507800452629</v>
      </c>
      <c r="AM67">
        <f>VLOOKUP($A67,REER!$BZ$6:$EX$101,MATCH('Final REER'!AM$1,REER!$BZ$1:$EX$1,0),FALSE)</f>
        <v>-2.1438314608879239E-4</v>
      </c>
      <c r="AN67">
        <f>VLOOKUP($A67,REER!$BZ$6:$EX$101,MATCH('Final REER'!AN$1,REER!$BZ$1:$EX$1,0),FALSE)</f>
        <v>7.5546589875890691E-2</v>
      </c>
      <c r="AO67">
        <f>VLOOKUP($A67,REER!$BZ$6:$EX$101,MATCH('Final REER'!AO$1,REER!$BZ$1:$EX$1,0),FALSE)</f>
        <v>-3.6702514443105128E-2</v>
      </c>
      <c r="AP67">
        <f>VLOOKUP($A67,REER!$BZ$6:$EX$101,MATCH('Final REER'!AP$1,REER!$BZ$1:$EX$1,0),FALSE)</f>
        <v>-5.1815460366451127E-3</v>
      </c>
      <c r="AQ67">
        <f>VLOOKUP($A67,REER!$BZ$6:$EX$101,MATCH('Final REER'!AQ$1,REER!$BZ$1:$EX$1,0),FALSE)</f>
        <v>2.3176886320833257E-2</v>
      </c>
      <c r="AR67">
        <f>VLOOKUP($A67,REER!$BZ$6:$EX$101,MATCH('Final REER'!AR$1,REER!$BZ$1:$EX$1,0),FALSE)</f>
        <v>0.12544053571228675</v>
      </c>
      <c r="AS67">
        <f>VLOOKUP($A67,REER!$BZ$6:$EX$101,MATCH('Final REER'!AS$1,REER!$BZ$1:$EX$1,0),FALSE)</f>
        <v>-2.7194558594479945E-3</v>
      </c>
      <c r="AT67">
        <f>VLOOKUP($A67,REER!$BZ$6:$EX$101,MATCH('Final REER'!AT$1,REER!$BZ$1:$EX$1,0),FALSE)</f>
        <v>4.118015800810837E-2</v>
      </c>
      <c r="AU67">
        <f>VLOOKUP($A67,REER!$BZ$6:$EX$101,MATCH('Final REER'!AU$1,REER!$BZ$1:$EX$1,0),FALSE)</f>
        <v>-3.0328290362408805E-2</v>
      </c>
      <c r="AV67">
        <f>VLOOKUP($A67,REER!$BZ$6:$EX$101,MATCH('Final REER'!AV$1,REER!$BZ$1:$EX$1,0),FALSE)</f>
        <v>-0.20402684825496353</v>
      </c>
      <c r="AW67">
        <f>VLOOKUP($A67,REER!$BZ$6:$EX$101,MATCH('Final REER'!AW$1,REER!$BZ$1:$EX$1,0),FALSE)</f>
        <v>-2.7217688351486302E-3</v>
      </c>
      <c r="AX67">
        <f>VLOOKUP($A67,REER!$BZ$6:$EX$101,MATCH('Final REER'!AX$1,REER!$BZ$1:$EX$1,0),FALSE)</f>
        <v>2.0096051598421649E-3</v>
      </c>
      <c r="AY67">
        <f>VLOOKUP($A67,REER!$BZ$6:$EX$101,MATCH('Final REER'!AY$1,REER!$BZ$1:$EX$1,0),FALSE)</f>
        <v>5.2615823273027607E-2</v>
      </c>
      <c r="AZ67">
        <f>VLOOKUP($A67,REER!$BZ$6:$EX$101,MATCH('Final REER'!AZ$1,REER!$BZ$1:$EX$1,0),FALSE)</f>
        <v>4.6310134183255691E-2</v>
      </c>
      <c r="BA67">
        <f>VLOOKUP($A67,REER!$BZ$6:$EX$101,MATCH('Final REER'!BA$1,REER!$BZ$1:$EX$1,0),FALSE)</f>
        <v>3.1077183252854468E-3</v>
      </c>
      <c r="BB67">
        <f>VLOOKUP($A67,REER!$BZ$6:$EX$101,MATCH('Final REER'!BB$1,REER!$BZ$1:$EX$1,0),FALSE)</f>
        <v>-3.8222912584260027E-2</v>
      </c>
      <c r="BC67">
        <f>VLOOKUP($A67,REER!$BZ$6:$EX$101,MATCH('Final REER'!BC$1,REER!$BZ$1:$EX$1,0),FALSE)</f>
        <v>3.6634962507433366E-2</v>
      </c>
      <c r="BD67">
        <f>VLOOKUP($A67,REER!$BZ$6:$EX$101,MATCH('Final REER'!BD$1,REER!$BZ$1:$EX$1,0),FALSE)</f>
        <v>-6.2258176644167662E-3</v>
      </c>
      <c r="BE67">
        <f>VLOOKUP($A67,REER!$BZ$6:$EX$101,MATCH('Final REER'!BE$1,REER!$BZ$1:$EX$1,0),FALSE)</f>
        <v>4.2487314407533283E-3</v>
      </c>
      <c r="BF67">
        <f>VLOOKUP($A67,REER!$BZ$6:$EX$101,MATCH('Final REER'!BF$1,REER!$BZ$1:$EX$1,0),FALSE)</f>
        <v>-6.3664970984211866E-3</v>
      </c>
      <c r="BG67">
        <f>VLOOKUP($A67,REER!$BZ$6:$EX$101,MATCH('Final REER'!BG$1,REER!$BZ$1:$EX$1,0),FALSE)</f>
        <v>-1.5646068376136912E-2</v>
      </c>
      <c r="BH67">
        <f>VLOOKUP($A67,REER!$BZ$6:$EX$101,MATCH('Final REER'!BH$1,REER!$BZ$1:$EX$1,0),FALSE)</f>
        <v>-9.213740126276071E-3</v>
      </c>
      <c r="BI67">
        <f>VLOOKUP($A67,REER!$BZ$6:$EX$101,MATCH('Final REER'!BI$1,REER!$BZ$1:$EX$1,0),FALSE)</f>
        <v>5.8691834434181356E-3</v>
      </c>
      <c r="BJ67">
        <f>VLOOKUP($A67,REER!$BZ$6:$EX$101,MATCH('Final REER'!BJ$1,REER!$BZ$1:$EX$1,0),FALSE)</f>
        <v>0.19478951690584445</v>
      </c>
      <c r="BK67">
        <f>VLOOKUP($A67,REER!$BZ$6:$EX$101,MATCH('Final REER'!BK$1,REER!$BZ$1:$EX$1,0),FALSE)</f>
        <v>2.9457408549808939E-3</v>
      </c>
      <c r="BL67">
        <f>VLOOKUP($A67,REER!$BZ$6:$EX$101,MATCH('Final REER'!BL$1,REER!$BZ$1:$EX$1,0),FALSE)</f>
        <v>-2.6412525146161103E-3</v>
      </c>
      <c r="BM67">
        <f>VLOOKUP($A67,REER!$BZ$6:$EX$101,MATCH('Final REER'!BM$1,REER!$BZ$1:$EX$1,0),FALSE)</f>
        <v>5.6928966674265613E-3</v>
      </c>
      <c r="BN67">
        <f>VLOOKUP($A67,REER!$BZ$6:$EX$101,MATCH('Final REER'!BN$1,REER!$BZ$1:$EX$1,0),FALSE)</f>
        <v>-2.1846769384985532E-2</v>
      </c>
      <c r="BO67">
        <f>VLOOKUP($A67,REER!$BZ$6:$EX$101,MATCH('Final REER'!BO$1,REER!$BZ$1:$EX$1,0),FALSE)</f>
        <v>8.3543268074110166E-2</v>
      </c>
      <c r="BP67">
        <f>VLOOKUP($A67,REER!$BZ$6:$EX$101,MATCH('Final REER'!BP$1,REER!$BZ$1:$EX$1,0),FALSE)</f>
        <v>-8.1776425689628285E-2</v>
      </c>
      <c r="BQ67">
        <f>VLOOKUP($A67,REER!$BZ$6:$EX$101,MATCH('Final REER'!BQ$1,REER!$BZ$1:$EX$1,0),FALSE)</f>
        <v>2.4771973291056293E-2</v>
      </c>
      <c r="BR67">
        <f>VLOOKUP($A67,REER!$BZ$6:$EX$101,MATCH('Final REER'!BR$1,REER!$BZ$1:$EX$1,0),FALSE)</f>
        <v>0.1333573013133067</v>
      </c>
      <c r="BS67" t="str">
        <f>VLOOKUP($A67,REER!$BZ$6:$EX$101,MATCH('Final REER'!BS$1,REER!$BZ$1:$EX$1,0),FALSE)</f>
        <v/>
      </c>
    </row>
    <row r="68" spans="1:71" x14ac:dyDescent="0.4">
      <c r="A68" s="1" t="s">
        <v>70</v>
      </c>
      <c r="B68">
        <f>VLOOKUP($A68,REER!$BZ$6:$EX$101,MATCH('Final REER'!B$1,REER!$BZ$1:$EX$1,0),FALSE)</f>
        <v>6.6466802099798272E-3</v>
      </c>
      <c r="C68">
        <f>VLOOKUP($A68,REER!$BZ$6:$EX$101,MATCH('Final REER'!C$1,REER!$BZ$1:$EX$1,0),FALSE)</f>
        <v>-1.699112650322232E-2</v>
      </c>
      <c r="D68">
        <f>VLOOKUP($A68,REER!$BZ$6:$EX$101,MATCH('Final REER'!D$1,REER!$BZ$1:$EX$1,0),FALSE)</f>
        <v>-4.0175901886655208E-2</v>
      </c>
      <c r="E68">
        <f>VLOOKUP($A68,REER!$BZ$6:$EX$101,MATCH('Final REER'!E$1,REER!$BZ$1:$EX$1,0),FALSE)</f>
        <v>3.4638675338850122E-2</v>
      </c>
      <c r="F68">
        <f>VLOOKUP($A68,REER!$BZ$6:$EX$101,MATCH('Final REER'!F$1,REER!$BZ$1:$EX$1,0),FALSE)</f>
        <v>2.1813200329801274E-2</v>
      </c>
      <c r="G68">
        <f>VLOOKUP($A68,REER!$BZ$6:$EX$101,MATCH('Final REER'!G$1,REER!$BZ$1:$EX$1,0),FALSE)</f>
        <v>-1.081520481316145E-2</v>
      </c>
      <c r="H68">
        <f>VLOOKUP($A68,REER!$BZ$6:$EX$101,MATCH('Final REER'!H$1,REER!$BZ$1:$EX$1,0),FALSE)</f>
        <v>4.6575520625573574E-3</v>
      </c>
      <c r="I68">
        <f>VLOOKUP($A68,REER!$BZ$6:$EX$101,MATCH('Final REER'!I$1,REER!$BZ$1:$EX$1,0),FALSE)</f>
        <v>2.4922718291088497E-2</v>
      </c>
      <c r="J68">
        <f>VLOOKUP($A68,REER!$BZ$6:$EX$101,MATCH('Final REER'!J$1,REER!$BZ$1:$EX$1,0),FALSE)</f>
        <v>1.7116340393845908E-2</v>
      </c>
      <c r="K68">
        <f>VLOOKUP($A68,REER!$BZ$6:$EX$101,MATCH('Final REER'!K$1,REER!$BZ$1:$EX$1,0),FALSE)</f>
        <v>6.4862784872165014E-2</v>
      </c>
      <c r="L68">
        <f>VLOOKUP($A68,REER!$BZ$6:$EX$101,MATCH('Final REER'!L$1,REER!$BZ$1:$EX$1,0),FALSE)</f>
        <v>2.3834009335825801E-2</v>
      </c>
      <c r="M68">
        <f>VLOOKUP($A68,REER!$BZ$6:$EX$101,MATCH('Final REER'!M$1,REER!$BZ$1:$EX$1,0),FALSE)</f>
        <v>2.7886757526814243E-2</v>
      </c>
      <c r="N68">
        <f>VLOOKUP($A68,REER!$BZ$6:$EX$101,MATCH('Final REER'!N$1,REER!$BZ$1:$EX$1,0),FALSE)</f>
        <v>7.9177280951337803E-2</v>
      </c>
      <c r="O68">
        <f>VLOOKUP($A68,REER!$BZ$6:$EX$101,MATCH('Final REER'!O$1,REER!$BZ$1:$EX$1,0),FALSE)</f>
        <v>1.1492267774834808E-2</v>
      </c>
      <c r="P68">
        <f>VLOOKUP($A68,REER!$BZ$6:$EX$101,MATCH('Final REER'!P$1,REER!$BZ$1:$EX$1,0),FALSE)</f>
        <v>-9.5888675773676546E-3</v>
      </c>
      <c r="Q68">
        <f>VLOOKUP($A68,REER!$BZ$6:$EX$101,MATCH('Final REER'!Q$1,REER!$BZ$1:$EX$1,0),FALSE)</f>
        <v>-9.4140945329329595E-3</v>
      </c>
      <c r="R68">
        <f>VLOOKUP($A68,REER!$BZ$6:$EX$101,MATCH('Final REER'!R$1,REER!$BZ$1:$EX$1,0),FALSE)</f>
        <v>-0.10265371359627673</v>
      </c>
      <c r="S68">
        <f>VLOOKUP($A68,REER!$BZ$6:$EX$101,MATCH('Final REER'!S$1,REER!$BZ$1:$EX$1,0),FALSE)</f>
        <v>-5.7809909785963121E-2</v>
      </c>
      <c r="T68">
        <f>VLOOKUP($A68,REER!$BZ$6:$EX$101,MATCH('Final REER'!T$1,REER!$BZ$1:$EX$1,0),FALSE)</f>
        <v>2.3419484476318919E-2</v>
      </c>
      <c r="U68">
        <f>VLOOKUP($A68,REER!$BZ$6:$EX$101,MATCH('Final REER'!U$1,REER!$BZ$1:$EX$1,0),FALSE)</f>
        <v>1.8775153915934428E-2</v>
      </c>
      <c r="V68">
        <f>VLOOKUP($A68,REER!$BZ$6:$EX$101,MATCH('Final REER'!V$1,REER!$BZ$1:$EX$1,0),FALSE)</f>
        <v>2.9788432516193453E-3</v>
      </c>
      <c r="W68">
        <f>VLOOKUP($A68,REER!$BZ$6:$EX$101,MATCH('Final REER'!W$1,REER!$BZ$1:$EX$1,0),FALSE)</f>
        <v>6.2533436857727942E-3</v>
      </c>
      <c r="X68">
        <f>VLOOKUP($A68,REER!$BZ$6:$EX$101,MATCH('Final REER'!X$1,REER!$BZ$1:$EX$1,0),FALSE)</f>
        <v>1.6009453632678916E-2</v>
      </c>
      <c r="Y68">
        <f>VLOOKUP($A68,REER!$BZ$6:$EX$101,MATCH('Final REER'!Y$1,REER!$BZ$1:$EX$1,0),FALSE)</f>
        <v>4.5093536486561447E-2</v>
      </c>
      <c r="Z68">
        <f>VLOOKUP($A68,REER!$BZ$6:$EX$101,MATCH('Final REER'!Z$1,REER!$BZ$1:$EX$1,0),FALSE)</f>
        <v>-1.6122917037182272E-2</v>
      </c>
      <c r="AA68">
        <f>VLOOKUP($A68,REER!$BZ$6:$EX$101,MATCH('Final REER'!AA$1,REER!$BZ$1:$EX$1,0),FALSE)</f>
        <v>-1.4551831900549428E-2</v>
      </c>
      <c r="AB68">
        <f>VLOOKUP($A68,REER!$BZ$6:$EX$101,MATCH('Final REER'!AB$1,REER!$BZ$1:$EX$1,0),FALSE)</f>
        <v>2.3847779921024825E-2</v>
      </c>
      <c r="AC68">
        <f>VLOOKUP($A68,REER!$BZ$6:$EX$101,MATCH('Final REER'!AC$1,REER!$BZ$1:$EX$1,0),FALSE)</f>
        <v>1.3341958192392589E-2</v>
      </c>
      <c r="AD68">
        <f>VLOOKUP($A68,REER!$BZ$6:$EX$101,MATCH('Final REER'!AD$1,REER!$BZ$1:$EX$1,0),FALSE)</f>
        <v>-2.0071691059702967E-2</v>
      </c>
      <c r="AE68">
        <f>VLOOKUP($A68,REER!$BZ$6:$EX$101,MATCH('Final REER'!AE$1,REER!$BZ$1:$EX$1,0),FALSE)</f>
        <v>-5.8623483164088608E-4</v>
      </c>
      <c r="AF68">
        <f>VLOOKUP($A68,REER!$BZ$6:$EX$101,MATCH('Final REER'!AF$1,REER!$BZ$1:$EX$1,0),FALSE)</f>
        <v>3.9225831888909601E-2</v>
      </c>
      <c r="AG68">
        <f>VLOOKUP($A68,REER!$BZ$6:$EX$101,MATCH('Final REER'!AG$1,REER!$BZ$1:$EX$1,0),FALSE)</f>
        <v>8.8301581705007237E-2</v>
      </c>
      <c r="AH68">
        <f>VLOOKUP($A68,REER!$BZ$6:$EX$101,MATCH('Final REER'!AH$1,REER!$BZ$1:$EX$1,0),FALSE)</f>
        <v>4.6959278665910098E-3</v>
      </c>
      <c r="AI68">
        <f>VLOOKUP($A68,REER!$BZ$6:$EX$101,MATCH('Final REER'!AI$1,REER!$BZ$1:$EX$1,0),FALSE)</f>
        <v>1.7820163605412054E-2</v>
      </c>
      <c r="AJ68">
        <f>VLOOKUP($A68,REER!$BZ$6:$EX$101,MATCH('Final REER'!AJ$1,REER!$BZ$1:$EX$1,0),FALSE)</f>
        <v>-9.7662201121357595E-2</v>
      </c>
      <c r="AK68">
        <f>VLOOKUP($A68,REER!$BZ$6:$EX$101,MATCH('Final REER'!AK$1,REER!$BZ$1:$EX$1,0),FALSE)</f>
        <v>1.7892541030169129E-2</v>
      </c>
      <c r="AL68">
        <f>VLOOKUP($A68,REER!$BZ$6:$EX$101,MATCH('Final REER'!AL$1,REER!$BZ$1:$EX$1,0),FALSE)</f>
        <v>5.309861357626966E-2</v>
      </c>
      <c r="AM68">
        <f>VLOOKUP($A68,REER!$BZ$6:$EX$101,MATCH('Final REER'!AM$1,REER!$BZ$1:$EX$1,0),FALSE)</f>
        <v>1.9697585149436092E-2</v>
      </c>
      <c r="AN68">
        <f>VLOOKUP($A68,REER!$BZ$6:$EX$101,MATCH('Final REER'!AN$1,REER!$BZ$1:$EX$1,0),FALSE)</f>
        <v>8.9361409912367185E-2</v>
      </c>
      <c r="AO68">
        <f>VLOOKUP($A68,REER!$BZ$6:$EX$101,MATCH('Final REER'!AO$1,REER!$BZ$1:$EX$1,0),FALSE)</f>
        <v>-3.4158607840313104E-2</v>
      </c>
      <c r="AP68">
        <f>VLOOKUP($A68,REER!$BZ$6:$EX$101,MATCH('Final REER'!AP$1,REER!$BZ$1:$EX$1,0),FALSE)</f>
        <v>2.5602046270053691E-2</v>
      </c>
      <c r="AQ68">
        <f>VLOOKUP($A68,REER!$BZ$6:$EX$101,MATCH('Final REER'!AQ$1,REER!$BZ$1:$EX$1,0),FALSE)</f>
        <v>9.2956752891919292E-2</v>
      </c>
      <c r="AR68">
        <f>VLOOKUP($A68,REER!$BZ$6:$EX$101,MATCH('Final REER'!AR$1,REER!$BZ$1:$EX$1,0),FALSE)</f>
        <v>0.12406420603374091</v>
      </c>
      <c r="AS68">
        <f>VLOOKUP($A68,REER!$BZ$6:$EX$101,MATCH('Final REER'!AS$1,REER!$BZ$1:$EX$1,0),FALSE)</f>
        <v>-8.676625177848285E-3</v>
      </c>
      <c r="AT68">
        <f>VLOOKUP($A68,REER!$BZ$6:$EX$101,MATCH('Final REER'!AT$1,REER!$BZ$1:$EX$1,0),FALSE)</f>
        <v>-4.5581529947114063E-4</v>
      </c>
      <c r="AU68">
        <f>VLOOKUP($A68,REER!$BZ$6:$EX$101,MATCH('Final REER'!AU$1,REER!$BZ$1:$EX$1,0),FALSE)</f>
        <v>-4.7776160967954118E-2</v>
      </c>
      <c r="AV68">
        <f>VLOOKUP($A68,REER!$BZ$6:$EX$101,MATCH('Final REER'!AV$1,REER!$BZ$1:$EX$1,0),FALSE)</f>
        <v>0.11594662804009803</v>
      </c>
      <c r="AW68">
        <f>VLOOKUP($A68,REER!$BZ$6:$EX$101,MATCH('Final REER'!AW$1,REER!$BZ$1:$EX$1,0),FALSE)</f>
        <v>9.3719269811063377E-3</v>
      </c>
      <c r="AX68">
        <f>VLOOKUP($A68,REER!$BZ$6:$EX$101,MATCH('Final REER'!AX$1,REER!$BZ$1:$EX$1,0),FALSE)</f>
        <v>1.400424904307096E-2</v>
      </c>
      <c r="AY68">
        <f>VLOOKUP($A68,REER!$BZ$6:$EX$101,MATCH('Final REER'!AY$1,REER!$BZ$1:$EX$1,0),FALSE)</f>
        <v>1.1032939541983922E-3</v>
      </c>
      <c r="AZ68">
        <f>VLOOKUP($A68,REER!$BZ$6:$EX$101,MATCH('Final REER'!AZ$1,REER!$BZ$1:$EX$1,0),FALSE)</f>
        <v>1.546322835338465E-2</v>
      </c>
      <c r="BA68">
        <f>VLOOKUP($A68,REER!$BZ$6:$EX$101,MATCH('Final REER'!BA$1,REER!$BZ$1:$EX$1,0),FALSE)</f>
        <v>-7.4165972235588074E-3</v>
      </c>
      <c r="BB68">
        <f>VLOOKUP($A68,REER!$BZ$6:$EX$101,MATCH('Final REER'!BB$1,REER!$BZ$1:$EX$1,0),FALSE)</f>
        <v>-6.2738440785960581E-2</v>
      </c>
      <c r="BC68">
        <f>VLOOKUP($A68,REER!$BZ$6:$EX$101,MATCH('Final REER'!BC$1,REER!$BZ$1:$EX$1,0),FALSE)</f>
        <v>3.8671483167533438E-2</v>
      </c>
      <c r="BD68">
        <f>VLOOKUP($A68,REER!$BZ$6:$EX$101,MATCH('Final REER'!BD$1,REER!$BZ$1:$EX$1,0),FALSE)</f>
        <v>9.3874819289523348E-3</v>
      </c>
      <c r="BE68">
        <f>VLOOKUP($A68,REER!$BZ$6:$EX$101,MATCH('Final REER'!BE$1,REER!$BZ$1:$EX$1,0),FALSE)</f>
        <v>-2.6007675483975978E-2</v>
      </c>
      <c r="BF68">
        <f>VLOOKUP($A68,REER!$BZ$6:$EX$101,MATCH('Final REER'!BF$1,REER!$BZ$1:$EX$1,0),FALSE)</f>
        <v>-0.27607721318985112</v>
      </c>
      <c r="BG68">
        <f>VLOOKUP($A68,REER!$BZ$6:$EX$101,MATCH('Final REER'!BG$1,REER!$BZ$1:$EX$1,0),FALSE)</f>
        <v>-1.9693181232842027E-2</v>
      </c>
      <c r="BH68">
        <f>VLOOKUP($A68,REER!$BZ$6:$EX$101,MATCH('Final REER'!BH$1,REER!$BZ$1:$EX$1,0),FALSE)</f>
        <v>1.1983526280436418E-2</v>
      </c>
      <c r="BI68">
        <f>VLOOKUP($A68,REER!$BZ$6:$EX$101,MATCH('Final REER'!BI$1,REER!$BZ$1:$EX$1,0),FALSE)</f>
        <v>1.2561601561311697E-3</v>
      </c>
      <c r="BJ68">
        <f>VLOOKUP($A68,REER!$BZ$6:$EX$101,MATCH('Final REER'!BJ$1,REER!$BZ$1:$EX$1,0),FALSE)</f>
        <v>7.5088892374189697E-2</v>
      </c>
      <c r="BK68">
        <f>VLOOKUP($A68,REER!$BZ$6:$EX$101,MATCH('Final REER'!BK$1,REER!$BZ$1:$EX$1,0),FALSE)</f>
        <v>2.2108098863099279E-2</v>
      </c>
      <c r="BL68">
        <f>VLOOKUP($A68,REER!$BZ$6:$EX$101,MATCH('Final REER'!BL$1,REER!$BZ$1:$EX$1,0),FALSE)</f>
        <v>-1.9331580973969253E-2</v>
      </c>
      <c r="BM68">
        <f>VLOOKUP($A68,REER!$BZ$6:$EX$101,MATCH('Final REER'!BM$1,REER!$BZ$1:$EX$1,0),FALSE)</f>
        <v>-3.7401559671202733E-2</v>
      </c>
      <c r="BN68">
        <f>VLOOKUP($A68,REER!$BZ$6:$EX$101,MATCH('Final REER'!BN$1,REER!$BZ$1:$EX$1,0),FALSE)</f>
        <v>-4.0226087434361513E-2</v>
      </c>
      <c r="BO68">
        <f>VLOOKUP($A68,REER!$BZ$6:$EX$101,MATCH('Final REER'!BO$1,REER!$BZ$1:$EX$1,0),FALSE)</f>
        <v>9.0753983084451928E-2</v>
      </c>
      <c r="BP68">
        <f>VLOOKUP($A68,REER!$BZ$6:$EX$101,MATCH('Final REER'!BP$1,REER!$BZ$1:$EX$1,0),FALSE)</f>
        <v>-1.8799128443659052E-2</v>
      </c>
      <c r="BQ68">
        <f>VLOOKUP($A68,REER!$BZ$6:$EX$101,MATCH('Final REER'!BQ$1,REER!$BZ$1:$EX$1,0),FALSE)</f>
        <v>-1.8721146756800366E-2</v>
      </c>
      <c r="BR68">
        <f>VLOOKUP($A68,REER!$BZ$6:$EX$101,MATCH('Final REER'!BR$1,REER!$BZ$1:$EX$1,0),FALSE)</f>
        <v>3.1131810749852384E-2</v>
      </c>
      <c r="BS68" t="str">
        <f>VLOOKUP($A68,REER!$BZ$6:$EX$101,MATCH('Final REER'!BS$1,REER!$BZ$1:$EX$1,0),FALSE)</f>
        <v/>
      </c>
    </row>
    <row r="69" spans="1:71" x14ac:dyDescent="0.4">
      <c r="A69" s="1" t="s">
        <v>71</v>
      </c>
      <c r="B69">
        <f>VLOOKUP($A69,REER!$BZ$6:$EX$101,MATCH('Final REER'!B$1,REER!$BZ$1:$EX$1,0),FALSE)</f>
        <v>-5.1934193896023606E-2</v>
      </c>
      <c r="C69">
        <f>VLOOKUP($A69,REER!$BZ$6:$EX$101,MATCH('Final REER'!C$1,REER!$BZ$1:$EX$1,0),FALSE)</f>
        <v>-4.9217278719286495E-2</v>
      </c>
      <c r="D69">
        <f>VLOOKUP($A69,REER!$BZ$6:$EX$101,MATCH('Final REER'!D$1,REER!$BZ$1:$EX$1,0),FALSE)</f>
        <v>-4.9525456922449695E-2</v>
      </c>
      <c r="E69">
        <f>VLOOKUP($A69,REER!$BZ$6:$EX$101,MATCH('Final REER'!E$1,REER!$BZ$1:$EX$1,0),FALSE)</f>
        <v>-8.5152769887398838E-3</v>
      </c>
      <c r="F69">
        <f>VLOOKUP($A69,REER!$BZ$6:$EX$101,MATCH('Final REER'!F$1,REER!$BZ$1:$EX$1,0),FALSE)</f>
        <v>2.7239280357931994E-2</v>
      </c>
      <c r="G69">
        <f>VLOOKUP($A69,REER!$BZ$6:$EX$101,MATCH('Final REER'!G$1,REER!$BZ$1:$EX$1,0),FALSE)</f>
        <v>-1.4410705627265874E-2</v>
      </c>
      <c r="H69">
        <f>VLOOKUP($A69,REER!$BZ$6:$EX$101,MATCH('Final REER'!H$1,REER!$BZ$1:$EX$1,0),FALSE)</f>
        <v>-1.5016962264713274E-2</v>
      </c>
      <c r="I69">
        <f>VLOOKUP($A69,REER!$BZ$6:$EX$101,MATCH('Final REER'!I$1,REER!$BZ$1:$EX$1,0),FALSE)</f>
        <v>3.1378127384943388E-2</v>
      </c>
      <c r="J69">
        <f>VLOOKUP($A69,REER!$BZ$6:$EX$101,MATCH('Final REER'!J$1,REER!$BZ$1:$EX$1,0),FALSE)</f>
        <v>3.433557927431341E-2</v>
      </c>
      <c r="K69">
        <f>VLOOKUP($A69,REER!$BZ$6:$EX$101,MATCH('Final REER'!K$1,REER!$BZ$1:$EX$1,0),FALSE)</f>
        <v>3.3475027900411014E-2</v>
      </c>
      <c r="L69">
        <f>VLOOKUP($A69,REER!$BZ$6:$EX$101,MATCH('Final REER'!L$1,REER!$BZ$1:$EX$1,0),FALSE)</f>
        <v>3.0431279545787726E-2</v>
      </c>
      <c r="M69">
        <f>VLOOKUP($A69,REER!$BZ$6:$EX$101,MATCH('Final REER'!M$1,REER!$BZ$1:$EX$1,0),FALSE)</f>
        <v>2.5304444917243041E-2</v>
      </c>
      <c r="N69">
        <f>VLOOKUP($A69,REER!$BZ$6:$EX$101,MATCH('Final REER'!N$1,REER!$BZ$1:$EX$1,0),FALSE)</f>
        <v>8.1473309335004185E-2</v>
      </c>
      <c r="O69">
        <f>VLOOKUP($A69,REER!$BZ$6:$EX$101,MATCH('Final REER'!O$1,REER!$BZ$1:$EX$1,0),FALSE)</f>
        <v>1.3145423328964956E-2</v>
      </c>
      <c r="P69">
        <f>VLOOKUP($A69,REER!$BZ$6:$EX$101,MATCH('Final REER'!P$1,REER!$BZ$1:$EX$1,0),FALSE)</f>
        <v>7.4145591274388245E-4</v>
      </c>
      <c r="Q69">
        <f>VLOOKUP($A69,REER!$BZ$6:$EX$101,MATCH('Final REER'!Q$1,REER!$BZ$1:$EX$1,0),FALSE)</f>
        <v>-3.4729894580940446E-3</v>
      </c>
      <c r="R69">
        <f>VLOOKUP($A69,REER!$BZ$6:$EX$101,MATCH('Final REER'!R$1,REER!$BZ$1:$EX$1,0),FALSE)</f>
        <v>5.6576638254016931E-2</v>
      </c>
      <c r="S69">
        <f>VLOOKUP($A69,REER!$BZ$6:$EX$101,MATCH('Final REER'!S$1,REER!$BZ$1:$EX$1,0),FALSE)</f>
        <v>-4.8444586973846127E-2</v>
      </c>
      <c r="T69">
        <f>VLOOKUP($A69,REER!$BZ$6:$EX$101,MATCH('Final REER'!T$1,REER!$BZ$1:$EX$1,0),FALSE)</f>
        <v>2.7633545073304511E-2</v>
      </c>
      <c r="U69">
        <f>VLOOKUP($A69,REER!$BZ$6:$EX$101,MATCH('Final REER'!U$1,REER!$BZ$1:$EX$1,0),FALSE)</f>
        <v>2.5159700319358436E-2</v>
      </c>
      <c r="V69">
        <f>VLOOKUP($A69,REER!$BZ$6:$EX$101,MATCH('Final REER'!V$1,REER!$BZ$1:$EX$1,0),FALSE)</f>
        <v>-6.3881657381895662E-3</v>
      </c>
      <c r="W69">
        <f>VLOOKUP($A69,REER!$BZ$6:$EX$101,MATCH('Final REER'!W$1,REER!$BZ$1:$EX$1,0),FALSE)</f>
        <v>1.4412404962488301E-2</v>
      </c>
      <c r="X69">
        <f>VLOOKUP($A69,REER!$BZ$6:$EX$101,MATCH('Final REER'!X$1,REER!$BZ$1:$EX$1,0),FALSE)</f>
        <v>2.4862008079954867E-2</v>
      </c>
      <c r="Y69">
        <f>VLOOKUP($A69,REER!$BZ$6:$EX$101,MATCH('Final REER'!Y$1,REER!$BZ$1:$EX$1,0),FALSE)</f>
        <v>3.086194288223143E-2</v>
      </c>
      <c r="Z69">
        <f>VLOOKUP($A69,REER!$BZ$6:$EX$101,MATCH('Final REER'!Z$1,REER!$BZ$1:$EX$1,0),FALSE)</f>
        <v>-5.8895938537849024E-2</v>
      </c>
      <c r="AA69">
        <f>VLOOKUP($A69,REER!$BZ$6:$EX$101,MATCH('Final REER'!AA$1,REER!$BZ$1:$EX$1,0),FALSE)</f>
        <v>-2.7233173077197859E-2</v>
      </c>
      <c r="AB69">
        <f>VLOOKUP($A69,REER!$BZ$6:$EX$101,MATCH('Final REER'!AB$1,REER!$BZ$1:$EX$1,0),FALSE)</f>
        <v>2.916370055250983E-2</v>
      </c>
      <c r="AC69">
        <f>VLOOKUP($A69,REER!$BZ$6:$EX$101,MATCH('Final REER'!AC$1,REER!$BZ$1:$EX$1,0),FALSE)</f>
        <v>1.3889053062831946E-2</v>
      </c>
      <c r="AD69">
        <f>VLOOKUP($A69,REER!$BZ$6:$EX$101,MATCH('Final REER'!AD$1,REER!$BZ$1:$EX$1,0),FALSE)</f>
        <v>-3.7937143838559617E-2</v>
      </c>
      <c r="AE69">
        <f>VLOOKUP($A69,REER!$BZ$6:$EX$101,MATCH('Final REER'!AE$1,REER!$BZ$1:$EX$1,0),FALSE)</f>
        <v>-2.020975220470056E-2</v>
      </c>
      <c r="AF69">
        <f>VLOOKUP($A69,REER!$BZ$6:$EX$101,MATCH('Final REER'!AF$1,REER!$BZ$1:$EX$1,0),FALSE)</f>
        <v>1.6184119526773788E-2</v>
      </c>
      <c r="AG69">
        <f>VLOOKUP($A69,REER!$BZ$6:$EX$101,MATCH('Final REER'!AG$1,REER!$BZ$1:$EX$1,0),FALSE)</f>
        <v>1.9932838613264892E-2</v>
      </c>
      <c r="AH69">
        <f>VLOOKUP($A69,REER!$BZ$6:$EX$101,MATCH('Final REER'!AH$1,REER!$BZ$1:$EX$1,0),FALSE)</f>
        <v>7.3462478706365353E-3</v>
      </c>
      <c r="AI69">
        <f>VLOOKUP($A69,REER!$BZ$6:$EX$101,MATCH('Final REER'!AI$1,REER!$BZ$1:$EX$1,0),FALSE)</f>
        <v>2.9101780619522843E-2</v>
      </c>
      <c r="AJ69">
        <f>VLOOKUP($A69,REER!$BZ$6:$EX$101,MATCH('Final REER'!AJ$1,REER!$BZ$1:$EX$1,0),FALSE)</f>
        <v>-8.1649840934392093E-2</v>
      </c>
      <c r="AK69">
        <f>VLOOKUP($A69,REER!$BZ$6:$EX$101,MATCH('Final REER'!AK$1,REER!$BZ$1:$EX$1,0),FALSE)</f>
        <v>2.3562715617509555E-2</v>
      </c>
      <c r="AL69">
        <f>VLOOKUP($A69,REER!$BZ$6:$EX$101,MATCH('Final REER'!AL$1,REER!$BZ$1:$EX$1,0),FALSE)</f>
        <v>3.7720322579215537E-3</v>
      </c>
      <c r="AM69">
        <f>VLOOKUP($A69,REER!$BZ$6:$EX$101,MATCH('Final REER'!AM$1,REER!$BZ$1:$EX$1,0),FALSE)</f>
        <v>2.0985148917524787E-2</v>
      </c>
      <c r="AN69">
        <f>VLOOKUP($A69,REER!$BZ$6:$EX$101,MATCH('Final REER'!AN$1,REER!$BZ$1:$EX$1,0),FALSE)</f>
        <v>2.6239372611550182E-2</v>
      </c>
      <c r="AO69">
        <f>VLOOKUP($A69,REER!$BZ$6:$EX$101,MATCH('Final REER'!AO$1,REER!$BZ$1:$EX$1,0),FALSE)</f>
        <v>2.5692078652614248E-2</v>
      </c>
      <c r="AP69">
        <f>VLOOKUP($A69,REER!$BZ$6:$EX$101,MATCH('Final REER'!AP$1,REER!$BZ$1:$EX$1,0),FALSE)</f>
        <v>3.2465030920423743E-2</v>
      </c>
      <c r="AQ69">
        <f>VLOOKUP($A69,REER!$BZ$6:$EX$101,MATCH('Final REER'!AQ$1,REER!$BZ$1:$EX$1,0),FALSE)</f>
        <v>7.3897635401066752E-2</v>
      </c>
      <c r="AR69">
        <f>VLOOKUP($A69,REER!$BZ$6:$EX$101,MATCH('Final REER'!AR$1,REER!$BZ$1:$EX$1,0),FALSE)</f>
        <v>0.14411297175558446</v>
      </c>
      <c r="AS69">
        <f>VLOOKUP($A69,REER!$BZ$6:$EX$101,MATCH('Final REER'!AS$1,REER!$BZ$1:$EX$1,0),FALSE)</f>
        <v>-1.1153844355750064E-2</v>
      </c>
      <c r="AT69">
        <f>VLOOKUP($A69,REER!$BZ$6:$EX$101,MATCH('Final REER'!AT$1,REER!$BZ$1:$EX$1,0),FALSE)</f>
        <v>-5.9219658053976998E-2</v>
      </c>
      <c r="AU69">
        <f>VLOOKUP($A69,REER!$BZ$6:$EX$101,MATCH('Final REER'!AU$1,REER!$BZ$1:$EX$1,0),FALSE)</f>
        <v>-4.5820902503791117E-2</v>
      </c>
      <c r="AV69">
        <f>VLOOKUP($A69,REER!$BZ$6:$EX$101,MATCH('Final REER'!AV$1,REER!$BZ$1:$EX$1,0),FALSE)</f>
        <v>8.7620607738122303E-2</v>
      </c>
      <c r="AW69">
        <f>VLOOKUP($A69,REER!$BZ$6:$EX$101,MATCH('Final REER'!AW$1,REER!$BZ$1:$EX$1,0),FALSE)</f>
        <v>2.1012804525265105E-2</v>
      </c>
      <c r="AX69">
        <f>VLOOKUP($A69,REER!$BZ$6:$EX$101,MATCH('Final REER'!AX$1,REER!$BZ$1:$EX$1,0),FALSE)</f>
        <v>-3.8217959982458916E-2</v>
      </c>
      <c r="AY69">
        <f>VLOOKUP($A69,REER!$BZ$6:$EX$101,MATCH('Final REER'!AY$1,REER!$BZ$1:$EX$1,0),FALSE)</f>
        <v>-3.1748323757226693E-2</v>
      </c>
      <c r="AZ69">
        <f>VLOOKUP($A69,REER!$BZ$6:$EX$101,MATCH('Final REER'!AZ$1,REER!$BZ$1:$EX$1,0),FALSE)</f>
        <v>-1.6234756355297364E-2</v>
      </c>
      <c r="BA69">
        <f>VLOOKUP($A69,REER!$BZ$6:$EX$101,MATCH('Final REER'!BA$1,REER!$BZ$1:$EX$1,0),FALSE)</f>
        <v>6.8940662129430841E-3</v>
      </c>
      <c r="BB69">
        <f>VLOOKUP($A69,REER!$BZ$6:$EX$101,MATCH('Final REER'!BB$1,REER!$BZ$1:$EX$1,0),FALSE)</f>
        <v>-4.9932924618218855E-2</v>
      </c>
      <c r="BC69">
        <f>VLOOKUP($A69,REER!$BZ$6:$EX$101,MATCH('Final REER'!BC$1,REER!$BZ$1:$EX$1,0),FALSE)</f>
        <v>6.237281319659882E-2</v>
      </c>
      <c r="BD69">
        <f>VLOOKUP($A69,REER!$BZ$6:$EX$101,MATCH('Final REER'!BD$1,REER!$BZ$1:$EX$1,0),FALSE)</f>
        <v>1.7475480633264873E-2</v>
      </c>
      <c r="BE69">
        <f>VLOOKUP($A69,REER!$BZ$6:$EX$101,MATCH('Final REER'!BE$1,REER!$BZ$1:$EX$1,0),FALSE)</f>
        <v>-6.2604349287677441E-2</v>
      </c>
      <c r="BF69">
        <f>VLOOKUP($A69,REER!$BZ$6:$EX$101,MATCH('Final REER'!BF$1,REER!$BZ$1:$EX$1,0),FALSE)</f>
        <v>-0.22787825096783487</v>
      </c>
      <c r="BG69">
        <f>VLOOKUP($A69,REER!$BZ$6:$EX$101,MATCH('Final REER'!BG$1,REER!$BZ$1:$EX$1,0),FALSE)</f>
        <v>-2.7192348225267837E-3</v>
      </c>
      <c r="BH69">
        <f>VLOOKUP($A69,REER!$BZ$6:$EX$101,MATCH('Final REER'!BH$1,REER!$BZ$1:$EX$1,0),FALSE)</f>
        <v>1.8682511638604904E-2</v>
      </c>
      <c r="BI69">
        <f>VLOOKUP($A69,REER!$BZ$6:$EX$101,MATCH('Final REER'!BI$1,REER!$BZ$1:$EX$1,0),FALSE)</f>
        <v>-2.2860693736304949E-2</v>
      </c>
      <c r="BJ69">
        <f>VLOOKUP($A69,REER!$BZ$6:$EX$101,MATCH('Final REER'!BJ$1,REER!$BZ$1:$EX$1,0),FALSE)</f>
        <v>-2.2374635385117303E-3</v>
      </c>
      <c r="BK69">
        <f>VLOOKUP($A69,REER!$BZ$6:$EX$101,MATCH('Final REER'!BK$1,REER!$BZ$1:$EX$1,0),FALSE)</f>
        <v>2.5414944941527962E-2</v>
      </c>
      <c r="BL69">
        <f>VLOOKUP($A69,REER!$BZ$6:$EX$101,MATCH('Final REER'!BL$1,REER!$BZ$1:$EX$1,0),FALSE)</f>
        <v>-2.9515420721803465E-2</v>
      </c>
      <c r="BM69">
        <f>VLOOKUP($A69,REER!$BZ$6:$EX$101,MATCH('Final REER'!BM$1,REER!$BZ$1:$EX$1,0),FALSE)</f>
        <v>-3.1125205377962151E-2</v>
      </c>
      <c r="BN69">
        <f>VLOOKUP($A69,REER!$BZ$6:$EX$101,MATCH('Final REER'!BN$1,REER!$BZ$1:$EX$1,0),FALSE)</f>
        <v>-3.3798145769528443E-2</v>
      </c>
      <c r="BO69">
        <f>VLOOKUP($A69,REER!$BZ$6:$EX$101,MATCH('Final REER'!BO$1,REER!$BZ$1:$EX$1,0),FALSE)</f>
        <v>1.2071663795402587E-2</v>
      </c>
      <c r="BP69">
        <f>VLOOKUP($A69,REER!$BZ$6:$EX$101,MATCH('Final REER'!BP$1,REER!$BZ$1:$EX$1,0),FALSE)</f>
        <v>2.3154104835095835E-2</v>
      </c>
      <c r="BQ69">
        <f>VLOOKUP($A69,REER!$BZ$6:$EX$101,MATCH('Final REER'!BQ$1,REER!$BZ$1:$EX$1,0),FALSE)</f>
        <v>-4.3618112115031415E-2</v>
      </c>
      <c r="BR69">
        <f>VLOOKUP($A69,REER!$BZ$6:$EX$101,MATCH('Final REER'!BR$1,REER!$BZ$1:$EX$1,0),FALSE)</f>
        <v>-1.7943925673173933E-2</v>
      </c>
      <c r="BS69" t="str">
        <f>VLOOKUP($A69,REER!$BZ$6:$EX$101,MATCH('Final REER'!BS$1,REER!$BZ$1:$EX$1,0),FALSE)</f>
        <v/>
      </c>
    </row>
    <row r="70" spans="1:71" x14ac:dyDescent="0.4">
      <c r="A70" s="1" t="s">
        <v>72</v>
      </c>
      <c r="B70">
        <f>VLOOKUP($A70,REER!$BZ$6:$EX$101,MATCH('Final REER'!B$1,REER!$BZ$1:$EX$1,0),FALSE)</f>
        <v>-0.10983531169665461</v>
      </c>
      <c r="C70">
        <f>VLOOKUP($A70,REER!$BZ$6:$EX$101,MATCH('Final REER'!C$1,REER!$BZ$1:$EX$1,0),FALSE)</f>
        <v>-9.5150884169135863E-2</v>
      </c>
      <c r="D70">
        <f>VLOOKUP($A70,REER!$BZ$6:$EX$101,MATCH('Final REER'!D$1,REER!$BZ$1:$EX$1,0),FALSE)</f>
        <v>-4.8599524864774257E-2</v>
      </c>
      <c r="E70">
        <f>VLOOKUP($A70,REER!$BZ$6:$EX$101,MATCH('Final REER'!E$1,REER!$BZ$1:$EX$1,0),FALSE)</f>
        <v>-3.5086229912197786E-2</v>
      </c>
      <c r="F70">
        <f>VLOOKUP($A70,REER!$BZ$6:$EX$101,MATCH('Final REER'!F$1,REER!$BZ$1:$EX$1,0),FALSE)</f>
        <v>3.4151702578624876E-2</v>
      </c>
      <c r="G70">
        <f>VLOOKUP($A70,REER!$BZ$6:$EX$101,MATCH('Final REER'!G$1,REER!$BZ$1:$EX$1,0),FALSE)</f>
        <v>-2.4606887269267297E-2</v>
      </c>
      <c r="H70">
        <f>VLOOKUP($A70,REER!$BZ$6:$EX$101,MATCH('Final REER'!H$1,REER!$BZ$1:$EX$1,0),FALSE)</f>
        <v>-4.5771504057399937E-2</v>
      </c>
      <c r="I70">
        <f>VLOOKUP($A70,REER!$BZ$6:$EX$101,MATCH('Final REER'!I$1,REER!$BZ$1:$EX$1,0),FALSE)</f>
        <v>4.0104573734100368E-2</v>
      </c>
      <c r="J70">
        <f>VLOOKUP($A70,REER!$BZ$6:$EX$101,MATCH('Final REER'!J$1,REER!$BZ$1:$EX$1,0),FALSE)</f>
        <v>3.3021527463744871E-2</v>
      </c>
      <c r="K70">
        <f>VLOOKUP($A70,REER!$BZ$6:$EX$101,MATCH('Final REER'!K$1,REER!$BZ$1:$EX$1,0),FALSE)</f>
        <v>-0.11307119140998645</v>
      </c>
      <c r="L70">
        <f>VLOOKUP($A70,REER!$BZ$6:$EX$101,MATCH('Final REER'!L$1,REER!$BZ$1:$EX$1,0),FALSE)</f>
        <v>4.096672541275681E-2</v>
      </c>
      <c r="M70">
        <f>VLOOKUP($A70,REER!$BZ$6:$EX$101,MATCH('Final REER'!M$1,REER!$BZ$1:$EX$1,0),FALSE)</f>
        <v>5.9284921393782941E-3</v>
      </c>
      <c r="N70">
        <f>VLOOKUP($A70,REER!$BZ$6:$EX$101,MATCH('Final REER'!N$1,REER!$BZ$1:$EX$1,0),FALSE)</f>
        <v>7.3343549546594167E-2</v>
      </c>
      <c r="O70">
        <f>VLOOKUP($A70,REER!$BZ$6:$EX$101,MATCH('Final REER'!O$1,REER!$BZ$1:$EX$1,0),FALSE)</f>
        <v>1.9738242891189861E-2</v>
      </c>
      <c r="P70">
        <f>VLOOKUP($A70,REER!$BZ$6:$EX$101,MATCH('Final REER'!P$1,REER!$BZ$1:$EX$1,0),FALSE)</f>
        <v>2.1240089453266719E-2</v>
      </c>
      <c r="Q70">
        <f>VLOOKUP($A70,REER!$BZ$6:$EX$101,MATCH('Final REER'!Q$1,REER!$BZ$1:$EX$1,0),FALSE)</f>
        <v>-1.8958044577467748E-2</v>
      </c>
      <c r="R70">
        <f>VLOOKUP($A70,REER!$BZ$6:$EX$101,MATCH('Final REER'!R$1,REER!$BZ$1:$EX$1,0),FALSE)</f>
        <v>0.10995205929940899</v>
      </c>
      <c r="S70">
        <f>VLOOKUP($A70,REER!$BZ$6:$EX$101,MATCH('Final REER'!S$1,REER!$BZ$1:$EX$1,0),FALSE)</f>
        <v>-6.1773294732366368E-2</v>
      </c>
      <c r="T70">
        <f>VLOOKUP($A70,REER!$BZ$6:$EX$101,MATCH('Final REER'!T$1,REER!$BZ$1:$EX$1,0),FALSE)</f>
        <v>3.6436522274302829E-2</v>
      </c>
      <c r="U70">
        <f>VLOOKUP($A70,REER!$BZ$6:$EX$101,MATCH('Final REER'!U$1,REER!$BZ$1:$EX$1,0),FALSE)</f>
        <v>4.1332029336927478E-2</v>
      </c>
      <c r="V70">
        <f>VLOOKUP($A70,REER!$BZ$6:$EX$101,MATCH('Final REER'!V$1,REER!$BZ$1:$EX$1,0),FALSE)</f>
        <v>-2.374387781694598E-2</v>
      </c>
      <c r="W70">
        <f>VLOOKUP($A70,REER!$BZ$6:$EX$101,MATCH('Final REER'!W$1,REER!$BZ$1:$EX$1,0),FALSE)</f>
        <v>3.4240484485837719E-2</v>
      </c>
      <c r="X70">
        <f>VLOOKUP($A70,REER!$BZ$6:$EX$101,MATCH('Final REER'!X$1,REER!$BZ$1:$EX$1,0),FALSE)</f>
        <v>4.0406102102378716E-2</v>
      </c>
      <c r="Y70">
        <f>VLOOKUP($A70,REER!$BZ$6:$EX$101,MATCH('Final REER'!Y$1,REER!$BZ$1:$EX$1,0),FALSE)</f>
        <v>6.4895382713806571E-2</v>
      </c>
      <c r="Z70">
        <f>VLOOKUP($A70,REER!$BZ$6:$EX$101,MATCH('Final REER'!Z$1,REER!$BZ$1:$EX$1,0),FALSE)</f>
        <v>-9.8114916023763321E-2</v>
      </c>
      <c r="AA70">
        <f>VLOOKUP($A70,REER!$BZ$6:$EX$101,MATCH('Final REER'!AA$1,REER!$BZ$1:$EX$1,0),FALSE)</f>
        <v>-1.0994199455580556E-2</v>
      </c>
      <c r="AB70">
        <f>VLOOKUP($A70,REER!$BZ$6:$EX$101,MATCH('Final REER'!AB$1,REER!$BZ$1:$EX$1,0),FALSE)</f>
        <v>4.1851777195255124E-2</v>
      </c>
      <c r="AC70">
        <f>VLOOKUP($A70,REER!$BZ$6:$EX$101,MATCH('Final REER'!AC$1,REER!$BZ$1:$EX$1,0),FALSE)</f>
        <v>1.2969689455240907E-2</v>
      </c>
      <c r="AD70">
        <f>VLOOKUP($A70,REER!$BZ$6:$EX$101,MATCH('Final REER'!AD$1,REER!$BZ$1:$EX$1,0),FALSE)</f>
        <v>-5.3745421758247702E-2</v>
      </c>
      <c r="AE70">
        <f>VLOOKUP($A70,REER!$BZ$6:$EX$101,MATCH('Final REER'!AE$1,REER!$BZ$1:$EX$1,0),FALSE)</f>
        <v>-4.5395791343123992E-2</v>
      </c>
      <c r="AF70">
        <f>VLOOKUP($A70,REER!$BZ$6:$EX$101,MATCH('Final REER'!AF$1,REER!$BZ$1:$EX$1,0),FALSE)</f>
        <v>2.3499456142393127E-2</v>
      </c>
      <c r="AG70">
        <f>VLOOKUP($A70,REER!$BZ$6:$EX$101,MATCH('Final REER'!AG$1,REER!$BZ$1:$EX$1,0),FALSE)</f>
        <v>1.3463155800494508E-2</v>
      </c>
      <c r="AH70">
        <f>VLOOKUP($A70,REER!$BZ$6:$EX$101,MATCH('Final REER'!AH$1,REER!$BZ$1:$EX$1,0),FALSE)</f>
        <v>-2.1342330800371179E-2</v>
      </c>
      <c r="AI70">
        <f>VLOOKUP($A70,REER!$BZ$6:$EX$101,MATCH('Final REER'!AI$1,REER!$BZ$1:$EX$1,0),FALSE)</f>
        <v>4.6685959620170969E-2</v>
      </c>
      <c r="AJ70">
        <f>VLOOKUP($A70,REER!$BZ$6:$EX$101,MATCH('Final REER'!AJ$1,REER!$BZ$1:$EX$1,0),FALSE)</f>
        <v>-2.515773786778841E-2</v>
      </c>
      <c r="AK70">
        <f>VLOOKUP($A70,REER!$BZ$6:$EX$101,MATCH('Final REER'!AK$1,REER!$BZ$1:$EX$1,0),FALSE)</f>
        <v>3.670957801667174E-2</v>
      </c>
      <c r="AL70">
        <f>VLOOKUP($A70,REER!$BZ$6:$EX$101,MATCH('Final REER'!AL$1,REER!$BZ$1:$EX$1,0),FALSE)</f>
        <v>5.5004023344693787E-2</v>
      </c>
      <c r="AM70">
        <f>VLOOKUP($A70,REER!$BZ$6:$EX$101,MATCH('Final REER'!AM$1,REER!$BZ$1:$EX$1,0),FALSE)</f>
        <v>2.5662545519639535E-2</v>
      </c>
      <c r="AN70">
        <f>VLOOKUP($A70,REER!$BZ$6:$EX$101,MATCH('Final REER'!AN$1,REER!$BZ$1:$EX$1,0),FALSE)</f>
        <v>-1.2788287010444988E-2</v>
      </c>
      <c r="AO70">
        <f>VLOOKUP($A70,REER!$BZ$6:$EX$101,MATCH('Final REER'!AO$1,REER!$BZ$1:$EX$1,0),FALSE)</f>
        <v>5.9863692696156434E-2</v>
      </c>
      <c r="AP70">
        <f>VLOOKUP($A70,REER!$BZ$6:$EX$101,MATCH('Final REER'!AP$1,REER!$BZ$1:$EX$1,0),FALSE)</f>
        <v>4.4484724548746524E-2</v>
      </c>
      <c r="AQ70">
        <f>VLOOKUP($A70,REER!$BZ$6:$EX$101,MATCH('Final REER'!AQ$1,REER!$BZ$1:$EX$1,0),FALSE)</f>
        <v>8.1258134762335565E-2</v>
      </c>
      <c r="AR70">
        <f>VLOOKUP($A70,REER!$BZ$6:$EX$101,MATCH('Final REER'!AR$1,REER!$BZ$1:$EX$1,0),FALSE)</f>
        <v>0.10653077078577522</v>
      </c>
      <c r="AS70">
        <f>VLOOKUP($A70,REER!$BZ$6:$EX$101,MATCH('Final REER'!AS$1,REER!$BZ$1:$EX$1,0),FALSE)</f>
        <v>-1.8211874673102257E-2</v>
      </c>
      <c r="AT70">
        <f>VLOOKUP($A70,REER!$BZ$6:$EX$101,MATCH('Final REER'!AT$1,REER!$BZ$1:$EX$1,0),FALSE)</f>
        <v>-5.6670919420174437E-2</v>
      </c>
      <c r="AU70">
        <f>VLOOKUP($A70,REER!$BZ$6:$EX$101,MATCH('Final REER'!AU$1,REER!$BZ$1:$EX$1,0),FALSE)</f>
        <v>-6.333780088882679E-2</v>
      </c>
      <c r="AV70">
        <f>VLOOKUP($A70,REER!$BZ$6:$EX$101,MATCH('Final REER'!AV$1,REER!$BZ$1:$EX$1,0),FALSE)</f>
        <v>3.4831690142797189E-2</v>
      </c>
      <c r="AW70">
        <f>VLOOKUP($A70,REER!$BZ$6:$EX$101,MATCH('Final REER'!AW$1,REER!$BZ$1:$EX$1,0),FALSE)</f>
        <v>2.4037344986321818E-2</v>
      </c>
      <c r="AX70">
        <f>VLOOKUP($A70,REER!$BZ$6:$EX$101,MATCH('Final REER'!AX$1,REER!$BZ$1:$EX$1,0),FALSE)</f>
        <v>-2.2939391160443523E-2</v>
      </c>
      <c r="AY70">
        <f>VLOOKUP($A70,REER!$BZ$6:$EX$101,MATCH('Final REER'!AY$1,REER!$BZ$1:$EX$1,0),FALSE)</f>
        <v>-0.10945377151850277</v>
      </c>
      <c r="AZ70">
        <f>VLOOKUP($A70,REER!$BZ$6:$EX$101,MATCH('Final REER'!AZ$1,REER!$BZ$1:$EX$1,0),FALSE)</f>
        <v>-5.9116074207956282E-2</v>
      </c>
      <c r="BA70">
        <f>VLOOKUP($A70,REER!$BZ$6:$EX$101,MATCH('Final REER'!BA$1,REER!$BZ$1:$EX$1,0),FALSE)</f>
        <v>-5.9517869131153756E-3</v>
      </c>
      <c r="BB70">
        <f>VLOOKUP($A70,REER!$BZ$6:$EX$101,MATCH('Final REER'!BB$1,REER!$BZ$1:$EX$1,0),FALSE)</f>
        <v>-7.4168346865839285E-2</v>
      </c>
      <c r="BC70">
        <f>VLOOKUP($A70,REER!$BZ$6:$EX$101,MATCH('Final REER'!BC$1,REER!$BZ$1:$EX$1,0),FALSE)</f>
        <v>6.5892330984120395E-2</v>
      </c>
      <c r="BD70">
        <f>VLOOKUP($A70,REER!$BZ$6:$EX$101,MATCH('Final REER'!BD$1,REER!$BZ$1:$EX$1,0),FALSE)</f>
        <v>2.5056029731612028E-2</v>
      </c>
      <c r="BE70">
        <f>VLOOKUP($A70,REER!$BZ$6:$EX$101,MATCH('Final REER'!BE$1,REER!$BZ$1:$EX$1,0),FALSE)</f>
        <v>-5.7732823653281029E-2</v>
      </c>
      <c r="BF70">
        <f>VLOOKUP($A70,REER!$BZ$6:$EX$101,MATCH('Final REER'!BF$1,REER!$BZ$1:$EX$1,0),FALSE)</f>
        <v>-0.24788218953937791</v>
      </c>
      <c r="BG70">
        <f>VLOOKUP($A70,REER!$BZ$6:$EX$101,MATCH('Final REER'!BG$1,REER!$BZ$1:$EX$1,0),FALSE)</f>
        <v>-1.1969274874453539E-2</v>
      </c>
      <c r="BH70">
        <f>VLOOKUP($A70,REER!$BZ$6:$EX$101,MATCH('Final REER'!BH$1,REER!$BZ$1:$EX$1,0),FALSE)</f>
        <v>3.2341076562371507E-2</v>
      </c>
      <c r="BI70">
        <f>VLOOKUP($A70,REER!$BZ$6:$EX$101,MATCH('Final REER'!BI$1,REER!$BZ$1:$EX$1,0),FALSE)</f>
        <v>-3.0290977183600631E-2</v>
      </c>
      <c r="BJ70">
        <f>VLOOKUP($A70,REER!$BZ$6:$EX$101,MATCH('Final REER'!BJ$1,REER!$BZ$1:$EX$1,0),FALSE)</f>
        <v>3.6256573931911618E-2</v>
      </c>
      <c r="BK70">
        <f>VLOOKUP($A70,REER!$BZ$6:$EX$101,MATCH('Final REER'!BK$1,REER!$BZ$1:$EX$1,0),FALSE)</f>
        <v>3.109619792860463E-2</v>
      </c>
      <c r="BL70">
        <f>VLOOKUP($A70,REER!$BZ$6:$EX$101,MATCH('Final REER'!BL$1,REER!$BZ$1:$EX$1,0),FALSE)</f>
        <v>-5.8322231419079662E-2</v>
      </c>
      <c r="BM70">
        <f>VLOOKUP($A70,REER!$BZ$6:$EX$101,MATCH('Final REER'!BM$1,REER!$BZ$1:$EX$1,0),FALSE)</f>
        <v>-4.0078489653131655E-2</v>
      </c>
      <c r="BN70">
        <f>VLOOKUP($A70,REER!$BZ$6:$EX$101,MATCH('Final REER'!BN$1,REER!$BZ$1:$EX$1,0),FALSE)</f>
        <v>-6.5962258330748424E-2</v>
      </c>
      <c r="BO70">
        <f>VLOOKUP($A70,REER!$BZ$6:$EX$101,MATCH('Final REER'!BO$1,REER!$BZ$1:$EX$1,0),FALSE)</f>
        <v>8.4508042502153824E-3</v>
      </c>
      <c r="BP70">
        <f>VLOOKUP($A70,REER!$BZ$6:$EX$101,MATCH('Final REER'!BP$1,REER!$BZ$1:$EX$1,0),FALSE)</f>
        <v>3.0409452397319958E-2</v>
      </c>
      <c r="BQ70">
        <f>VLOOKUP($A70,REER!$BZ$6:$EX$101,MATCH('Final REER'!BQ$1,REER!$BZ$1:$EX$1,0),FALSE)</f>
        <v>-7.8257190048802605E-2</v>
      </c>
      <c r="BR70">
        <f>VLOOKUP($A70,REER!$BZ$6:$EX$101,MATCH('Final REER'!BR$1,REER!$BZ$1:$EX$1,0),FALSE)</f>
        <v>-2.9482287922509842E-3</v>
      </c>
      <c r="BS70" t="str">
        <f>VLOOKUP($A70,REER!$BZ$6:$EX$101,MATCH('Final REER'!BS$1,REER!$BZ$1:$EX$1,0),FALSE)</f>
        <v/>
      </c>
    </row>
    <row r="71" spans="1:71" x14ac:dyDescent="0.4">
      <c r="A71" s="1" t="s">
        <v>73</v>
      </c>
      <c r="B71">
        <f>VLOOKUP($A71,REER!$BZ$6:$EX$101,MATCH('Final REER'!B$1,REER!$BZ$1:$EX$1,0),FALSE)</f>
        <v>-7.4171043034237383E-2</v>
      </c>
      <c r="C71">
        <f>VLOOKUP($A71,REER!$BZ$6:$EX$101,MATCH('Final REER'!C$1,REER!$BZ$1:$EX$1,0),FALSE)</f>
        <v>-5.0819361611699088E-2</v>
      </c>
      <c r="D71">
        <f>VLOOKUP($A71,REER!$BZ$6:$EX$101,MATCH('Final REER'!D$1,REER!$BZ$1:$EX$1,0),FALSE)</f>
        <v>-2.2911526335686494E-2</v>
      </c>
      <c r="E71">
        <f>VLOOKUP($A71,REER!$BZ$6:$EX$101,MATCH('Final REER'!E$1,REER!$BZ$1:$EX$1,0),FALSE)</f>
        <v>-3.2297734591752669E-2</v>
      </c>
      <c r="F71">
        <f>VLOOKUP($A71,REER!$BZ$6:$EX$101,MATCH('Final REER'!F$1,REER!$BZ$1:$EX$1,0),FALSE)</f>
        <v>2.478698870628504E-2</v>
      </c>
      <c r="G71">
        <f>VLOOKUP($A71,REER!$BZ$6:$EX$101,MATCH('Final REER'!G$1,REER!$BZ$1:$EX$1,0),FALSE)</f>
        <v>-1.8668102080997784E-2</v>
      </c>
      <c r="H71">
        <f>VLOOKUP($A71,REER!$BZ$6:$EX$101,MATCH('Final REER'!H$1,REER!$BZ$1:$EX$1,0),FALSE)</f>
        <v>-1.996662475582045E-2</v>
      </c>
      <c r="I71">
        <f>VLOOKUP($A71,REER!$BZ$6:$EX$101,MATCH('Final REER'!I$1,REER!$BZ$1:$EX$1,0),FALSE)</f>
        <v>2.9618356082669717E-2</v>
      </c>
      <c r="J71">
        <f>VLOOKUP($A71,REER!$BZ$6:$EX$101,MATCH('Final REER'!J$1,REER!$BZ$1:$EX$1,0),FALSE)</f>
        <v>3.4635729783078828E-2</v>
      </c>
      <c r="K71">
        <f>VLOOKUP($A71,REER!$BZ$6:$EX$101,MATCH('Final REER'!K$1,REER!$BZ$1:$EX$1,0),FALSE)</f>
        <v>-9.3669658778790077E-2</v>
      </c>
      <c r="L71">
        <f>VLOOKUP($A71,REER!$BZ$6:$EX$101,MATCH('Final REER'!L$1,REER!$BZ$1:$EX$1,0),FALSE)</f>
        <v>1.4619889576470202E-2</v>
      </c>
      <c r="M71">
        <f>VLOOKUP($A71,REER!$BZ$6:$EX$101,MATCH('Final REER'!M$1,REER!$BZ$1:$EX$1,0),FALSE)</f>
        <v>2.2707526047782922E-2</v>
      </c>
      <c r="N71">
        <f>VLOOKUP($A71,REER!$BZ$6:$EX$101,MATCH('Final REER'!N$1,REER!$BZ$1:$EX$1,0),FALSE)</f>
        <v>2.7642873359105424E-2</v>
      </c>
      <c r="O71">
        <f>VLOOKUP($A71,REER!$BZ$6:$EX$101,MATCH('Final REER'!O$1,REER!$BZ$1:$EX$1,0),FALSE)</f>
        <v>4.179447863933361E-2</v>
      </c>
      <c r="P71">
        <f>VLOOKUP($A71,REER!$BZ$6:$EX$101,MATCH('Final REER'!P$1,REER!$BZ$1:$EX$1,0),FALSE)</f>
        <v>4.7564204208410787E-2</v>
      </c>
      <c r="Q71">
        <f>VLOOKUP($A71,REER!$BZ$6:$EX$101,MATCH('Final REER'!Q$1,REER!$BZ$1:$EX$1,0),FALSE)</f>
        <v>1.9673660024701833E-2</v>
      </c>
      <c r="R71">
        <f>VLOOKUP($A71,REER!$BZ$6:$EX$101,MATCH('Final REER'!R$1,REER!$BZ$1:$EX$1,0),FALSE)</f>
        <v>0.1690795914627703</v>
      </c>
      <c r="S71">
        <f>VLOOKUP($A71,REER!$BZ$6:$EX$101,MATCH('Final REER'!S$1,REER!$BZ$1:$EX$1,0),FALSE)</f>
        <v>-1.6194155366884622E-2</v>
      </c>
      <c r="T71">
        <f>VLOOKUP($A71,REER!$BZ$6:$EX$101,MATCH('Final REER'!T$1,REER!$BZ$1:$EX$1,0),FALSE)</f>
        <v>8.1493480094874116E-3</v>
      </c>
      <c r="U71">
        <f>VLOOKUP($A71,REER!$BZ$6:$EX$101,MATCH('Final REER'!U$1,REER!$BZ$1:$EX$1,0),FALSE)</f>
        <v>3.100376710556807E-2</v>
      </c>
      <c r="V71">
        <f>VLOOKUP($A71,REER!$BZ$6:$EX$101,MATCH('Final REER'!V$1,REER!$BZ$1:$EX$1,0),FALSE)</f>
        <v>5.2731823338385553E-3</v>
      </c>
      <c r="W71">
        <f>VLOOKUP($A71,REER!$BZ$6:$EX$101,MATCH('Final REER'!W$1,REER!$BZ$1:$EX$1,0),FALSE)</f>
        <v>2.5601055534781203E-2</v>
      </c>
      <c r="X71">
        <f>VLOOKUP($A71,REER!$BZ$6:$EX$101,MATCH('Final REER'!X$1,REER!$BZ$1:$EX$1,0),FALSE)</f>
        <v>3.0058248270178778E-2</v>
      </c>
      <c r="Y71">
        <f>VLOOKUP($A71,REER!$BZ$6:$EX$101,MATCH('Final REER'!Y$1,REER!$BZ$1:$EX$1,0),FALSE)</f>
        <v>5.7568499709700127E-2</v>
      </c>
      <c r="Z71">
        <f>VLOOKUP($A71,REER!$BZ$6:$EX$101,MATCH('Final REER'!Z$1,REER!$BZ$1:$EX$1,0),FALSE)</f>
        <v>-1.4958263158409091E-2</v>
      </c>
      <c r="AA71">
        <f>VLOOKUP($A71,REER!$BZ$6:$EX$101,MATCH('Final REER'!AA$1,REER!$BZ$1:$EX$1,0),FALSE)</f>
        <v>-2.0611448373422325E-2</v>
      </c>
      <c r="AB71">
        <f>VLOOKUP($A71,REER!$BZ$6:$EX$101,MATCH('Final REER'!AB$1,REER!$BZ$1:$EX$1,0),FALSE)</f>
        <v>2.9918497634869645E-2</v>
      </c>
      <c r="AC71">
        <f>VLOOKUP($A71,REER!$BZ$6:$EX$101,MATCH('Final REER'!AC$1,REER!$BZ$1:$EX$1,0),FALSE)</f>
        <v>9.4338319669333703E-3</v>
      </c>
      <c r="AD71">
        <f>VLOOKUP($A71,REER!$BZ$6:$EX$101,MATCH('Final REER'!AD$1,REER!$BZ$1:$EX$1,0),FALSE)</f>
        <v>-3.5812504293472602E-2</v>
      </c>
      <c r="AE71">
        <f>VLOOKUP($A71,REER!$BZ$6:$EX$101,MATCH('Final REER'!AE$1,REER!$BZ$1:$EX$1,0),FALSE)</f>
        <v>-3.1361265329873045E-2</v>
      </c>
      <c r="AF71">
        <f>VLOOKUP($A71,REER!$BZ$6:$EX$101,MATCH('Final REER'!AF$1,REER!$BZ$1:$EX$1,0),FALSE)</f>
        <v>7.1419410820219298E-3</v>
      </c>
      <c r="AG71">
        <f>VLOOKUP($A71,REER!$BZ$6:$EX$101,MATCH('Final REER'!AG$1,REER!$BZ$1:$EX$1,0),FALSE)</f>
        <v>-3.0733641773004861E-2</v>
      </c>
      <c r="AH71">
        <f>VLOOKUP($A71,REER!$BZ$6:$EX$101,MATCH('Final REER'!AH$1,REER!$BZ$1:$EX$1,0),FALSE)</f>
        <v>2.5843530480389898E-2</v>
      </c>
      <c r="AI71">
        <f>VLOOKUP($A71,REER!$BZ$6:$EX$101,MATCH('Final REER'!AI$1,REER!$BZ$1:$EX$1,0),FALSE)</f>
        <v>1.9454230987055343E-2</v>
      </c>
      <c r="AJ71">
        <f>VLOOKUP($A71,REER!$BZ$6:$EX$101,MATCH('Final REER'!AJ$1,REER!$BZ$1:$EX$1,0),FALSE)</f>
        <v>-3.4317280046630927E-2</v>
      </c>
      <c r="AK71">
        <f>VLOOKUP($A71,REER!$BZ$6:$EX$101,MATCH('Final REER'!AK$1,REER!$BZ$1:$EX$1,0),FALSE)</f>
        <v>3.5154697604490748E-2</v>
      </c>
      <c r="AL71">
        <f>VLOOKUP($A71,REER!$BZ$6:$EX$101,MATCH('Final REER'!AL$1,REER!$BZ$1:$EX$1,0),FALSE)</f>
        <v>2.4651531080269962E-2</v>
      </c>
      <c r="AM71">
        <f>VLOOKUP($A71,REER!$BZ$6:$EX$101,MATCH('Final REER'!AM$1,REER!$BZ$1:$EX$1,0),FALSE)</f>
        <v>1.7316542836248283E-2</v>
      </c>
      <c r="AN71">
        <f>VLOOKUP($A71,REER!$BZ$6:$EX$101,MATCH('Final REER'!AN$1,REER!$BZ$1:$EX$1,0),FALSE)</f>
        <v>3.2608122448432031E-2</v>
      </c>
      <c r="AO71">
        <f>VLOOKUP($A71,REER!$BZ$6:$EX$101,MATCH('Final REER'!AO$1,REER!$BZ$1:$EX$1,0),FALSE)</f>
        <v>5.1282421803839906E-2</v>
      </c>
      <c r="AP71">
        <f>VLOOKUP($A71,REER!$BZ$6:$EX$101,MATCH('Final REER'!AP$1,REER!$BZ$1:$EX$1,0),FALSE)</f>
        <v>2.0040214816429369E-2</v>
      </c>
      <c r="AQ71">
        <f>VLOOKUP($A71,REER!$BZ$6:$EX$101,MATCH('Final REER'!AQ$1,REER!$BZ$1:$EX$1,0),FALSE)</f>
        <v>-3.9948244127282928E-2</v>
      </c>
      <c r="AR71">
        <f>VLOOKUP($A71,REER!$BZ$6:$EX$101,MATCH('Final REER'!AR$1,REER!$BZ$1:$EX$1,0),FALSE)</f>
        <v>8.3928423537798835E-2</v>
      </c>
      <c r="AS71">
        <f>VLOOKUP($A71,REER!$BZ$6:$EX$101,MATCH('Final REER'!AS$1,REER!$BZ$1:$EX$1,0),FALSE)</f>
        <v>4.3533875033980873E-3</v>
      </c>
      <c r="AT71">
        <f>VLOOKUP($A71,REER!$BZ$6:$EX$101,MATCH('Final REER'!AT$1,REER!$BZ$1:$EX$1,0),FALSE)</f>
        <v>-4.2521856023830962E-2</v>
      </c>
      <c r="AU71">
        <f>VLOOKUP($A71,REER!$BZ$6:$EX$101,MATCH('Final REER'!AU$1,REER!$BZ$1:$EX$1,0),FALSE)</f>
        <v>-3.4378033641708994E-2</v>
      </c>
      <c r="AV71">
        <f>VLOOKUP($A71,REER!$BZ$6:$EX$101,MATCH('Final REER'!AV$1,REER!$BZ$1:$EX$1,0),FALSE)</f>
        <v>4.6402592659715802E-2</v>
      </c>
      <c r="AW71">
        <f>VLOOKUP($A71,REER!$BZ$6:$EX$101,MATCH('Final REER'!AW$1,REER!$BZ$1:$EX$1,0),FALSE)</f>
        <v>1.9769497920243406E-2</v>
      </c>
      <c r="AX71">
        <f>VLOOKUP($A71,REER!$BZ$6:$EX$101,MATCH('Final REER'!AX$1,REER!$BZ$1:$EX$1,0),FALSE)</f>
        <v>1.8020098344623037E-2</v>
      </c>
      <c r="AY71">
        <f>VLOOKUP($A71,REER!$BZ$6:$EX$101,MATCH('Final REER'!AY$1,REER!$BZ$1:$EX$1,0),FALSE)</f>
        <v>-0.11902223216759944</v>
      </c>
      <c r="AZ71">
        <f>VLOOKUP($A71,REER!$BZ$6:$EX$101,MATCH('Final REER'!AZ$1,REER!$BZ$1:$EX$1,0),FALSE)</f>
        <v>-3.865870344932254E-2</v>
      </c>
      <c r="BA71">
        <f>VLOOKUP($A71,REER!$BZ$6:$EX$101,MATCH('Final REER'!BA$1,REER!$BZ$1:$EX$1,0),FALSE)</f>
        <v>1.4584639678244304E-2</v>
      </c>
      <c r="BB71">
        <f>VLOOKUP($A71,REER!$BZ$6:$EX$101,MATCH('Final REER'!BB$1,REER!$BZ$1:$EX$1,0),FALSE)</f>
        <v>-6.1508858288028878E-2</v>
      </c>
      <c r="BC71">
        <f>VLOOKUP($A71,REER!$BZ$6:$EX$101,MATCH('Final REER'!BC$1,REER!$BZ$1:$EX$1,0),FALSE)</f>
        <v>1.263350025511234E-2</v>
      </c>
      <c r="BD71">
        <f>VLOOKUP($A71,REER!$BZ$6:$EX$101,MATCH('Final REER'!BD$1,REER!$BZ$1:$EX$1,0),FALSE)</f>
        <v>1.5819204770801898E-2</v>
      </c>
      <c r="BE71">
        <f>VLOOKUP($A71,REER!$BZ$6:$EX$101,MATCH('Final REER'!BE$1,REER!$BZ$1:$EX$1,0),FALSE)</f>
        <v>-3.1967256680931588E-2</v>
      </c>
      <c r="BF71">
        <f>VLOOKUP($A71,REER!$BZ$6:$EX$101,MATCH('Final REER'!BF$1,REER!$BZ$1:$EX$1,0),FALSE)</f>
        <v>-0.20960349139204892</v>
      </c>
      <c r="BG71">
        <f>VLOOKUP($A71,REER!$BZ$6:$EX$101,MATCH('Final REER'!BG$1,REER!$BZ$1:$EX$1,0),FALSE)</f>
        <v>-1.2446494590502843E-2</v>
      </c>
      <c r="BH71">
        <f>VLOOKUP($A71,REER!$BZ$6:$EX$101,MATCH('Final REER'!BH$1,REER!$BZ$1:$EX$1,0),FALSE)</f>
        <v>2.9616265235073103E-2</v>
      </c>
      <c r="BI71">
        <f>VLOOKUP($A71,REER!$BZ$6:$EX$101,MATCH('Final REER'!BI$1,REER!$BZ$1:$EX$1,0),FALSE)</f>
        <v>-2.9191328792878779E-2</v>
      </c>
      <c r="BJ71">
        <f>VLOOKUP($A71,REER!$BZ$6:$EX$101,MATCH('Final REER'!BJ$1,REER!$BZ$1:$EX$1,0),FALSE)</f>
        <v>2.2875345252764134E-2</v>
      </c>
      <c r="BK71">
        <f>VLOOKUP($A71,REER!$BZ$6:$EX$101,MATCH('Final REER'!BK$1,REER!$BZ$1:$EX$1,0),FALSE)</f>
        <v>2.7358017675583213E-2</v>
      </c>
      <c r="BL71">
        <f>VLOOKUP($A71,REER!$BZ$6:$EX$101,MATCH('Final REER'!BL$1,REER!$BZ$1:$EX$1,0),FALSE)</f>
        <v>-4.7515223409137719E-2</v>
      </c>
      <c r="BM71">
        <f>VLOOKUP($A71,REER!$BZ$6:$EX$101,MATCH('Final REER'!BM$1,REER!$BZ$1:$EX$1,0),FALSE)</f>
        <v>-2.4279142753292682E-2</v>
      </c>
      <c r="BN71">
        <f>VLOOKUP($A71,REER!$BZ$6:$EX$101,MATCH('Final REER'!BN$1,REER!$BZ$1:$EX$1,0),FALSE)</f>
        <v>-6.9723838756841849E-2</v>
      </c>
      <c r="BO71">
        <f>VLOOKUP($A71,REER!$BZ$6:$EX$101,MATCH('Final REER'!BO$1,REER!$BZ$1:$EX$1,0),FALSE)</f>
        <v>7.5423747441566436E-2</v>
      </c>
      <c r="BP71">
        <f>VLOOKUP($A71,REER!$BZ$6:$EX$101,MATCH('Final REER'!BP$1,REER!$BZ$1:$EX$1,0),FALSE)</f>
        <v>1.7124504603857282E-2</v>
      </c>
      <c r="BQ71">
        <f>VLOOKUP($A71,REER!$BZ$6:$EX$101,MATCH('Final REER'!BQ$1,REER!$BZ$1:$EX$1,0),FALSE)</f>
        <v>-2.8898509931306493E-2</v>
      </c>
      <c r="BR71">
        <f>VLOOKUP($A71,REER!$BZ$6:$EX$101,MATCH('Final REER'!BR$1,REER!$BZ$1:$EX$1,0),FALSE)</f>
        <v>-7.1595581604162462E-3</v>
      </c>
      <c r="BS71" t="str">
        <f>VLOOKUP($A71,REER!$BZ$6:$EX$101,MATCH('Final REER'!BS$1,REER!$BZ$1:$EX$1,0),FALSE)</f>
        <v/>
      </c>
    </row>
    <row r="72" spans="1:71" x14ac:dyDescent="0.4">
      <c r="A72" s="1" t="s">
        <v>74</v>
      </c>
      <c r="B72">
        <f>VLOOKUP($A72,REER!$BZ$6:$EX$101,MATCH('Final REER'!B$1,REER!$BZ$1:$EX$1,0),FALSE)</f>
        <v>-1.2779737962466786E-2</v>
      </c>
      <c r="C72">
        <f>VLOOKUP($A72,REER!$BZ$6:$EX$101,MATCH('Final REER'!C$1,REER!$BZ$1:$EX$1,0),FALSE)</f>
        <v>5.7045488330063066E-3</v>
      </c>
      <c r="D72">
        <f>VLOOKUP($A72,REER!$BZ$6:$EX$101,MATCH('Final REER'!D$1,REER!$BZ$1:$EX$1,0),FALSE)</f>
        <v>3.0319331328964694E-2</v>
      </c>
      <c r="E72">
        <f>VLOOKUP($A72,REER!$BZ$6:$EX$101,MATCH('Final REER'!E$1,REER!$BZ$1:$EX$1,0),FALSE)</f>
        <v>-5.7102769440776302E-2</v>
      </c>
      <c r="F72">
        <f>VLOOKUP($A72,REER!$BZ$6:$EX$101,MATCH('Final REER'!F$1,REER!$BZ$1:$EX$1,0),FALSE)</f>
        <v>1.0406067253452056E-2</v>
      </c>
      <c r="G72">
        <f>VLOOKUP($A72,REER!$BZ$6:$EX$101,MATCH('Final REER'!G$1,REER!$BZ$1:$EX$1,0),FALSE)</f>
        <v>1.6301873098994779E-2</v>
      </c>
      <c r="H72">
        <f>VLOOKUP($A72,REER!$BZ$6:$EX$101,MATCH('Final REER'!H$1,REER!$BZ$1:$EX$1,0),FALSE)</f>
        <v>1.2359298627083959E-2</v>
      </c>
      <c r="I72">
        <f>VLOOKUP($A72,REER!$BZ$6:$EX$101,MATCH('Final REER'!I$1,REER!$BZ$1:$EX$1,0),FALSE)</f>
        <v>1.5305053283036774E-2</v>
      </c>
      <c r="J72">
        <f>VLOOKUP($A72,REER!$BZ$6:$EX$101,MATCH('Final REER'!J$1,REER!$BZ$1:$EX$1,0),FALSE)</f>
        <v>4.0770587253271096E-2</v>
      </c>
      <c r="K72">
        <f>VLOOKUP($A72,REER!$BZ$6:$EX$101,MATCH('Final REER'!K$1,REER!$BZ$1:$EX$1,0),FALSE)</f>
        <v>-5.7769975837147158E-2</v>
      </c>
      <c r="L72">
        <f>VLOOKUP($A72,REER!$BZ$6:$EX$101,MATCH('Final REER'!L$1,REER!$BZ$1:$EX$1,0),FALSE)</f>
        <v>5.9833453075497367E-4</v>
      </c>
      <c r="M72">
        <f>VLOOKUP($A72,REER!$BZ$6:$EX$101,MATCH('Final REER'!M$1,REER!$BZ$1:$EX$1,0),FALSE)</f>
        <v>-2.9254964320637455E-2</v>
      </c>
      <c r="N72">
        <f>VLOOKUP($A72,REER!$BZ$6:$EX$101,MATCH('Final REER'!N$1,REER!$BZ$1:$EX$1,0),FALSE)</f>
        <v>-6.9174233174141841E-3</v>
      </c>
      <c r="O72">
        <f>VLOOKUP($A72,REER!$BZ$6:$EX$101,MATCH('Final REER'!O$1,REER!$BZ$1:$EX$1,0),FALSE)</f>
        <v>9.8115771152269549E-3</v>
      </c>
      <c r="P72">
        <f>VLOOKUP($A72,REER!$BZ$6:$EX$101,MATCH('Final REER'!P$1,REER!$BZ$1:$EX$1,0),FALSE)</f>
        <v>-1.6230188256782796E-4</v>
      </c>
      <c r="Q72">
        <f>VLOOKUP($A72,REER!$BZ$6:$EX$101,MATCH('Final REER'!Q$1,REER!$BZ$1:$EX$1,0),FALSE)</f>
        <v>4.9463022070850071E-2</v>
      </c>
      <c r="R72">
        <f>VLOOKUP($A72,REER!$BZ$6:$EX$101,MATCH('Final REER'!R$1,REER!$BZ$1:$EX$1,0),FALSE)</f>
        <v>0.17570360537761398</v>
      </c>
      <c r="S72">
        <f>VLOOKUP($A72,REER!$BZ$6:$EX$101,MATCH('Final REER'!S$1,REER!$BZ$1:$EX$1,0),FALSE)</f>
        <v>2.2057188210311107E-2</v>
      </c>
      <c r="T72">
        <f>VLOOKUP($A72,REER!$BZ$6:$EX$101,MATCH('Final REER'!T$1,REER!$BZ$1:$EX$1,0),FALSE)</f>
        <v>1.7785547212638697E-3</v>
      </c>
      <c r="U72">
        <f>VLOOKUP($A72,REER!$BZ$6:$EX$101,MATCH('Final REER'!U$1,REER!$BZ$1:$EX$1,0),FALSE)</f>
        <v>1.2871840047810501E-2</v>
      </c>
      <c r="V72">
        <f>VLOOKUP($A72,REER!$BZ$6:$EX$101,MATCH('Final REER'!V$1,REER!$BZ$1:$EX$1,0),FALSE)</f>
        <v>1.8039345838926968E-2</v>
      </c>
      <c r="W72">
        <f>VLOOKUP($A72,REER!$BZ$6:$EX$101,MATCH('Final REER'!W$1,REER!$BZ$1:$EX$1,0),FALSE)</f>
        <v>1.2317798657995205E-2</v>
      </c>
      <c r="X72">
        <f>VLOOKUP($A72,REER!$BZ$6:$EX$101,MATCH('Final REER'!X$1,REER!$BZ$1:$EX$1,0),FALSE)</f>
        <v>1.4354164235069744E-2</v>
      </c>
      <c r="Y72">
        <f>VLOOKUP($A72,REER!$BZ$6:$EX$101,MATCH('Final REER'!Y$1,REER!$BZ$1:$EX$1,0),FALSE)</f>
        <v>4.7569039597517238E-2</v>
      </c>
      <c r="Z72">
        <f>VLOOKUP($A72,REER!$BZ$6:$EX$101,MATCH('Final REER'!Z$1,REER!$BZ$1:$EX$1,0),FALSE)</f>
        <v>4.0967837063545565E-2</v>
      </c>
      <c r="AA72">
        <f>VLOOKUP($A72,REER!$BZ$6:$EX$101,MATCH('Final REER'!AA$1,REER!$BZ$1:$EX$1,0),FALSE)</f>
        <v>2.3183656463485081E-2</v>
      </c>
      <c r="AB72">
        <f>VLOOKUP($A72,REER!$BZ$6:$EX$101,MATCH('Final REER'!AB$1,REER!$BZ$1:$EX$1,0),FALSE)</f>
        <v>1.2905164764123622E-2</v>
      </c>
      <c r="AC72">
        <f>VLOOKUP($A72,REER!$BZ$6:$EX$101,MATCH('Final REER'!AC$1,REER!$BZ$1:$EX$1,0),FALSE)</f>
        <v>3.6700051236213671E-3</v>
      </c>
      <c r="AD72">
        <f>VLOOKUP($A72,REER!$BZ$6:$EX$101,MATCH('Final REER'!AD$1,REER!$BZ$1:$EX$1,0),FALSE)</f>
        <v>-7.4267605333079301E-3</v>
      </c>
      <c r="AE72">
        <f>VLOOKUP($A72,REER!$BZ$6:$EX$101,MATCH('Final REER'!AE$1,REER!$BZ$1:$EX$1,0),FALSE)</f>
        <v>-9.6525965402260994E-4</v>
      </c>
      <c r="AF72">
        <f>VLOOKUP($A72,REER!$BZ$6:$EX$101,MATCH('Final REER'!AF$1,REER!$BZ$1:$EX$1,0),FALSE)</f>
        <v>-3.2134072512597367E-2</v>
      </c>
      <c r="AG72">
        <f>VLOOKUP($A72,REER!$BZ$6:$EX$101,MATCH('Final REER'!AG$1,REER!$BZ$1:$EX$1,0),FALSE)</f>
        <v>2.4418033156046182E-3</v>
      </c>
      <c r="AH72">
        <f>VLOOKUP($A72,REER!$BZ$6:$EX$101,MATCH('Final REER'!AH$1,REER!$BZ$1:$EX$1,0),FALSE)</f>
        <v>0.21482743908309199</v>
      </c>
      <c r="AI72">
        <f>VLOOKUP($A72,REER!$BZ$6:$EX$101,MATCH('Final REER'!AI$1,REER!$BZ$1:$EX$1,0),FALSE)</f>
        <v>-9.4286699432722942E-3</v>
      </c>
      <c r="AJ72">
        <f>VLOOKUP($A72,REER!$BZ$6:$EX$101,MATCH('Final REER'!AJ$1,REER!$BZ$1:$EX$1,0),FALSE)</f>
        <v>3.2374163605672912E-3</v>
      </c>
      <c r="AK72">
        <f>VLOOKUP($A72,REER!$BZ$6:$EX$101,MATCH('Final REER'!AK$1,REER!$BZ$1:$EX$1,0),FALSE)</f>
        <v>2.3916001584110225E-2</v>
      </c>
      <c r="AL72">
        <f>VLOOKUP($A72,REER!$BZ$6:$EX$101,MATCH('Final REER'!AL$1,REER!$BZ$1:$EX$1,0),FALSE)</f>
        <v>-2.02115666822551E-2</v>
      </c>
      <c r="AM72">
        <f>VLOOKUP($A72,REER!$BZ$6:$EX$101,MATCH('Final REER'!AM$1,REER!$BZ$1:$EX$1,0),FALSE)</f>
        <v>7.7422866911138755E-3</v>
      </c>
      <c r="AN72">
        <f>VLOOKUP($A72,REER!$BZ$6:$EX$101,MATCH('Final REER'!AN$1,REER!$BZ$1:$EX$1,0),FALSE)</f>
        <v>9.5843799883554848E-2</v>
      </c>
      <c r="AO72">
        <f>VLOOKUP($A72,REER!$BZ$6:$EX$101,MATCH('Final REER'!AO$1,REER!$BZ$1:$EX$1,0),FALSE)</f>
        <v>4.3448486132106945E-2</v>
      </c>
      <c r="AP72">
        <f>VLOOKUP($A72,REER!$BZ$6:$EX$101,MATCH('Final REER'!AP$1,REER!$BZ$1:$EX$1,0),FALSE)</f>
        <v>-2.8267866703080013E-3</v>
      </c>
      <c r="AQ72">
        <f>VLOOKUP($A72,REER!$BZ$6:$EX$101,MATCH('Final REER'!AQ$1,REER!$BZ$1:$EX$1,0),FALSE)</f>
        <v>-3.0853557664813569E-2</v>
      </c>
      <c r="AR72">
        <f>VLOOKUP($A72,REER!$BZ$6:$EX$101,MATCH('Final REER'!AR$1,REER!$BZ$1:$EX$1,0),FALSE)</f>
        <v>0.11615818779685561</v>
      </c>
      <c r="AS72">
        <f>VLOOKUP($A72,REER!$BZ$6:$EX$101,MATCH('Final REER'!AS$1,REER!$BZ$1:$EX$1,0),FALSE)</f>
        <v>2.3953950187877382E-2</v>
      </c>
      <c r="AT72">
        <f>VLOOKUP($A72,REER!$BZ$6:$EX$101,MATCH('Final REER'!AT$1,REER!$BZ$1:$EX$1,0),FALSE)</f>
        <v>-6.4639547859749236E-2</v>
      </c>
      <c r="AU72">
        <f>VLOOKUP($A72,REER!$BZ$6:$EX$101,MATCH('Final REER'!AU$1,REER!$BZ$1:$EX$1,0),FALSE)</f>
        <v>-4.4418755996634696E-3</v>
      </c>
      <c r="AV72">
        <f>VLOOKUP($A72,REER!$BZ$6:$EX$101,MATCH('Final REER'!AV$1,REER!$BZ$1:$EX$1,0),FALSE)</f>
        <v>0.11504126698793371</v>
      </c>
      <c r="AW72">
        <f>VLOOKUP($A72,REER!$BZ$6:$EX$101,MATCH('Final REER'!AW$1,REER!$BZ$1:$EX$1,0),FALSE)</f>
        <v>7.0997734412987512E-3</v>
      </c>
      <c r="AX72">
        <f>VLOOKUP($A72,REER!$BZ$6:$EX$101,MATCH('Final REER'!AX$1,REER!$BZ$1:$EX$1,0),FALSE)</f>
        <v>5.1603843396255122E-3</v>
      </c>
      <c r="AY72">
        <f>VLOOKUP($A72,REER!$BZ$6:$EX$101,MATCH('Final REER'!AY$1,REER!$BZ$1:$EX$1,0),FALSE)</f>
        <v>-0.10375062316225003</v>
      </c>
      <c r="AZ72">
        <f>VLOOKUP($A72,REER!$BZ$6:$EX$101,MATCH('Final REER'!AZ$1,REER!$BZ$1:$EX$1,0),FALSE)</f>
        <v>1.8538719506239643E-2</v>
      </c>
      <c r="BA72">
        <f>VLOOKUP($A72,REER!$BZ$6:$EX$101,MATCH('Final REER'!BA$1,REER!$BZ$1:$EX$1,0),FALSE)</f>
        <v>6.8619481988036135E-2</v>
      </c>
      <c r="BB72">
        <f>VLOOKUP($A72,REER!$BZ$6:$EX$101,MATCH('Final REER'!BB$1,REER!$BZ$1:$EX$1,0),FALSE)</f>
        <v>4.3392060734928073E-3</v>
      </c>
      <c r="BC72">
        <f>VLOOKUP($A72,REER!$BZ$6:$EX$101,MATCH('Final REER'!BC$1,REER!$BZ$1:$EX$1,0),FALSE)</f>
        <v>5.6822045365167995E-4</v>
      </c>
      <c r="BD72">
        <f>VLOOKUP($A72,REER!$BZ$6:$EX$101,MATCH('Final REER'!BD$1,REER!$BZ$1:$EX$1,0),FALSE)</f>
        <v>7.1061144115140973E-3</v>
      </c>
      <c r="BE72">
        <f>VLOOKUP($A72,REER!$BZ$6:$EX$101,MATCH('Final REER'!BE$1,REER!$BZ$1:$EX$1,0),FALSE)</f>
        <v>2.2851256023249888E-2</v>
      </c>
      <c r="BF72">
        <f>VLOOKUP($A72,REER!$BZ$6:$EX$101,MATCH('Final REER'!BF$1,REER!$BZ$1:$EX$1,0),FALSE)</f>
        <v>8.1202219626671512E-2</v>
      </c>
      <c r="BG72">
        <f>VLOOKUP($A72,REER!$BZ$6:$EX$101,MATCH('Final REER'!BG$1,REER!$BZ$1:$EX$1,0),FALSE)</f>
        <v>-4.9320704601600873E-3</v>
      </c>
      <c r="BH72">
        <f>VLOOKUP($A72,REER!$BZ$6:$EX$101,MATCH('Final REER'!BH$1,REER!$BZ$1:$EX$1,0),FALSE)</f>
        <v>1.7214978216163024E-2</v>
      </c>
      <c r="BI72">
        <f>VLOOKUP($A72,REER!$BZ$6:$EX$101,MATCH('Final REER'!BI$1,REER!$BZ$1:$EX$1,0),FALSE)</f>
        <v>1.2731876338110792E-2</v>
      </c>
      <c r="BJ72">
        <f>VLOOKUP($A72,REER!$BZ$6:$EX$101,MATCH('Final REER'!BJ$1,REER!$BZ$1:$EX$1,0),FALSE)</f>
        <v>-1.9627569657414634E-2</v>
      </c>
      <c r="BK72">
        <f>VLOOKUP($A72,REER!$BZ$6:$EX$101,MATCH('Final REER'!BK$1,REER!$BZ$1:$EX$1,0),FALSE)</f>
        <v>1.6559880794066784E-2</v>
      </c>
      <c r="BL72">
        <f>VLOOKUP($A72,REER!$BZ$6:$EX$101,MATCH('Final REER'!BL$1,REER!$BZ$1:$EX$1,0),FALSE)</f>
        <v>-2.4831429969971119E-2</v>
      </c>
      <c r="BM72">
        <f>VLOOKUP($A72,REER!$BZ$6:$EX$101,MATCH('Final REER'!BM$1,REER!$BZ$1:$EX$1,0),FALSE)</f>
        <v>2.3163708820376216E-2</v>
      </c>
      <c r="BN72">
        <f>VLOOKUP($A72,REER!$BZ$6:$EX$101,MATCH('Final REER'!BN$1,REER!$BZ$1:$EX$1,0),FALSE)</f>
        <v>-1.4010309214013028E-2</v>
      </c>
      <c r="BO72">
        <f>VLOOKUP($A72,REER!$BZ$6:$EX$101,MATCH('Final REER'!BO$1,REER!$BZ$1:$EX$1,0),FALSE)</f>
        <v>5.0541336872391485E-2</v>
      </c>
      <c r="BP72">
        <f>VLOOKUP($A72,REER!$BZ$6:$EX$101,MATCH('Final REER'!BP$1,REER!$BZ$1:$EX$1,0),FALSE)</f>
        <v>1.9223711939250654E-2</v>
      </c>
      <c r="BQ72">
        <f>VLOOKUP($A72,REER!$BZ$6:$EX$101,MATCH('Final REER'!BQ$1,REER!$BZ$1:$EX$1,0),FALSE)</f>
        <v>3.2653802998062531E-2</v>
      </c>
      <c r="BR72">
        <f>VLOOKUP($A72,REER!$BZ$6:$EX$101,MATCH('Final REER'!BR$1,REER!$BZ$1:$EX$1,0),FALSE)</f>
        <v>3.9216174368885692E-2</v>
      </c>
      <c r="BS72" t="str">
        <f>VLOOKUP($A72,REER!$BZ$6:$EX$101,MATCH('Final REER'!BS$1,REER!$BZ$1:$EX$1,0),FALSE)</f>
        <v/>
      </c>
    </row>
    <row r="73" spans="1:71" x14ac:dyDescent="0.4">
      <c r="A73" s="1" t="s">
        <v>75</v>
      </c>
      <c r="B73">
        <f>VLOOKUP($A73,REER!$BZ$6:$EX$101,MATCH('Final REER'!B$1,REER!$BZ$1:$EX$1,0),FALSE)</f>
        <v>2.9149184644243098E-2</v>
      </c>
      <c r="C73">
        <f>VLOOKUP($A73,REER!$BZ$6:$EX$101,MATCH('Final REER'!C$1,REER!$BZ$1:$EX$1,0),FALSE)</f>
        <v>2.5512652177255069E-2</v>
      </c>
      <c r="D73">
        <f>VLOOKUP($A73,REER!$BZ$6:$EX$101,MATCH('Final REER'!D$1,REER!$BZ$1:$EX$1,0),FALSE)</f>
        <v>2.5994399993368722E-2</v>
      </c>
      <c r="E73">
        <f>VLOOKUP($A73,REER!$BZ$6:$EX$101,MATCH('Final REER'!E$1,REER!$BZ$1:$EX$1,0),FALSE)</f>
        <v>-3.8076888638276407E-2</v>
      </c>
      <c r="F73">
        <f>VLOOKUP($A73,REER!$BZ$6:$EX$101,MATCH('Final REER'!F$1,REER!$BZ$1:$EX$1,0),FALSE)</f>
        <v>4.7981832796621937E-3</v>
      </c>
      <c r="G73">
        <f>VLOOKUP($A73,REER!$BZ$6:$EX$101,MATCH('Final REER'!G$1,REER!$BZ$1:$EX$1,0),FALSE)</f>
        <v>1.2239830088026871E-2</v>
      </c>
      <c r="H73">
        <f>VLOOKUP($A73,REER!$BZ$6:$EX$101,MATCH('Final REER'!H$1,REER!$BZ$1:$EX$1,0),FALSE)</f>
        <v>1.6044973243704685E-2</v>
      </c>
      <c r="I73">
        <f>VLOOKUP($A73,REER!$BZ$6:$EX$101,MATCH('Final REER'!I$1,REER!$BZ$1:$EX$1,0),FALSE)</f>
        <v>1.3373323117291003E-2</v>
      </c>
      <c r="J73">
        <f>VLOOKUP($A73,REER!$BZ$6:$EX$101,MATCH('Final REER'!J$1,REER!$BZ$1:$EX$1,0),FALSE)</f>
        <v>2.5592265388749258E-2</v>
      </c>
      <c r="K73">
        <f>VLOOKUP($A73,REER!$BZ$6:$EX$101,MATCH('Final REER'!K$1,REER!$BZ$1:$EX$1,0),FALSE)</f>
        <v>-8.1204781670962456E-2</v>
      </c>
      <c r="L73">
        <f>VLOOKUP($A73,REER!$BZ$6:$EX$101,MATCH('Final REER'!L$1,REER!$BZ$1:$EX$1,0),FALSE)</f>
        <v>4.1301844755907702E-3</v>
      </c>
      <c r="M73">
        <f>VLOOKUP($A73,REER!$BZ$6:$EX$101,MATCH('Final REER'!M$1,REER!$BZ$1:$EX$1,0),FALSE)</f>
        <v>-2.1896702294319614E-2</v>
      </c>
      <c r="N73">
        <f>VLOOKUP($A73,REER!$BZ$6:$EX$101,MATCH('Final REER'!N$1,REER!$BZ$1:$EX$1,0),FALSE)</f>
        <v>1.9246861861254017E-2</v>
      </c>
      <c r="O73">
        <f>VLOOKUP($A73,REER!$BZ$6:$EX$101,MATCH('Final REER'!O$1,REER!$BZ$1:$EX$1,0),FALSE)</f>
        <v>-2.0048505043075426E-2</v>
      </c>
      <c r="P73">
        <f>VLOOKUP($A73,REER!$BZ$6:$EX$101,MATCH('Final REER'!P$1,REER!$BZ$1:$EX$1,0),FALSE)</f>
        <v>-1.672019134883207E-2</v>
      </c>
      <c r="Q73">
        <f>VLOOKUP($A73,REER!$BZ$6:$EX$101,MATCH('Final REER'!Q$1,REER!$BZ$1:$EX$1,0),FALSE)</f>
        <v>-4.9788999078466123E-3</v>
      </c>
      <c r="R73">
        <f>VLOOKUP($A73,REER!$BZ$6:$EX$101,MATCH('Final REER'!R$1,REER!$BZ$1:$EX$1,0),FALSE)</f>
        <v>8.7796547920391266E-2</v>
      </c>
      <c r="S73">
        <f>VLOOKUP($A73,REER!$BZ$6:$EX$101,MATCH('Final REER'!S$1,REER!$BZ$1:$EX$1,0),FALSE)</f>
        <v>-3.0677931939033898E-2</v>
      </c>
      <c r="T73">
        <f>VLOOKUP($A73,REER!$BZ$6:$EX$101,MATCH('Final REER'!T$1,REER!$BZ$1:$EX$1,0),FALSE)</f>
        <v>-3.4410224687264623E-4</v>
      </c>
      <c r="U73">
        <f>VLOOKUP($A73,REER!$BZ$6:$EX$101,MATCH('Final REER'!U$1,REER!$BZ$1:$EX$1,0),FALSE)</f>
        <v>9.9501675052009464E-3</v>
      </c>
      <c r="V73">
        <f>VLOOKUP($A73,REER!$BZ$6:$EX$101,MATCH('Final REER'!V$1,REER!$BZ$1:$EX$1,0),FALSE)</f>
        <v>4.01350743476514E-2</v>
      </c>
      <c r="W73">
        <f>VLOOKUP($A73,REER!$BZ$6:$EX$101,MATCH('Final REER'!W$1,REER!$BZ$1:$EX$1,0),FALSE)</f>
        <v>4.7981818777440566E-3</v>
      </c>
      <c r="X73">
        <f>VLOOKUP($A73,REER!$BZ$6:$EX$101,MATCH('Final REER'!X$1,REER!$BZ$1:$EX$1,0),FALSE)</f>
        <v>4.6205903264164849E-3</v>
      </c>
      <c r="Y73">
        <f>VLOOKUP($A73,REER!$BZ$6:$EX$101,MATCH('Final REER'!Y$1,REER!$BZ$1:$EX$1,0),FALSE)</f>
        <v>5.2841971014590428E-2</v>
      </c>
      <c r="Z73">
        <f>VLOOKUP($A73,REER!$BZ$6:$EX$101,MATCH('Final REER'!Z$1,REER!$BZ$1:$EX$1,0),FALSE)</f>
        <v>4.6073735741497535E-2</v>
      </c>
      <c r="AA73">
        <f>VLOOKUP($A73,REER!$BZ$6:$EX$101,MATCH('Final REER'!AA$1,REER!$BZ$1:$EX$1,0),FALSE)</f>
        <v>1.9494765782305246E-2</v>
      </c>
      <c r="AB73">
        <f>VLOOKUP($A73,REER!$BZ$6:$EX$101,MATCH('Final REER'!AB$1,REER!$BZ$1:$EX$1,0),FALSE)</f>
        <v>6.7507447656838249E-3</v>
      </c>
      <c r="AC73">
        <f>VLOOKUP($A73,REER!$BZ$6:$EX$101,MATCH('Final REER'!AC$1,REER!$BZ$1:$EX$1,0),FALSE)</f>
        <v>-1.2864744565218578E-3</v>
      </c>
      <c r="AD73">
        <f>VLOOKUP($A73,REER!$BZ$6:$EX$101,MATCH('Final REER'!AD$1,REER!$BZ$1:$EX$1,0),FALSE)</f>
        <v>9.0423273511961444E-3</v>
      </c>
      <c r="AE73">
        <f>VLOOKUP($A73,REER!$BZ$6:$EX$101,MATCH('Final REER'!AE$1,REER!$BZ$1:$EX$1,0),FALSE)</f>
        <v>1.2075863466740167E-2</v>
      </c>
      <c r="AF73">
        <f>VLOOKUP($A73,REER!$BZ$6:$EX$101,MATCH('Final REER'!AF$1,REER!$BZ$1:$EX$1,0),FALSE)</f>
        <v>-1.8664697091498317E-2</v>
      </c>
      <c r="AG73">
        <f>VLOOKUP($A73,REER!$BZ$6:$EX$101,MATCH('Final REER'!AG$1,REER!$BZ$1:$EX$1,0),FALSE)</f>
        <v>-8.7232216998513468E-2</v>
      </c>
      <c r="AH73">
        <f>VLOOKUP($A73,REER!$BZ$6:$EX$101,MATCH('Final REER'!AH$1,REER!$BZ$1:$EX$1,0),FALSE)</f>
        <v>0.38255327597635191</v>
      </c>
      <c r="AI73">
        <f>VLOOKUP($A73,REER!$BZ$6:$EX$101,MATCH('Final REER'!AI$1,REER!$BZ$1:$EX$1,0),FALSE)</f>
        <v>-1.7492602483567876E-2</v>
      </c>
      <c r="AJ73">
        <f>VLOOKUP($A73,REER!$BZ$6:$EX$101,MATCH('Final REER'!AJ$1,REER!$BZ$1:$EX$1,0),FALSE)</f>
        <v>2.2126276742366002E-2</v>
      </c>
      <c r="AK73">
        <f>VLOOKUP($A73,REER!$BZ$6:$EX$101,MATCH('Final REER'!AK$1,REER!$BZ$1:$EX$1,0),FALSE)</f>
        <v>1.8915250918220217E-2</v>
      </c>
      <c r="AL73">
        <f>VLOOKUP($A73,REER!$BZ$6:$EX$101,MATCH('Final REER'!AL$1,REER!$BZ$1:$EX$1,0),FALSE)</f>
        <v>1.4854705124965006E-2</v>
      </c>
      <c r="AM73">
        <f>VLOOKUP($A73,REER!$BZ$6:$EX$101,MATCH('Final REER'!AM$1,REER!$BZ$1:$EX$1,0),FALSE)</f>
        <v>6.0463196965547805E-3</v>
      </c>
      <c r="AN73">
        <f>VLOOKUP($A73,REER!$BZ$6:$EX$101,MATCH('Final REER'!AN$1,REER!$BZ$1:$EX$1,0),FALSE)</f>
        <v>0.11654966204732586</v>
      </c>
      <c r="AO73">
        <f>VLOOKUP($A73,REER!$BZ$6:$EX$101,MATCH('Final REER'!AO$1,REER!$BZ$1:$EX$1,0),FALSE)</f>
        <v>1.2719660308579295E-2</v>
      </c>
      <c r="AP73">
        <f>VLOOKUP($A73,REER!$BZ$6:$EX$101,MATCH('Final REER'!AP$1,REER!$BZ$1:$EX$1,0),FALSE)</f>
        <v>-4.069973419630224E-3</v>
      </c>
      <c r="AQ73">
        <f>VLOOKUP($A73,REER!$BZ$6:$EX$101,MATCH('Final REER'!AQ$1,REER!$BZ$1:$EX$1,0),FALSE)</f>
        <v>-3.8801405974309144E-3</v>
      </c>
      <c r="AR73">
        <f>VLOOKUP($A73,REER!$BZ$6:$EX$101,MATCH('Final REER'!AR$1,REER!$BZ$1:$EX$1,0),FALSE)</f>
        <v>5.135369318470584E-2</v>
      </c>
      <c r="AS73">
        <f>VLOOKUP($A73,REER!$BZ$6:$EX$101,MATCH('Final REER'!AS$1,REER!$BZ$1:$EX$1,0),FALSE)</f>
        <v>2.1808764067716702E-2</v>
      </c>
      <c r="AT73">
        <f>VLOOKUP($A73,REER!$BZ$6:$EX$101,MATCH('Final REER'!AT$1,REER!$BZ$1:$EX$1,0),FALSE)</f>
        <v>-3.9747881697226317E-3</v>
      </c>
      <c r="AU73">
        <f>VLOOKUP($A73,REER!$BZ$6:$EX$101,MATCH('Final REER'!AU$1,REER!$BZ$1:$EX$1,0),FALSE)</f>
        <v>-1.2503286971289329E-3</v>
      </c>
      <c r="AV73">
        <f>VLOOKUP($A73,REER!$BZ$6:$EX$101,MATCH('Final REER'!AV$1,REER!$BZ$1:$EX$1,0),FALSE)</f>
        <v>0.13445729707262144</v>
      </c>
      <c r="AW73">
        <f>VLOOKUP($A73,REER!$BZ$6:$EX$101,MATCH('Final REER'!AW$1,REER!$BZ$1:$EX$1,0),FALSE)</f>
        <v>-1.8716970971274227E-3</v>
      </c>
      <c r="AX73">
        <f>VLOOKUP($A73,REER!$BZ$6:$EX$101,MATCH('Final REER'!AX$1,REER!$BZ$1:$EX$1,0),FALSE)</f>
        <v>2.1087929325338095E-2</v>
      </c>
      <c r="AY73">
        <f>VLOOKUP($A73,REER!$BZ$6:$EX$101,MATCH('Final REER'!AY$1,REER!$BZ$1:$EX$1,0),FALSE)</f>
        <v>-0.14574120670880686</v>
      </c>
      <c r="AZ73">
        <f>VLOOKUP($A73,REER!$BZ$6:$EX$101,MATCH('Final REER'!AZ$1,REER!$BZ$1:$EX$1,0),FALSE)</f>
        <v>2.5426210268608695E-2</v>
      </c>
      <c r="BA73">
        <f>VLOOKUP($A73,REER!$BZ$6:$EX$101,MATCH('Final REER'!BA$1,REER!$BZ$1:$EX$1,0),FALSE)</f>
        <v>4.8066874834678197E-2</v>
      </c>
      <c r="BB73">
        <f>VLOOKUP($A73,REER!$BZ$6:$EX$101,MATCH('Final REER'!BB$1,REER!$BZ$1:$EX$1,0),FALSE)</f>
        <v>2.5193670529702228E-2</v>
      </c>
      <c r="BC73">
        <f>VLOOKUP($A73,REER!$BZ$6:$EX$101,MATCH('Final REER'!BC$1,REER!$BZ$1:$EX$1,0),FALSE)</f>
        <v>-1.3375241664517867E-2</v>
      </c>
      <c r="BD73">
        <f>VLOOKUP($A73,REER!$BZ$6:$EX$101,MATCH('Final REER'!BD$1,REER!$BZ$1:$EX$1,0),FALSE)</f>
        <v>-9.6465879741702842E-4</v>
      </c>
      <c r="BE73">
        <f>VLOOKUP($A73,REER!$BZ$6:$EX$101,MATCH('Final REER'!BE$1,REER!$BZ$1:$EX$1,0),FALSE)</f>
        <v>3.7866480345422726E-2</v>
      </c>
      <c r="BF73">
        <f>VLOOKUP($A73,REER!$BZ$6:$EX$101,MATCH('Final REER'!BF$1,REER!$BZ$1:$EX$1,0),FALSE)</f>
        <v>5.8398470976950723E-2</v>
      </c>
      <c r="BG73">
        <f>VLOOKUP($A73,REER!$BZ$6:$EX$101,MATCH('Final REER'!BG$1,REER!$BZ$1:$EX$1,0),FALSE)</f>
        <v>1.207464038072148E-3</v>
      </c>
      <c r="BH73">
        <f>VLOOKUP($A73,REER!$BZ$6:$EX$101,MATCH('Final REER'!BH$1,REER!$BZ$1:$EX$1,0),FALSE)</f>
        <v>9.3178141258483116E-3</v>
      </c>
      <c r="BI73">
        <f>VLOOKUP($A73,REER!$BZ$6:$EX$101,MATCH('Final REER'!BI$1,REER!$BZ$1:$EX$1,0),FALSE)</f>
        <v>3.0369444654540834E-2</v>
      </c>
      <c r="BJ73">
        <f>VLOOKUP($A73,REER!$BZ$6:$EX$101,MATCH('Final REER'!BJ$1,REER!$BZ$1:$EX$1,0),FALSE)</f>
        <v>1.8823631795910289E-2</v>
      </c>
      <c r="BK73">
        <f>VLOOKUP($A73,REER!$BZ$6:$EX$101,MATCH('Final REER'!BK$1,REER!$BZ$1:$EX$1,0),FALSE)</f>
        <v>4.2300741667100628E-3</v>
      </c>
      <c r="BL73">
        <f>VLOOKUP($A73,REER!$BZ$6:$EX$101,MATCH('Final REER'!BL$1,REER!$BZ$1:$EX$1,0),FALSE)</f>
        <v>-1.5987679486487494E-2</v>
      </c>
      <c r="BM73">
        <f>VLOOKUP($A73,REER!$BZ$6:$EX$101,MATCH('Final REER'!BM$1,REER!$BZ$1:$EX$1,0),FALSE)</f>
        <v>2.1332011047583199E-2</v>
      </c>
      <c r="BN73">
        <f>VLOOKUP($A73,REER!$BZ$6:$EX$101,MATCH('Final REER'!BN$1,REER!$BZ$1:$EX$1,0),FALSE)</f>
        <v>9.1441198912793897E-3</v>
      </c>
      <c r="BO73">
        <f>VLOOKUP($A73,REER!$BZ$6:$EX$101,MATCH('Final REER'!BO$1,REER!$BZ$1:$EX$1,0),FALSE)</f>
        <v>8.7306500297173129E-2</v>
      </c>
      <c r="BP73">
        <f>VLOOKUP($A73,REER!$BZ$6:$EX$101,MATCH('Final REER'!BP$1,REER!$BZ$1:$EX$1,0),FALSE)</f>
        <v>4.7882128141254476E-3</v>
      </c>
      <c r="BQ73">
        <f>VLOOKUP($A73,REER!$BZ$6:$EX$101,MATCH('Final REER'!BQ$1,REER!$BZ$1:$EX$1,0),FALSE)</f>
        <v>3.9627251189608081E-2</v>
      </c>
      <c r="BR73">
        <f>VLOOKUP($A73,REER!$BZ$6:$EX$101,MATCH('Final REER'!BR$1,REER!$BZ$1:$EX$1,0),FALSE)</f>
        <v>3.3677251050081569E-2</v>
      </c>
      <c r="BS73" t="str">
        <f>VLOOKUP($A73,REER!$BZ$6:$EX$101,MATCH('Final REER'!BS$1,REER!$BZ$1:$EX$1,0),FALSE)</f>
        <v/>
      </c>
    </row>
    <row r="74" spans="1:71" x14ac:dyDescent="0.4">
      <c r="A74" s="1" t="s">
        <v>76</v>
      </c>
      <c r="B74">
        <f>VLOOKUP($A74,REER!$BZ$6:$EX$101,MATCH('Final REER'!B$1,REER!$BZ$1:$EX$1,0),FALSE)</f>
        <v>4.7345406724065286E-2</v>
      </c>
      <c r="C74">
        <f>VLOOKUP($A74,REER!$BZ$6:$EX$101,MATCH('Final REER'!C$1,REER!$BZ$1:$EX$1,0),FALSE)</f>
        <v>5.1295500691531659E-2</v>
      </c>
      <c r="D74">
        <f>VLOOKUP($A74,REER!$BZ$6:$EX$101,MATCH('Final REER'!D$1,REER!$BZ$1:$EX$1,0),FALSE)</f>
        <v>5.0746837797237099E-2</v>
      </c>
      <c r="E74">
        <f>VLOOKUP($A74,REER!$BZ$6:$EX$101,MATCH('Final REER'!E$1,REER!$BZ$1:$EX$1,0),FALSE)</f>
        <v>-4.7672277345031655E-2</v>
      </c>
      <c r="F74">
        <f>VLOOKUP($A74,REER!$BZ$6:$EX$101,MATCH('Final REER'!F$1,REER!$BZ$1:$EX$1,0),FALSE)</f>
        <v>-6.6065423731546113E-3</v>
      </c>
      <c r="G74">
        <f>VLOOKUP($A74,REER!$BZ$6:$EX$101,MATCH('Final REER'!G$1,REER!$BZ$1:$EX$1,0),FALSE)</f>
        <v>3.1100409254569694E-2</v>
      </c>
      <c r="H74">
        <f>VLOOKUP($A74,REER!$BZ$6:$EX$101,MATCH('Final REER'!H$1,REER!$BZ$1:$EX$1,0),FALSE)</f>
        <v>4.6147481666758638E-2</v>
      </c>
      <c r="I74">
        <f>VLOOKUP($A74,REER!$BZ$6:$EX$101,MATCH('Final REER'!I$1,REER!$BZ$1:$EX$1,0),FALSE)</f>
        <v>-4.7244285458759583E-3</v>
      </c>
      <c r="J74">
        <f>VLOOKUP($A74,REER!$BZ$6:$EX$101,MATCH('Final REER'!J$1,REER!$BZ$1:$EX$1,0),FALSE)</f>
        <v>1.5459863229204895E-2</v>
      </c>
      <c r="K74">
        <f>VLOOKUP($A74,REER!$BZ$6:$EX$101,MATCH('Final REER'!K$1,REER!$BZ$1:$EX$1,0),FALSE)</f>
        <v>-2.9736269011314653E-2</v>
      </c>
      <c r="L74">
        <f>VLOOKUP($A74,REER!$BZ$6:$EX$101,MATCH('Final REER'!L$1,REER!$BZ$1:$EX$1,0),FALSE)</f>
        <v>-1.0005098092368936E-2</v>
      </c>
      <c r="M74">
        <f>VLOOKUP($A74,REER!$BZ$6:$EX$101,MATCH('Final REER'!M$1,REER!$BZ$1:$EX$1,0),FALSE)</f>
        <v>-2.4801845528284461E-2</v>
      </c>
      <c r="N74">
        <f>VLOOKUP($A74,REER!$BZ$6:$EX$101,MATCH('Final REER'!N$1,REER!$BZ$1:$EX$1,0),FALSE)</f>
        <v>1.8774247618429607E-2</v>
      </c>
      <c r="O74">
        <f>VLOOKUP($A74,REER!$BZ$6:$EX$101,MATCH('Final REER'!O$1,REER!$BZ$1:$EX$1,0),FALSE)</f>
        <v>-3.918354195041085E-2</v>
      </c>
      <c r="P74">
        <f>VLOOKUP($A74,REER!$BZ$6:$EX$101,MATCH('Final REER'!P$1,REER!$BZ$1:$EX$1,0),FALSE)</f>
        <v>-8.3236567644638937E-3</v>
      </c>
      <c r="Q74">
        <f>VLOOKUP($A74,REER!$BZ$6:$EX$101,MATCH('Final REER'!Q$1,REER!$BZ$1:$EX$1,0),FALSE)</f>
        <v>-2.6744286696913866E-2</v>
      </c>
      <c r="R74">
        <f>VLOOKUP($A74,REER!$BZ$6:$EX$101,MATCH('Final REER'!R$1,REER!$BZ$1:$EX$1,0),FALSE)</f>
        <v>0.10219774815927818</v>
      </c>
      <c r="S74">
        <f>VLOOKUP($A74,REER!$BZ$6:$EX$101,MATCH('Final REER'!S$1,REER!$BZ$1:$EX$1,0),FALSE)</f>
        <v>-2.773527973809975E-2</v>
      </c>
      <c r="T74">
        <f>VLOOKUP($A74,REER!$BZ$6:$EX$101,MATCH('Final REER'!T$1,REER!$BZ$1:$EX$1,0),FALSE)</f>
        <v>-4.1022869481887159E-2</v>
      </c>
      <c r="U74">
        <f>VLOOKUP($A74,REER!$BZ$6:$EX$101,MATCH('Final REER'!U$1,REER!$BZ$1:$EX$1,0),FALSE)</f>
        <v>-1.1056592785335995E-2</v>
      </c>
      <c r="V74">
        <f>VLOOKUP($A74,REER!$BZ$6:$EX$101,MATCH('Final REER'!V$1,REER!$BZ$1:$EX$1,0),FALSE)</f>
        <v>4.296183612312765E-2</v>
      </c>
      <c r="W74">
        <f>VLOOKUP($A74,REER!$BZ$6:$EX$101,MATCH('Final REER'!W$1,REER!$BZ$1:$EX$1,0),FALSE)</f>
        <v>-9.8515441043395269E-3</v>
      </c>
      <c r="X74">
        <f>VLOOKUP($A74,REER!$BZ$6:$EX$101,MATCH('Final REER'!X$1,REER!$BZ$1:$EX$1,0),FALSE)</f>
        <v>-1.435389653635899E-2</v>
      </c>
      <c r="Y74">
        <f>VLOOKUP($A74,REER!$BZ$6:$EX$101,MATCH('Final REER'!Y$1,REER!$BZ$1:$EX$1,0),FALSE)</f>
        <v>1.786636995989932E-2</v>
      </c>
      <c r="Z74">
        <f>VLOOKUP($A74,REER!$BZ$6:$EX$101,MATCH('Final REER'!Z$1,REER!$BZ$1:$EX$1,0),FALSE)</f>
        <v>6.8184064649022824E-2</v>
      </c>
      <c r="AA74">
        <f>VLOOKUP($A74,REER!$BZ$6:$EX$101,MATCH('Final REER'!AA$1,REER!$BZ$1:$EX$1,0),FALSE)</f>
        <v>1.0960704733119941E-2</v>
      </c>
      <c r="AB74">
        <f>VLOOKUP($A74,REER!$BZ$6:$EX$101,MATCH('Final REER'!AB$1,REER!$BZ$1:$EX$1,0),FALSE)</f>
        <v>-1.4653925788989053E-2</v>
      </c>
      <c r="AC74">
        <f>VLOOKUP($A74,REER!$BZ$6:$EX$101,MATCH('Final REER'!AC$1,REER!$BZ$1:$EX$1,0),FALSE)</f>
        <v>-1.3988730033350993E-2</v>
      </c>
      <c r="AD74">
        <f>VLOOKUP($A74,REER!$BZ$6:$EX$101,MATCH('Final REER'!AD$1,REER!$BZ$1:$EX$1,0),FALSE)</f>
        <v>2.3210148199486191E-2</v>
      </c>
      <c r="AE74">
        <f>VLOOKUP($A74,REER!$BZ$6:$EX$101,MATCH('Final REER'!AE$1,REER!$BZ$1:$EX$1,0),FALSE)</f>
        <v>2.0442619592136779E-2</v>
      </c>
      <c r="AF74">
        <f>VLOOKUP($A74,REER!$BZ$6:$EX$101,MATCH('Final REER'!AF$1,REER!$BZ$1:$EX$1,0),FALSE)</f>
        <v>-1.3679110277508566E-2</v>
      </c>
      <c r="AG74">
        <f>VLOOKUP($A74,REER!$BZ$6:$EX$101,MATCH('Final REER'!AG$1,REER!$BZ$1:$EX$1,0),FALSE)</f>
        <v>-8.66434650704484E-2</v>
      </c>
      <c r="AH74">
        <f>VLOOKUP($A74,REER!$BZ$6:$EX$101,MATCH('Final REER'!AH$1,REER!$BZ$1:$EX$1,0),FALSE)</f>
        <v>0.16947588892110788</v>
      </c>
      <c r="AI74">
        <f>VLOOKUP($A74,REER!$BZ$6:$EX$101,MATCH('Final REER'!AI$1,REER!$BZ$1:$EX$1,0),FALSE)</f>
        <v>-3.4599866337806096E-2</v>
      </c>
      <c r="AJ74">
        <f>VLOOKUP($A74,REER!$BZ$6:$EX$101,MATCH('Final REER'!AJ$1,REER!$BZ$1:$EX$1,0),FALSE)</f>
        <v>1.772048178198582E-2</v>
      </c>
      <c r="AK74">
        <f>VLOOKUP($A74,REER!$BZ$6:$EX$101,MATCH('Final REER'!AK$1,REER!$BZ$1:$EX$1,0),FALSE)</f>
        <v>9.2395019519091459E-3</v>
      </c>
      <c r="AL74">
        <f>VLOOKUP($A74,REER!$BZ$6:$EX$101,MATCH('Final REER'!AL$1,REER!$BZ$1:$EX$1,0),FALSE)</f>
        <v>-5.4507929085054529E-2</v>
      </c>
      <c r="AM74">
        <f>VLOOKUP($A74,REER!$BZ$6:$EX$101,MATCH('Final REER'!AM$1,REER!$BZ$1:$EX$1,0),FALSE)</f>
        <v>-1.7015506479092224E-3</v>
      </c>
      <c r="AN74">
        <f>VLOOKUP($A74,REER!$BZ$6:$EX$101,MATCH('Final REER'!AN$1,REER!$BZ$1:$EX$1,0),FALSE)</f>
        <v>0.15419626904982997</v>
      </c>
      <c r="AO74">
        <f>VLOOKUP($A74,REER!$BZ$6:$EX$101,MATCH('Final REER'!AO$1,REER!$BZ$1:$EX$1,0),FALSE)</f>
        <v>-1.359850715334221E-2</v>
      </c>
      <c r="AP74">
        <f>VLOOKUP($A74,REER!$BZ$6:$EX$101,MATCH('Final REER'!AP$1,REER!$BZ$1:$EX$1,0),FALSE)</f>
        <v>-1.9410068157663551E-2</v>
      </c>
      <c r="AQ74">
        <f>VLOOKUP($A74,REER!$BZ$6:$EX$101,MATCH('Final REER'!AQ$1,REER!$BZ$1:$EX$1,0),FALSE)</f>
        <v>2.8130692562777337E-2</v>
      </c>
      <c r="AR74">
        <f>VLOOKUP($A74,REER!$BZ$6:$EX$101,MATCH('Final REER'!AR$1,REER!$BZ$1:$EX$1,0),FALSE)</f>
        <v>6.0619772664546767E-2</v>
      </c>
      <c r="AS74">
        <f>VLOOKUP($A74,REER!$BZ$6:$EX$101,MATCH('Final REER'!AS$1,REER!$BZ$1:$EX$1,0),FALSE)</f>
        <v>1.8313428656728359E-2</v>
      </c>
      <c r="AT74">
        <f>VLOOKUP($A74,REER!$BZ$6:$EX$101,MATCH('Final REER'!AT$1,REER!$BZ$1:$EX$1,0),FALSE)</f>
        <v>-7.685514768792423E-3</v>
      </c>
      <c r="AU74">
        <f>VLOOKUP($A74,REER!$BZ$6:$EX$101,MATCH('Final REER'!AU$1,REER!$BZ$1:$EX$1,0),FALSE)</f>
        <v>4.0234860171892706E-3</v>
      </c>
      <c r="AV74">
        <f>VLOOKUP($A74,REER!$BZ$6:$EX$101,MATCH('Final REER'!AV$1,REER!$BZ$1:$EX$1,0),FALSE)</f>
        <v>0.16058694609717095</v>
      </c>
      <c r="AW74">
        <f>VLOOKUP($A74,REER!$BZ$6:$EX$101,MATCH('Final REER'!AW$1,REER!$BZ$1:$EX$1,0),FALSE)</f>
        <v>-5.9195473747132299E-3</v>
      </c>
      <c r="AX74">
        <f>VLOOKUP($A74,REER!$BZ$6:$EX$101,MATCH('Final REER'!AX$1,REER!$BZ$1:$EX$1,0),FALSE)</f>
        <v>-3.6850427240670003E-3</v>
      </c>
      <c r="AY74">
        <f>VLOOKUP($A74,REER!$BZ$6:$EX$101,MATCH('Final REER'!AY$1,REER!$BZ$1:$EX$1,0),FALSE)</f>
        <v>-9.9134922221397193E-2</v>
      </c>
      <c r="AZ74">
        <f>VLOOKUP($A74,REER!$BZ$6:$EX$101,MATCH('Final REER'!AZ$1,REER!$BZ$1:$EX$1,0),FALSE)</f>
        <v>5.9389326452264912E-2</v>
      </c>
      <c r="BA74">
        <f>VLOOKUP($A74,REER!$BZ$6:$EX$101,MATCH('Final REER'!BA$1,REER!$BZ$1:$EX$1,0),FALSE)</f>
        <v>9.310971807061863E-3</v>
      </c>
      <c r="BB74">
        <f>VLOOKUP($A74,REER!$BZ$6:$EX$101,MATCH('Final REER'!BB$1,REER!$BZ$1:$EX$1,0),FALSE)</f>
        <v>5.015855421335913E-2</v>
      </c>
      <c r="BC74">
        <f>VLOOKUP($A74,REER!$BZ$6:$EX$101,MATCH('Final REER'!BC$1,REER!$BZ$1:$EX$1,0),FALSE)</f>
        <v>-3.9322175634328382E-2</v>
      </c>
      <c r="BD74">
        <f>VLOOKUP($A74,REER!$BZ$6:$EX$101,MATCH('Final REER'!BD$1,REER!$BZ$1:$EX$1,0),FALSE)</f>
        <v>-1.1450753450167439E-2</v>
      </c>
      <c r="BE74">
        <f>VLOOKUP($A74,REER!$BZ$6:$EX$101,MATCH('Final REER'!BE$1,REER!$BZ$1:$EX$1,0),FALSE)</f>
        <v>6.1647553880628259E-3</v>
      </c>
      <c r="BF74">
        <f>VLOOKUP($A74,REER!$BZ$6:$EX$101,MATCH('Final REER'!BF$1,REER!$BZ$1:$EX$1,0),FALSE)</f>
        <v>7.0888684788394718E-2</v>
      </c>
      <c r="BG74">
        <f>VLOOKUP($A74,REER!$BZ$6:$EX$101,MATCH('Final REER'!BG$1,REER!$BZ$1:$EX$1,0),FALSE)</f>
        <v>1.0008148371943193E-2</v>
      </c>
      <c r="BH74">
        <f>VLOOKUP($A74,REER!$BZ$6:$EX$101,MATCH('Final REER'!BH$1,REER!$BZ$1:$EX$1,0),FALSE)</f>
        <v>3.6361957099526609E-3</v>
      </c>
      <c r="BI74">
        <f>VLOOKUP($A74,REER!$BZ$6:$EX$101,MATCH('Final REER'!BI$1,REER!$BZ$1:$EX$1,0),FALSE)</f>
        <v>1.1378370963445406E-2</v>
      </c>
      <c r="BJ74">
        <f>VLOOKUP($A74,REER!$BZ$6:$EX$101,MATCH('Final REER'!BJ$1,REER!$BZ$1:$EX$1,0),FALSE)</f>
        <v>-6.9588435691012585E-2</v>
      </c>
      <c r="BK74">
        <f>VLOOKUP($A74,REER!$BZ$6:$EX$101,MATCH('Final REER'!BK$1,REER!$BZ$1:$EX$1,0),FALSE)</f>
        <v>-1.3011652562707421E-2</v>
      </c>
      <c r="BL74">
        <f>VLOOKUP($A74,REER!$BZ$6:$EX$101,MATCH('Final REER'!BL$1,REER!$BZ$1:$EX$1,0),FALSE)</f>
        <v>1.0523130613046439E-2</v>
      </c>
      <c r="BM74">
        <f>VLOOKUP($A74,REER!$BZ$6:$EX$101,MATCH('Final REER'!BM$1,REER!$BZ$1:$EX$1,0),FALSE)</f>
        <v>3.7103824734016966E-2</v>
      </c>
      <c r="BN74">
        <f>VLOOKUP($A74,REER!$BZ$6:$EX$101,MATCH('Final REER'!BN$1,REER!$BZ$1:$EX$1,0),FALSE)</f>
        <v>4.4701164772083413E-2</v>
      </c>
      <c r="BO74">
        <f>VLOOKUP($A74,REER!$BZ$6:$EX$101,MATCH('Final REER'!BO$1,REER!$BZ$1:$EX$1,0),FALSE)</f>
        <v>0.15406676276455911</v>
      </c>
      <c r="BP74">
        <f>VLOOKUP($A74,REER!$BZ$6:$EX$101,MATCH('Final REER'!BP$1,REER!$BZ$1:$EX$1,0),FALSE)</f>
        <v>1.4290996702590597E-3</v>
      </c>
      <c r="BQ74">
        <f>VLOOKUP($A74,REER!$BZ$6:$EX$101,MATCH('Final REER'!BQ$1,REER!$BZ$1:$EX$1,0),FALSE)</f>
        <v>5.5648732390949363E-2</v>
      </c>
      <c r="BR74">
        <f>VLOOKUP($A74,REER!$BZ$6:$EX$101,MATCH('Final REER'!BR$1,REER!$BZ$1:$EX$1,0),FALSE)</f>
        <v>2.8114647351489275E-3</v>
      </c>
      <c r="BS74" t="str">
        <f>VLOOKUP($A74,REER!$BZ$6:$EX$101,MATCH('Final REER'!BS$1,REER!$BZ$1:$EX$1,0),FALSE)</f>
        <v/>
      </c>
    </row>
    <row r="75" spans="1:71" x14ac:dyDescent="0.4">
      <c r="A75" s="1" t="s">
        <v>77</v>
      </c>
      <c r="B75">
        <f>VLOOKUP($A75,REER!$BZ$6:$EX$101,MATCH('Final REER'!B$1,REER!$BZ$1:$EX$1,0),FALSE)</f>
        <v>2.2472564135321837E-2</v>
      </c>
      <c r="C75">
        <f>VLOOKUP($A75,REER!$BZ$6:$EX$101,MATCH('Final REER'!C$1,REER!$BZ$1:$EX$1,0),FALSE)</f>
        <v>4.311187204135436E-2</v>
      </c>
      <c r="D75">
        <f>VLOOKUP($A75,REER!$BZ$6:$EX$101,MATCH('Final REER'!D$1,REER!$BZ$1:$EX$1,0),FALSE)</f>
        <v>5.0146912674287725E-2</v>
      </c>
      <c r="E75">
        <f>VLOOKUP($A75,REER!$BZ$6:$EX$101,MATCH('Final REER'!E$1,REER!$BZ$1:$EX$1,0),FALSE)</f>
        <v>-3.6242993465484541E-2</v>
      </c>
      <c r="F75">
        <f>VLOOKUP($A75,REER!$BZ$6:$EX$101,MATCH('Final REER'!F$1,REER!$BZ$1:$EX$1,0),FALSE)</f>
        <v>-7.0824495185547454E-3</v>
      </c>
      <c r="G75">
        <f>VLOOKUP($A75,REER!$BZ$6:$EX$101,MATCH('Final REER'!G$1,REER!$BZ$1:$EX$1,0),FALSE)</f>
        <v>2.7101586637414687E-2</v>
      </c>
      <c r="H75">
        <f>VLOOKUP($A75,REER!$BZ$6:$EX$101,MATCH('Final REER'!H$1,REER!$BZ$1:$EX$1,0),FALSE)</f>
        <v>2.8306055651347473E-2</v>
      </c>
      <c r="I75">
        <f>VLOOKUP($A75,REER!$BZ$6:$EX$101,MATCH('Final REER'!I$1,REER!$BZ$1:$EX$1,0),FALSE)</f>
        <v>-5.6624424880836743E-3</v>
      </c>
      <c r="J75">
        <f>VLOOKUP($A75,REER!$BZ$6:$EX$101,MATCH('Final REER'!J$1,REER!$BZ$1:$EX$1,0),FALSE)</f>
        <v>1.5217457653869282E-2</v>
      </c>
      <c r="K75">
        <f>VLOOKUP($A75,REER!$BZ$6:$EX$101,MATCH('Final REER'!K$1,REER!$BZ$1:$EX$1,0),FALSE)</f>
        <v>-4.2847839022511214E-2</v>
      </c>
      <c r="L75">
        <f>VLOOKUP($A75,REER!$BZ$6:$EX$101,MATCH('Final REER'!L$1,REER!$BZ$1:$EX$1,0),FALSE)</f>
        <v>-1.1401264790199539E-3</v>
      </c>
      <c r="M75">
        <f>VLOOKUP($A75,REER!$BZ$6:$EX$101,MATCH('Final REER'!M$1,REER!$BZ$1:$EX$1,0),FALSE)</f>
        <v>-1.3447993563584504E-2</v>
      </c>
      <c r="N75">
        <f>VLOOKUP($A75,REER!$BZ$6:$EX$101,MATCH('Final REER'!N$1,REER!$BZ$1:$EX$1,0),FALSE)</f>
        <v>4.6511099552710711E-3</v>
      </c>
      <c r="O75">
        <f>VLOOKUP($A75,REER!$BZ$6:$EX$101,MATCH('Final REER'!O$1,REER!$BZ$1:$EX$1,0),FALSE)</f>
        <v>-4.4721578024435771E-2</v>
      </c>
      <c r="P75">
        <f>VLOOKUP($A75,REER!$BZ$6:$EX$101,MATCH('Final REER'!P$1,REER!$BZ$1:$EX$1,0),FALSE)</f>
        <v>-2.1799118638724857E-2</v>
      </c>
      <c r="Q75">
        <f>VLOOKUP($A75,REER!$BZ$6:$EX$101,MATCH('Final REER'!Q$1,REER!$BZ$1:$EX$1,0),FALSE)</f>
        <v>-7.7955256249369054E-2</v>
      </c>
      <c r="R75">
        <f>VLOOKUP($A75,REER!$BZ$6:$EX$101,MATCH('Final REER'!R$1,REER!$BZ$1:$EX$1,0),FALSE)</f>
        <v>7.509475601771487E-2</v>
      </c>
      <c r="S75">
        <f>VLOOKUP($A75,REER!$BZ$6:$EX$101,MATCH('Final REER'!S$1,REER!$BZ$1:$EX$1,0),FALSE)</f>
        <v>-1.4660914939242264E-2</v>
      </c>
      <c r="T75">
        <f>VLOOKUP($A75,REER!$BZ$6:$EX$101,MATCH('Final REER'!T$1,REER!$BZ$1:$EX$1,0),FALSE)</f>
        <v>-3.0481097174342109E-2</v>
      </c>
      <c r="U75">
        <f>VLOOKUP($A75,REER!$BZ$6:$EX$101,MATCH('Final REER'!U$1,REER!$BZ$1:$EX$1,0),FALSE)</f>
        <v>-3.1450422636000286E-2</v>
      </c>
      <c r="V75">
        <f>VLOOKUP($A75,REER!$BZ$6:$EX$101,MATCH('Final REER'!V$1,REER!$BZ$1:$EX$1,0),FALSE)</f>
        <v>1.6336043688758961E-2</v>
      </c>
      <c r="W75">
        <f>VLOOKUP($A75,REER!$BZ$6:$EX$101,MATCH('Final REER'!W$1,REER!$BZ$1:$EX$1,0),FALSE)</f>
        <v>-1.2083879300259448E-2</v>
      </c>
      <c r="X75">
        <f>VLOOKUP($A75,REER!$BZ$6:$EX$101,MATCH('Final REER'!X$1,REER!$BZ$1:$EX$1,0),FALSE)</f>
        <v>-1.3477858523267883E-2</v>
      </c>
      <c r="Y75">
        <f>VLOOKUP($A75,REER!$BZ$6:$EX$101,MATCH('Final REER'!Y$1,REER!$BZ$1:$EX$1,0),FALSE)</f>
        <v>4.7047993134026189E-3</v>
      </c>
      <c r="Z75">
        <f>VLOOKUP($A75,REER!$BZ$6:$EX$101,MATCH('Final REER'!Z$1,REER!$BZ$1:$EX$1,0),FALSE)</f>
        <v>5.7317634300257048E-2</v>
      </c>
      <c r="AA75">
        <f>VLOOKUP($A75,REER!$BZ$6:$EX$101,MATCH('Final REER'!AA$1,REER!$BZ$1:$EX$1,0),FALSE)</f>
        <v>-4.0484955881942897E-2</v>
      </c>
      <c r="AB75">
        <f>VLOOKUP($A75,REER!$BZ$6:$EX$101,MATCH('Final REER'!AB$1,REER!$BZ$1:$EX$1,0),FALSE)</f>
        <v>-9.3030024577522852E-3</v>
      </c>
      <c r="AC75">
        <f>VLOOKUP($A75,REER!$BZ$6:$EX$101,MATCH('Final REER'!AC$1,REER!$BZ$1:$EX$1,0),FALSE)</f>
        <v>-1.4321026106249191E-2</v>
      </c>
      <c r="AD75">
        <f>VLOOKUP($A75,REER!$BZ$6:$EX$101,MATCH('Final REER'!AD$1,REER!$BZ$1:$EX$1,0),FALSE)</f>
        <v>1.3373661697614114E-2</v>
      </c>
      <c r="AE75">
        <f>VLOOKUP($A75,REER!$BZ$6:$EX$101,MATCH('Final REER'!AE$1,REER!$BZ$1:$EX$1,0),FALSE)</f>
        <v>2.8888358080969789E-2</v>
      </c>
      <c r="AF75">
        <f>VLOOKUP($A75,REER!$BZ$6:$EX$101,MATCH('Final REER'!AF$1,REER!$BZ$1:$EX$1,0),FALSE)</f>
        <v>-5.2037927741103163E-3</v>
      </c>
      <c r="AG75">
        <f>VLOOKUP($A75,REER!$BZ$6:$EX$101,MATCH('Final REER'!AG$1,REER!$BZ$1:$EX$1,0),FALSE)</f>
        <v>-9.970950967889769E-2</v>
      </c>
      <c r="AH75">
        <f>VLOOKUP($A75,REER!$BZ$6:$EX$101,MATCH('Final REER'!AH$1,REER!$BZ$1:$EX$1,0),FALSE)</f>
        <v>0.22086180613851236</v>
      </c>
      <c r="AI75">
        <f>VLOOKUP($A75,REER!$BZ$6:$EX$101,MATCH('Final REER'!AI$1,REER!$BZ$1:$EX$1,0),FALSE)</f>
        <v>-2.4944942745496967E-2</v>
      </c>
      <c r="AJ75">
        <f>VLOOKUP($A75,REER!$BZ$6:$EX$101,MATCH('Final REER'!AJ$1,REER!$BZ$1:$EX$1,0),FALSE)</f>
        <v>2.6079040695194511E-2</v>
      </c>
      <c r="AK75">
        <f>VLOOKUP($A75,REER!$BZ$6:$EX$101,MATCH('Final REER'!AK$1,REER!$BZ$1:$EX$1,0),FALSE)</f>
        <v>6.5023154155590124E-3</v>
      </c>
      <c r="AL75">
        <f>VLOOKUP($A75,REER!$BZ$6:$EX$101,MATCH('Final REER'!AL$1,REER!$BZ$1:$EX$1,0),FALSE)</f>
        <v>-3.975868858877285E-2</v>
      </c>
      <c r="AM75">
        <f>VLOOKUP($A75,REER!$BZ$6:$EX$101,MATCH('Final REER'!AM$1,REER!$BZ$1:$EX$1,0),FALSE)</f>
        <v>-2.0245894236710082E-3</v>
      </c>
      <c r="AN75">
        <f>VLOOKUP($A75,REER!$BZ$6:$EX$101,MATCH('Final REER'!AN$1,REER!$BZ$1:$EX$1,0),FALSE)</f>
        <v>9.9422834549282468E-2</v>
      </c>
      <c r="AO75">
        <f>VLOOKUP($A75,REER!$BZ$6:$EX$101,MATCH('Final REER'!AO$1,REER!$BZ$1:$EX$1,0),FALSE)</f>
        <v>-2.2013557101583592E-2</v>
      </c>
      <c r="AP75">
        <f>VLOOKUP($A75,REER!$BZ$6:$EX$101,MATCH('Final REER'!AP$1,REER!$BZ$1:$EX$1,0),FALSE)</f>
        <v>-1.2044579963954583E-2</v>
      </c>
      <c r="AQ75">
        <f>VLOOKUP($A75,REER!$BZ$6:$EX$101,MATCH('Final REER'!AQ$1,REER!$BZ$1:$EX$1,0),FALSE)</f>
        <v>5.8063860157931524E-2</v>
      </c>
      <c r="AR75">
        <f>VLOOKUP($A75,REER!$BZ$6:$EX$101,MATCH('Final REER'!AR$1,REER!$BZ$1:$EX$1,0),FALSE)</f>
        <v>-2.5071407486200181E-3</v>
      </c>
      <c r="AS75">
        <f>VLOOKUP($A75,REER!$BZ$6:$EX$101,MATCH('Final REER'!AS$1,REER!$BZ$1:$EX$1,0),FALSE)</f>
        <v>1.3828659127506748E-2</v>
      </c>
      <c r="AT75">
        <f>VLOOKUP($A75,REER!$BZ$6:$EX$101,MATCH('Final REER'!AT$1,REER!$BZ$1:$EX$1,0),FALSE)</f>
        <v>-1.6100457437160043E-2</v>
      </c>
      <c r="AU75">
        <f>VLOOKUP($A75,REER!$BZ$6:$EX$101,MATCH('Final REER'!AU$1,REER!$BZ$1:$EX$1,0),FALSE)</f>
        <v>8.523972777758404E-3</v>
      </c>
      <c r="AV75">
        <f>VLOOKUP($A75,REER!$BZ$6:$EX$101,MATCH('Final REER'!AV$1,REER!$BZ$1:$EX$1,0),FALSE)</f>
        <v>0.14850196002152782</v>
      </c>
      <c r="AW75">
        <f>VLOOKUP($A75,REER!$BZ$6:$EX$101,MATCH('Final REER'!AW$1,REER!$BZ$1:$EX$1,0),FALSE)</f>
        <v>-9.3418117614300078E-3</v>
      </c>
      <c r="AX75">
        <f>VLOOKUP($A75,REER!$BZ$6:$EX$101,MATCH('Final REER'!AX$1,REER!$BZ$1:$EX$1,0),FALSE)</f>
        <v>-1.311195560983025E-2</v>
      </c>
      <c r="AY75">
        <f>VLOOKUP($A75,REER!$BZ$6:$EX$101,MATCH('Final REER'!AY$1,REER!$BZ$1:$EX$1,0),FALSE)</f>
        <v>-0.11155834482889626</v>
      </c>
      <c r="AZ75">
        <f>VLOOKUP($A75,REER!$BZ$6:$EX$101,MATCH('Final REER'!AZ$1,REER!$BZ$1:$EX$1,0),FALSE)</f>
        <v>4.1716920986379247E-2</v>
      </c>
      <c r="BA75">
        <f>VLOOKUP($A75,REER!$BZ$6:$EX$101,MATCH('Final REER'!BA$1,REER!$BZ$1:$EX$1,0),FALSE)</f>
        <v>-3.439926203808874E-2</v>
      </c>
      <c r="BB75">
        <f>VLOOKUP($A75,REER!$BZ$6:$EX$101,MATCH('Final REER'!BB$1,REER!$BZ$1:$EX$1,0),FALSE)</f>
        <v>6.1672401148133549E-2</v>
      </c>
      <c r="BC75">
        <f>VLOOKUP($A75,REER!$BZ$6:$EX$101,MATCH('Final REER'!BC$1,REER!$BZ$1:$EX$1,0),FALSE)</f>
        <v>-5.3381527986186006E-3</v>
      </c>
      <c r="BD75">
        <f>VLOOKUP($A75,REER!$BZ$6:$EX$101,MATCH('Final REER'!BD$1,REER!$BZ$1:$EX$1,0),FALSE)</f>
        <v>-1.2869139550386821E-2</v>
      </c>
      <c r="BE75">
        <f>VLOOKUP($A75,REER!$BZ$6:$EX$101,MATCH('Final REER'!BE$1,REER!$BZ$1:$EX$1,0),FALSE)</f>
        <v>-8.0581399861801017E-4</v>
      </c>
      <c r="BF75">
        <f>VLOOKUP($A75,REER!$BZ$6:$EX$101,MATCH('Final REER'!BF$1,REER!$BZ$1:$EX$1,0),FALSE)</f>
        <v>4.1858170714592413E-2</v>
      </c>
      <c r="BG75">
        <f>VLOOKUP($A75,REER!$BZ$6:$EX$101,MATCH('Final REER'!BG$1,REER!$BZ$1:$EX$1,0),FALSE)</f>
        <v>9.0994130554036268E-3</v>
      </c>
      <c r="BH75">
        <f>VLOOKUP($A75,REER!$BZ$6:$EX$101,MATCH('Final REER'!BH$1,REER!$BZ$1:$EX$1,0),FALSE)</f>
        <v>3.264628687415172E-3</v>
      </c>
      <c r="BI75">
        <f>VLOOKUP($A75,REER!$BZ$6:$EX$101,MATCH('Final REER'!BI$1,REER!$BZ$1:$EX$1,0),FALSE)</f>
        <v>1.0710005338336659E-2</v>
      </c>
      <c r="BJ75">
        <f>VLOOKUP($A75,REER!$BZ$6:$EX$101,MATCH('Final REER'!BJ$1,REER!$BZ$1:$EX$1,0),FALSE)</f>
        <v>-5.2779389811129951E-2</v>
      </c>
      <c r="BK75">
        <f>VLOOKUP($A75,REER!$BZ$6:$EX$101,MATCH('Final REER'!BK$1,REER!$BZ$1:$EX$1,0),FALSE)</f>
        <v>-1.3582123249069933E-2</v>
      </c>
      <c r="BL75">
        <f>VLOOKUP($A75,REER!$BZ$6:$EX$101,MATCH('Final REER'!BL$1,REER!$BZ$1:$EX$1,0),FALSE)</f>
        <v>4.1333666876459674E-3</v>
      </c>
      <c r="BM75">
        <f>VLOOKUP($A75,REER!$BZ$6:$EX$101,MATCH('Final REER'!BM$1,REER!$BZ$1:$EX$1,0),FALSE)</f>
        <v>1.8482317299851614E-2</v>
      </c>
      <c r="BN75">
        <f>VLOOKUP($A75,REER!$BZ$6:$EX$101,MATCH('Final REER'!BN$1,REER!$BZ$1:$EX$1,0),FALSE)</f>
        <v>5.1176017228856008E-2</v>
      </c>
      <c r="BO75">
        <f>VLOOKUP($A75,REER!$BZ$6:$EX$101,MATCH('Final REER'!BO$1,REER!$BZ$1:$EX$1,0),FALSE)</f>
        <v>0.10952096432124292</v>
      </c>
      <c r="BP75">
        <f>VLOOKUP($A75,REER!$BZ$6:$EX$101,MATCH('Final REER'!BP$1,REER!$BZ$1:$EX$1,0),FALSE)</f>
        <v>-6.7941991373428046E-3</v>
      </c>
      <c r="BQ75">
        <f>VLOOKUP($A75,REER!$BZ$6:$EX$101,MATCH('Final REER'!BQ$1,REER!$BZ$1:$EX$1,0),FALSE)</f>
        <v>3.9604643078618995E-2</v>
      </c>
      <c r="BR75">
        <f>VLOOKUP($A75,REER!$BZ$6:$EX$101,MATCH('Final REER'!BR$1,REER!$BZ$1:$EX$1,0),FALSE)</f>
        <v>-2.9400514584862925E-2</v>
      </c>
      <c r="BS75" t="str">
        <f>VLOOKUP($A75,REER!$BZ$6:$EX$101,MATCH('Final REER'!BS$1,REER!$BZ$1:$EX$1,0),FALSE)</f>
        <v/>
      </c>
    </row>
    <row r="76" spans="1:71" x14ac:dyDescent="0.4">
      <c r="A76" s="1" t="s">
        <v>78</v>
      </c>
      <c r="B76">
        <f>VLOOKUP($A76,REER!$BZ$6:$EX$101,MATCH('Final REER'!B$1,REER!$BZ$1:$EX$1,0),FALSE)</f>
        <v>1.3765342806397296E-2</v>
      </c>
      <c r="C76">
        <f>VLOOKUP($A76,REER!$BZ$6:$EX$101,MATCH('Final REER'!C$1,REER!$BZ$1:$EX$1,0),FALSE)</f>
        <v>3.04410868995868E-2</v>
      </c>
      <c r="D76">
        <f>VLOOKUP($A76,REER!$BZ$6:$EX$101,MATCH('Final REER'!D$1,REER!$BZ$1:$EX$1,0),FALSE)</f>
        <v>2.4631605348572005E-2</v>
      </c>
      <c r="E76">
        <f>VLOOKUP($A76,REER!$BZ$6:$EX$101,MATCH('Final REER'!E$1,REER!$BZ$1:$EX$1,0),FALSE)</f>
        <v>-4.6387208052081186E-2</v>
      </c>
      <c r="F76">
        <f>VLOOKUP($A76,REER!$BZ$6:$EX$101,MATCH('Final REER'!F$1,REER!$BZ$1:$EX$1,0),FALSE)</f>
        <v>-1.5301822882014315E-2</v>
      </c>
      <c r="G76">
        <f>VLOOKUP($A76,REER!$BZ$6:$EX$101,MATCH('Final REER'!G$1,REER!$BZ$1:$EX$1,0),FALSE)</f>
        <v>6.429662945406589E-3</v>
      </c>
      <c r="H76">
        <f>VLOOKUP($A76,REER!$BZ$6:$EX$101,MATCH('Final REER'!H$1,REER!$BZ$1:$EX$1,0),FALSE)</f>
        <v>9.9403855114703621E-3</v>
      </c>
      <c r="I76">
        <f>VLOOKUP($A76,REER!$BZ$6:$EX$101,MATCH('Final REER'!I$1,REER!$BZ$1:$EX$1,0),FALSE)</f>
        <v>-1.9782446493844641E-2</v>
      </c>
      <c r="J76">
        <f>VLOOKUP($A76,REER!$BZ$6:$EX$101,MATCH('Final REER'!J$1,REER!$BZ$1:$EX$1,0),FALSE)</f>
        <v>-8.4862572006804138E-3</v>
      </c>
      <c r="K76">
        <f>VLOOKUP($A76,REER!$BZ$6:$EX$101,MATCH('Final REER'!K$1,REER!$BZ$1:$EX$1,0),FALSE)</f>
        <v>-4.0096417567412668E-2</v>
      </c>
      <c r="L76">
        <f>VLOOKUP($A76,REER!$BZ$6:$EX$101,MATCH('Final REER'!L$1,REER!$BZ$1:$EX$1,0),FALSE)</f>
        <v>-1.3729096152555909E-2</v>
      </c>
      <c r="M76">
        <f>VLOOKUP($A76,REER!$BZ$6:$EX$101,MATCH('Final REER'!M$1,REER!$BZ$1:$EX$1,0),FALSE)</f>
        <v>1.3702713142662581E-3</v>
      </c>
      <c r="N76">
        <f>VLOOKUP($A76,REER!$BZ$6:$EX$101,MATCH('Final REER'!N$1,REER!$BZ$1:$EX$1,0),FALSE)</f>
        <v>-6.3721940211891592E-3</v>
      </c>
      <c r="O76">
        <f>VLOOKUP($A76,REER!$BZ$6:$EX$101,MATCH('Final REER'!O$1,REER!$BZ$1:$EX$1,0),FALSE)</f>
        <v>-3.6616456250950669E-2</v>
      </c>
      <c r="P76">
        <f>VLOOKUP($A76,REER!$BZ$6:$EX$101,MATCH('Final REER'!P$1,REER!$BZ$1:$EX$1,0),FALSE)</f>
        <v>-1.6553133504909612E-3</v>
      </c>
      <c r="Q76">
        <f>VLOOKUP($A76,REER!$BZ$6:$EX$101,MATCH('Final REER'!Q$1,REER!$BZ$1:$EX$1,0),FALSE)</f>
        <v>-8.1651783344338091E-2</v>
      </c>
      <c r="R76">
        <f>VLOOKUP($A76,REER!$BZ$6:$EX$101,MATCH('Final REER'!R$1,REER!$BZ$1:$EX$1,0),FALSE)</f>
        <v>3.6148445463128898E-2</v>
      </c>
      <c r="S76">
        <f>VLOOKUP($A76,REER!$BZ$6:$EX$101,MATCH('Final REER'!S$1,REER!$BZ$1:$EX$1,0),FALSE)</f>
        <v>1.8330523249689312E-2</v>
      </c>
      <c r="T76">
        <f>VLOOKUP($A76,REER!$BZ$6:$EX$101,MATCH('Final REER'!T$1,REER!$BZ$1:$EX$1,0),FALSE)</f>
        <v>-4.9193388464856103E-2</v>
      </c>
      <c r="U76">
        <f>VLOOKUP($A76,REER!$BZ$6:$EX$101,MATCH('Final REER'!U$1,REER!$BZ$1:$EX$1,0),FALSE)</f>
        <v>-4.4128278911924945E-2</v>
      </c>
      <c r="V76">
        <f>VLOOKUP($A76,REER!$BZ$6:$EX$101,MATCH('Final REER'!V$1,REER!$BZ$1:$EX$1,0),FALSE)</f>
        <v>-4.6340915040442576E-3</v>
      </c>
      <c r="W76">
        <f>VLOOKUP($A76,REER!$BZ$6:$EX$101,MATCH('Final REER'!W$1,REER!$BZ$1:$EX$1,0),FALSE)</f>
        <v>-2.1851964338164831E-2</v>
      </c>
      <c r="X76">
        <f>VLOOKUP($A76,REER!$BZ$6:$EX$101,MATCH('Final REER'!X$1,REER!$BZ$1:$EX$1,0),FALSE)</f>
        <v>-2.1738317935177665E-2</v>
      </c>
      <c r="Y76">
        <f>VLOOKUP($A76,REER!$BZ$6:$EX$101,MATCH('Final REER'!Y$1,REER!$BZ$1:$EX$1,0),FALSE)</f>
        <v>-1.8669114153914146E-2</v>
      </c>
      <c r="Z76">
        <f>VLOOKUP($A76,REER!$BZ$6:$EX$101,MATCH('Final REER'!Z$1,REER!$BZ$1:$EX$1,0),FALSE)</f>
        <v>4.7202683309157889E-2</v>
      </c>
      <c r="AA76">
        <f>VLOOKUP($A76,REER!$BZ$6:$EX$101,MATCH('Final REER'!AA$1,REER!$BZ$1:$EX$1,0),FALSE)</f>
        <v>-0.10737442304370981</v>
      </c>
      <c r="AB76">
        <f>VLOOKUP($A76,REER!$BZ$6:$EX$101,MATCH('Final REER'!AB$1,REER!$BZ$1:$EX$1,0),FALSE)</f>
        <v>-1.8964952024869142E-2</v>
      </c>
      <c r="AC76">
        <f>VLOOKUP($A76,REER!$BZ$6:$EX$101,MATCH('Final REER'!AC$1,REER!$BZ$1:$EX$1,0),FALSE)</f>
        <v>-2.6322407621497068E-2</v>
      </c>
      <c r="AD76">
        <f>VLOOKUP($A76,REER!$BZ$6:$EX$101,MATCH('Final REER'!AD$1,REER!$BZ$1:$EX$1,0),FALSE)</f>
        <v>5.2916383105805487E-3</v>
      </c>
      <c r="AE76">
        <f>VLOOKUP($A76,REER!$BZ$6:$EX$101,MATCH('Final REER'!AE$1,REER!$BZ$1:$EX$1,0),FALSE)</f>
        <v>1.6243531385534915E-2</v>
      </c>
      <c r="AF76">
        <f>VLOOKUP($A76,REER!$BZ$6:$EX$101,MATCH('Final REER'!AF$1,REER!$BZ$1:$EX$1,0),FALSE)</f>
        <v>-1.1381521472199951E-2</v>
      </c>
      <c r="AG76">
        <f>VLOOKUP($A76,REER!$BZ$6:$EX$101,MATCH('Final REER'!AG$1,REER!$BZ$1:$EX$1,0),FALSE)</f>
        <v>-8.8571485285975471E-2</v>
      </c>
      <c r="AH76">
        <f>VLOOKUP($A76,REER!$BZ$6:$EX$101,MATCH('Final REER'!AH$1,REER!$BZ$1:$EX$1,0),FALSE)</f>
        <v>9.7481069751001126E-2</v>
      </c>
      <c r="AI76">
        <f>VLOOKUP($A76,REER!$BZ$6:$EX$101,MATCH('Final REER'!AI$1,REER!$BZ$1:$EX$1,0),FALSE)</f>
        <v>-2.9258946569188704E-2</v>
      </c>
      <c r="AJ76">
        <f>VLOOKUP($A76,REER!$BZ$6:$EX$101,MATCH('Final REER'!AJ$1,REER!$BZ$1:$EX$1,0),FALSE)</f>
        <v>4.3772875602336114E-2</v>
      </c>
      <c r="AK76">
        <f>VLOOKUP($A76,REER!$BZ$6:$EX$101,MATCH('Final REER'!AK$1,REER!$BZ$1:$EX$1,0),FALSE)</f>
        <v>-6.1203644186090811E-3</v>
      </c>
      <c r="AL76">
        <f>VLOOKUP($A76,REER!$BZ$6:$EX$101,MATCH('Final REER'!AL$1,REER!$BZ$1:$EX$1,0),FALSE)</f>
        <v>1.0150453192128372E-2</v>
      </c>
      <c r="AM76">
        <f>VLOOKUP($A76,REER!$BZ$6:$EX$101,MATCH('Final REER'!AM$1,REER!$BZ$1:$EX$1,0),FALSE)</f>
        <v>-1.1499357714189085E-2</v>
      </c>
      <c r="AN76">
        <f>VLOOKUP($A76,REER!$BZ$6:$EX$101,MATCH('Final REER'!AN$1,REER!$BZ$1:$EX$1,0),FALSE)</f>
        <v>7.2900676970426126E-2</v>
      </c>
      <c r="AO76">
        <f>VLOOKUP($A76,REER!$BZ$6:$EX$101,MATCH('Final REER'!AO$1,REER!$BZ$1:$EX$1,0),FALSE)</f>
        <v>-8.4380612566645752E-3</v>
      </c>
      <c r="AP76">
        <f>VLOOKUP($A76,REER!$BZ$6:$EX$101,MATCH('Final REER'!AP$1,REER!$BZ$1:$EX$1,0),FALSE)</f>
        <v>-1.8991497376669164E-2</v>
      </c>
      <c r="AQ76">
        <f>VLOOKUP($A76,REER!$BZ$6:$EX$101,MATCH('Final REER'!AQ$1,REER!$BZ$1:$EX$1,0),FALSE)</f>
        <v>2.3715625350095859E-3</v>
      </c>
      <c r="AR76">
        <f>VLOOKUP($A76,REER!$BZ$6:$EX$101,MATCH('Final REER'!AR$1,REER!$BZ$1:$EX$1,0),FALSE)</f>
        <v>-8.5968347388140076E-3</v>
      </c>
      <c r="AS76">
        <f>VLOOKUP($A76,REER!$BZ$6:$EX$101,MATCH('Final REER'!AS$1,REER!$BZ$1:$EX$1,0),FALSE)</f>
        <v>2.3384701858522039E-3</v>
      </c>
      <c r="AT76">
        <f>VLOOKUP($A76,REER!$BZ$6:$EX$101,MATCH('Final REER'!AT$1,REER!$BZ$1:$EX$1,0),FALSE)</f>
        <v>-8.1921037645811268E-3</v>
      </c>
      <c r="AU76">
        <f>VLOOKUP($A76,REER!$BZ$6:$EX$101,MATCH('Final REER'!AU$1,REER!$BZ$1:$EX$1,0),FALSE)</f>
        <v>2.9083474401188081E-3</v>
      </c>
      <c r="AV76">
        <f>VLOOKUP($A76,REER!$BZ$6:$EX$101,MATCH('Final REER'!AV$1,REER!$BZ$1:$EX$1,0),FALSE)</f>
        <v>0.11504967553981049</v>
      </c>
      <c r="AW76">
        <f>VLOOKUP($A76,REER!$BZ$6:$EX$101,MATCH('Final REER'!AW$1,REER!$BZ$1:$EX$1,0),FALSE)</f>
        <v>-2.1295739730387453E-2</v>
      </c>
      <c r="AX76">
        <f>VLOOKUP($A76,REER!$BZ$6:$EX$101,MATCH('Final REER'!AX$1,REER!$BZ$1:$EX$1,0),FALSE)</f>
        <v>-3.7120419550721651E-2</v>
      </c>
      <c r="AY76">
        <f>VLOOKUP($A76,REER!$BZ$6:$EX$101,MATCH('Final REER'!AY$1,REER!$BZ$1:$EX$1,0),FALSE)</f>
        <v>-0.11910620040825048</v>
      </c>
      <c r="AZ76">
        <f>VLOOKUP($A76,REER!$BZ$6:$EX$101,MATCH('Final REER'!AZ$1,REER!$BZ$1:$EX$1,0),FALSE)</f>
        <v>1.8904837672370611E-2</v>
      </c>
      <c r="BA76">
        <f>VLOOKUP($A76,REER!$BZ$6:$EX$101,MATCH('Final REER'!BA$1,REER!$BZ$1:$EX$1,0),FALSE)</f>
        <v>-4.0836594790534475E-2</v>
      </c>
      <c r="BB76">
        <f>VLOOKUP($A76,REER!$BZ$6:$EX$101,MATCH('Final REER'!BB$1,REER!$BZ$1:$EX$1,0),FALSE)</f>
        <v>4.4311160467341626E-2</v>
      </c>
      <c r="BC76">
        <f>VLOOKUP($A76,REER!$BZ$6:$EX$101,MATCH('Final REER'!BC$1,REER!$BZ$1:$EX$1,0),FALSE)</f>
        <v>-5.4863657001129607E-3</v>
      </c>
      <c r="BD76">
        <f>VLOOKUP($A76,REER!$BZ$6:$EX$101,MATCH('Final REER'!BD$1,REER!$BZ$1:$EX$1,0),FALSE)</f>
        <v>-2.2739289982963262E-2</v>
      </c>
      <c r="BE76">
        <f>VLOOKUP($A76,REER!$BZ$6:$EX$101,MATCH('Final REER'!BE$1,REER!$BZ$1:$EX$1,0),FALSE)</f>
        <v>-1.864223440770163E-2</v>
      </c>
      <c r="BF76">
        <f>VLOOKUP($A76,REER!$BZ$6:$EX$101,MATCH('Final REER'!BF$1,REER!$BZ$1:$EX$1,0),FALSE)</f>
        <v>2.9640006188210721E-2</v>
      </c>
      <c r="BG76">
        <f>VLOOKUP($A76,REER!$BZ$6:$EX$101,MATCH('Final REER'!BG$1,REER!$BZ$1:$EX$1,0),FALSE)</f>
        <v>-4.4309162018136838E-3</v>
      </c>
      <c r="BH76">
        <f>VLOOKUP($A76,REER!$BZ$6:$EX$101,MATCH('Final REER'!BH$1,REER!$BZ$1:$EX$1,0),FALSE)</f>
        <v>8.0665347321673408E-4</v>
      </c>
      <c r="BI76">
        <f>VLOOKUP($A76,REER!$BZ$6:$EX$101,MATCH('Final REER'!BI$1,REER!$BZ$1:$EX$1,0),FALSE)</f>
        <v>-1.4286445866706909E-4</v>
      </c>
      <c r="BJ76">
        <f>VLOOKUP($A76,REER!$BZ$6:$EX$101,MATCH('Final REER'!BJ$1,REER!$BZ$1:$EX$1,0),FALSE)</f>
        <v>6.0013999017232145E-3</v>
      </c>
      <c r="BK76">
        <f>VLOOKUP($A76,REER!$BZ$6:$EX$101,MATCH('Final REER'!BK$1,REER!$BZ$1:$EX$1,0),FALSE)</f>
        <v>-2.7499472852807072E-2</v>
      </c>
      <c r="BL76">
        <f>VLOOKUP($A76,REER!$BZ$6:$EX$101,MATCH('Final REER'!BL$1,REER!$BZ$1:$EX$1,0),FALSE)</f>
        <v>-5.3711768444536512E-3</v>
      </c>
      <c r="BM76">
        <f>VLOOKUP($A76,REER!$BZ$6:$EX$101,MATCH('Final REER'!BM$1,REER!$BZ$1:$EX$1,0),FALSE)</f>
        <v>-3.8455650567925659E-5</v>
      </c>
      <c r="BN76">
        <f>VLOOKUP($A76,REER!$BZ$6:$EX$101,MATCH('Final REER'!BN$1,REER!$BZ$1:$EX$1,0),FALSE)</f>
        <v>3.3489441925036223E-2</v>
      </c>
      <c r="BO76">
        <f>VLOOKUP($A76,REER!$BZ$6:$EX$101,MATCH('Final REER'!BO$1,REER!$BZ$1:$EX$1,0),FALSE)</f>
        <v>0.16908671394465546</v>
      </c>
      <c r="BP76">
        <f>VLOOKUP($A76,REER!$BZ$6:$EX$101,MATCH('Final REER'!BP$1,REER!$BZ$1:$EX$1,0),FALSE)</f>
        <v>-2.6666851081278309E-2</v>
      </c>
      <c r="BQ76">
        <f>VLOOKUP($A76,REER!$BZ$6:$EX$101,MATCH('Final REER'!BQ$1,REER!$BZ$1:$EX$1,0),FALSE)</f>
        <v>1.9862492142507682E-2</v>
      </c>
      <c r="BR76">
        <f>VLOOKUP($A76,REER!$BZ$6:$EX$101,MATCH('Final REER'!BR$1,REER!$BZ$1:$EX$1,0),FALSE)</f>
        <v>-4.3461138078711992E-2</v>
      </c>
      <c r="BS76" t="str">
        <f>VLOOKUP($A76,REER!$BZ$6:$EX$101,MATCH('Final REER'!BS$1,REER!$BZ$1:$EX$1,0),FALSE)</f>
        <v/>
      </c>
    </row>
    <row r="77" spans="1:71" x14ac:dyDescent="0.4">
      <c r="A77" s="1" t="s">
        <v>79</v>
      </c>
      <c r="B77">
        <f>VLOOKUP($A77,REER!$BZ$6:$EX$101,MATCH('Final REER'!B$1,REER!$BZ$1:$EX$1,0),FALSE)</f>
        <v>4.2653617052712534E-4</v>
      </c>
      <c r="C77">
        <f>VLOOKUP($A77,REER!$BZ$6:$EX$101,MATCH('Final REER'!C$1,REER!$BZ$1:$EX$1,0),FALSE)</f>
        <v>1.3096048957972117E-2</v>
      </c>
      <c r="D77">
        <f>VLOOKUP($A77,REER!$BZ$6:$EX$101,MATCH('Final REER'!D$1,REER!$BZ$1:$EX$1,0),FALSE)</f>
        <v>1.7376296984018547E-2</v>
      </c>
      <c r="E77">
        <f>VLOOKUP($A77,REER!$BZ$6:$EX$101,MATCH('Final REER'!E$1,REER!$BZ$1:$EX$1,0),FALSE)</f>
        <v>-4.455014688823522E-2</v>
      </c>
      <c r="F77">
        <f>VLOOKUP($A77,REER!$BZ$6:$EX$101,MATCH('Final REER'!F$1,REER!$BZ$1:$EX$1,0),FALSE)</f>
        <v>-1.4355449744800408E-2</v>
      </c>
      <c r="G77">
        <f>VLOOKUP($A77,REER!$BZ$6:$EX$101,MATCH('Final REER'!G$1,REER!$BZ$1:$EX$1,0),FALSE)</f>
        <v>4.3404757525644655E-4</v>
      </c>
      <c r="H77">
        <f>VLOOKUP($A77,REER!$BZ$6:$EX$101,MATCH('Final REER'!H$1,REER!$BZ$1:$EX$1,0),FALSE)</f>
        <v>5.5514475147913078E-3</v>
      </c>
      <c r="I77">
        <f>VLOOKUP($A77,REER!$BZ$6:$EX$101,MATCH('Final REER'!I$1,REER!$BZ$1:$EX$1,0),FALSE)</f>
        <v>-2.7696421943802396E-2</v>
      </c>
      <c r="J77">
        <f>VLOOKUP($A77,REER!$BZ$6:$EX$101,MATCH('Final REER'!J$1,REER!$BZ$1:$EX$1,0),FALSE)</f>
        <v>-1.0676980612447373E-3</v>
      </c>
      <c r="K77">
        <f>VLOOKUP($A77,REER!$BZ$6:$EX$101,MATCH('Final REER'!K$1,REER!$BZ$1:$EX$1,0),FALSE)</f>
        <v>-1.6906004962436438E-2</v>
      </c>
      <c r="L77">
        <f>VLOOKUP($A77,REER!$BZ$6:$EX$101,MATCH('Final REER'!L$1,REER!$BZ$1:$EX$1,0),FALSE)</f>
        <v>-1.621888136545413E-2</v>
      </c>
      <c r="M77">
        <f>VLOOKUP($A77,REER!$BZ$6:$EX$101,MATCH('Final REER'!M$1,REER!$BZ$1:$EX$1,0),FALSE)</f>
        <v>2.5845124905805594E-3</v>
      </c>
      <c r="N77">
        <f>VLOOKUP($A77,REER!$BZ$6:$EX$101,MATCH('Final REER'!N$1,REER!$BZ$1:$EX$1,0),FALSE)</f>
        <v>-4.0309136745935725E-2</v>
      </c>
      <c r="O77">
        <f>VLOOKUP($A77,REER!$BZ$6:$EX$101,MATCH('Final REER'!O$1,REER!$BZ$1:$EX$1,0),FALSE)</f>
        <v>-8.1957993835943377E-2</v>
      </c>
      <c r="P77">
        <f>VLOOKUP($A77,REER!$BZ$6:$EX$101,MATCH('Final REER'!P$1,REER!$BZ$1:$EX$1,0),FALSE)</f>
        <v>1.2256001546758544E-2</v>
      </c>
      <c r="Q77">
        <f>VLOOKUP($A77,REER!$BZ$6:$EX$101,MATCH('Final REER'!Q$1,REER!$BZ$1:$EX$1,0),FALSE)</f>
        <v>-4.8271361547446601E-2</v>
      </c>
      <c r="R77">
        <f>VLOOKUP($A77,REER!$BZ$6:$EX$101,MATCH('Final REER'!R$1,REER!$BZ$1:$EX$1,0),FALSE)</f>
        <v>1.9189162434488649E-2</v>
      </c>
      <c r="S77">
        <f>VLOOKUP($A77,REER!$BZ$6:$EX$101,MATCH('Final REER'!S$1,REER!$BZ$1:$EX$1,0),FALSE)</f>
        <v>4.8200725556221347E-2</v>
      </c>
      <c r="T77">
        <f>VLOOKUP($A77,REER!$BZ$6:$EX$101,MATCH('Final REER'!T$1,REER!$BZ$1:$EX$1,0),FALSE)</f>
        <v>-4.2282422788889384E-2</v>
      </c>
      <c r="U77">
        <f>VLOOKUP($A77,REER!$BZ$6:$EX$101,MATCH('Final REER'!U$1,REER!$BZ$1:$EX$1,0),FALSE)</f>
        <v>-8.0243116165301664E-4</v>
      </c>
      <c r="V77">
        <f>VLOOKUP($A77,REER!$BZ$6:$EX$101,MATCH('Final REER'!V$1,REER!$BZ$1:$EX$1,0),FALSE)</f>
        <v>-2.7512081362178087E-2</v>
      </c>
      <c r="W77">
        <f>VLOOKUP($A77,REER!$BZ$6:$EX$101,MATCH('Final REER'!W$1,REER!$BZ$1:$EX$1,0),FALSE)</f>
        <v>-2.2644826696479492E-2</v>
      </c>
      <c r="X77">
        <f>VLOOKUP($A77,REER!$BZ$6:$EX$101,MATCH('Final REER'!X$1,REER!$BZ$1:$EX$1,0),FALSE)</f>
        <v>-2.0480169682289606E-2</v>
      </c>
      <c r="Y77">
        <f>VLOOKUP($A77,REER!$BZ$6:$EX$101,MATCH('Final REER'!Y$1,REER!$BZ$1:$EX$1,0),FALSE)</f>
        <v>-2.5664590827470857E-2</v>
      </c>
      <c r="Z77">
        <f>VLOOKUP($A77,REER!$BZ$6:$EX$101,MATCH('Final REER'!Z$1,REER!$BZ$1:$EX$1,0),FALSE)</f>
        <v>3.3383540682161428E-2</v>
      </c>
      <c r="AA77">
        <f>VLOOKUP($A77,REER!$BZ$6:$EX$101,MATCH('Final REER'!AA$1,REER!$BZ$1:$EX$1,0),FALSE)</f>
        <v>-4.8330176152729387E-2</v>
      </c>
      <c r="AB77">
        <f>VLOOKUP($A77,REER!$BZ$6:$EX$101,MATCH('Final REER'!AB$1,REER!$BZ$1:$EX$1,0),FALSE)</f>
        <v>-2.2092204018154149E-2</v>
      </c>
      <c r="AC77">
        <f>VLOOKUP($A77,REER!$BZ$6:$EX$101,MATCH('Final REER'!AC$1,REER!$BZ$1:$EX$1,0),FALSE)</f>
        <v>-2.4318492177187956E-2</v>
      </c>
      <c r="AD77">
        <f>VLOOKUP($A77,REER!$BZ$6:$EX$101,MATCH('Final REER'!AD$1,REER!$BZ$1:$EX$1,0),FALSE)</f>
        <v>-4.2744404284328352E-3</v>
      </c>
      <c r="AE77">
        <f>VLOOKUP($A77,REER!$BZ$6:$EX$101,MATCH('Final REER'!AE$1,REER!$BZ$1:$EX$1,0),FALSE)</f>
        <v>7.6484410432020589E-3</v>
      </c>
      <c r="AF77">
        <f>VLOOKUP($A77,REER!$BZ$6:$EX$101,MATCH('Final REER'!AF$1,REER!$BZ$1:$EX$1,0),FALSE)</f>
        <v>-2.3262674161328212E-2</v>
      </c>
      <c r="AG77">
        <f>VLOOKUP($A77,REER!$BZ$6:$EX$101,MATCH('Final REER'!AG$1,REER!$BZ$1:$EX$1,0),FALSE)</f>
        <v>3.1432277309546564E-3</v>
      </c>
      <c r="AH77">
        <f>VLOOKUP($A77,REER!$BZ$6:$EX$101,MATCH('Final REER'!AH$1,REER!$BZ$1:$EX$1,0),FALSE)</f>
        <v>-2.0336095018007816E-2</v>
      </c>
      <c r="AI77">
        <f>VLOOKUP($A77,REER!$BZ$6:$EX$101,MATCH('Final REER'!AI$1,REER!$BZ$1:$EX$1,0),FALSE)</f>
        <v>-2.8155138593319196E-2</v>
      </c>
      <c r="AJ77">
        <f>VLOOKUP($A77,REER!$BZ$6:$EX$101,MATCH('Final REER'!AJ$1,REER!$BZ$1:$EX$1,0),FALSE)</f>
        <v>2.710910041023884E-2</v>
      </c>
      <c r="AK77">
        <f>VLOOKUP($A77,REER!$BZ$6:$EX$101,MATCH('Final REER'!AK$1,REER!$BZ$1:$EX$1,0),FALSE)</f>
        <v>-1.1024802808188183E-2</v>
      </c>
      <c r="AL77">
        <f>VLOOKUP($A77,REER!$BZ$6:$EX$101,MATCH('Final REER'!AL$1,REER!$BZ$1:$EX$1,0),FALSE)</f>
        <v>2.5502077733257078E-3</v>
      </c>
      <c r="AM77">
        <f>VLOOKUP($A77,REER!$BZ$6:$EX$101,MATCH('Final REER'!AM$1,REER!$BZ$1:$EX$1,0),FALSE)</f>
        <v>-1.3301588610758808E-2</v>
      </c>
      <c r="AN77">
        <f>VLOOKUP($A77,REER!$BZ$6:$EX$101,MATCH('Final REER'!AN$1,REER!$BZ$1:$EX$1,0),FALSE)</f>
        <v>8.1732530934164549E-2</v>
      </c>
      <c r="AO77">
        <f>VLOOKUP($A77,REER!$BZ$6:$EX$101,MATCH('Final REER'!AO$1,REER!$BZ$1:$EX$1,0),FALSE)</f>
        <v>-8.8450773675882166E-3</v>
      </c>
      <c r="AP77">
        <f>VLOOKUP($A77,REER!$BZ$6:$EX$101,MATCH('Final REER'!AP$1,REER!$BZ$1:$EX$1,0),FALSE)</f>
        <v>-2.2774757601078055E-2</v>
      </c>
      <c r="AQ77">
        <f>VLOOKUP($A77,REER!$BZ$6:$EX$101,MATCH('Final REER'!AQ$1,REER!$BZ$1:$EX$1,0),FALSE)</f>
        <v>4.2115011314225015E-2</v>
      </c>
      <c r="AR77">
        <f>VLOOKUP($A77,REER!$BZ$6:$EX$101,MATCH('Final REER'!AR$1,REER!$BZ$1:$EX$1,0),FALSE)</f>
        <v>3.7505833865637106E-2</v>
      </c>
      <c r="AS77">
        <f>VLOOKUP($A77,REER!$BZ$6:$EX$101,MATCH('Final REER'!AS$1,REER!$BZ$1:$EX$1,0),FALSE)</f>
        <v>-2.127658011005007E-3</v>
      </c>
      <c r="AT77">
        <f>VLOOKUP($A77,REER!$BZ$6:$EX$101,MATCH('Final REER'!AT$1,REER!$BZ$1:$EX$1,0),FALSE)</f>
        <v>-3.1323167801538432E-2</v>
      </c>
      <c r="AU77">
        <f>VLOOKUP($A77,REER!$BZ$6:$EX$101,MATCH('Final REER'!AU$1,REER!$BZ$1:$EX$1,0),FALSE)</f>
        <v>-1.2066393283731713E-2</v>
      </c>
      <c r="AV77">
        <f>VLOOKUP($A77,REER!$BZ$6:$EX$101,MATCH('Final REER'!AV$1,REER!$BZ$1:$EX$1,0),FALSE)</f>
        <v>0.10119962916269709</v>
      </c>
      <c r="AW77">
        <f>VLOOKUP($A77,REER!$BZ$6:$EX$101,MATCH('Final REER'!AW$1,REER!$BZ$1:$EX$1,0),FALSE)</f>
        <v>-2.4706285844872111E-2</v>
      </c>
      <c r="AX77">
        <f>VLOOKUP($A77,REER!$BZ$6:$EX$101,MATCH('Final REER'!AX$1,REER!$BZ$1:$EX$1,0),FALSE)</f>
        <v>-5.5730495422080528E-2</v>
      </c>
      <c r="AY77">
        <f>VLOOKUP($A77,REER!$BZ$6:$EX$101,MATCH('Final REER'!AY$1,REER!$BZ$1:$EX$1,0),FALSE)</f>
        <v>-3.4413561111351187E-2</v>
      </c>
      <c r="AZ77">
        <f>VLOOKUP($A77,REER!$BZ$6:$EX$101,MATCH('Final REER'!AZ$1,REER!$BZ$1:$EX$1,0),FALSE)</f>
        <v>9.6572785285704565E-3</v>
      </c>
      <c r="BA77">
        <f>VLOOKUP($A77,REER!$BZ$6:$EX$101,MATCH('Final REER'!BA$1,REER!$BZ$1:$EX$1,0),FALSE)</f>
        <v>-5.2945952885096847E-2</v>
      </c>
      <c r="BB77">
        <f>VLOOKUP($A77,REER!$BZ$6:$EX$101,MATCH('Final REER'!BB$1,REER!$BZ$1:$EX$1,0),FALSE)</f>
        <v>3.4682066759335273E-2</v>
      </c>
      <c r="BC77">
        <f>VLOOKUP($A77,REER!$BZ$6:$EX$101,MATCH('Final REER'!BC$1,REER!$BZ$1:$EX$1,0),FALSE)</f>
        <v>2.0211013106823383E-3</v>
      </c>
      <c r="BD77">
        <f>VLOOKUP($A77,REER!$BZ$6:$EX$101,MATCH('Final REER'!BD$1,REER!$BZ$1:$EX$1,0),FALSE)</f>
        <v>-1.6506187375553094E-2</v>
      </c>
      <c r="BE77">
        <f>VLOOKUP($A77,REER!$BZ$6:$EX$101,MATCH('Final REER'!BE$1,REER!$BZ$1:$EX$1,0),FALSE)</f>
        <v>-2.1733028680693378E-2</v>
      </c>
      <c r="BF77">
        <f>VLOOKUP($A77,REER!$BZ$6:$EX$101,MATCH('Final REER'!BF$1,REER!$BZ$1:$EX$1,0),FALSE)</f>
        <v>-9.0470106114471927E-3</v>
      </c>
      <c r="BG77">
        <f>VLOOKUP($A77,REER!$BZ$6:$EX$101,MATCH('Final REER'!BG$1,REER!$BZ$1:$EX$1,0),FALSE)</f>
        <v>-6.2616688339212079E-3</v>
      </c>
      <c r="BH77">
        <f>VLOOKUP($A77,REER!$BZ$6:$EX$101,MATCH('Final REER'!BH$1,REER!$BZ$1:$EX$1,0),FALSE)</f>
        <v>1.3120611190813314E-3</v>
      </c>
      <c r="BI77">
        <f>VLOOKUP($A77,REER!$BZ$6:$EX$101,MATCH('Final REER'!BI$1,REER!$BZ$1:$EX$1,0),FALSE)</f>
        <v>-2.8476348392907358E-3</v>
      </c>
      <c r="BJ77">
        <f>VLOOKUP($A77,REER!$BZ$6:$EX$101,MATCH('Final REER'!BJ$1,REER!$BZ$1:$EX$1,0),FALSE)</f>
        <v>-5.0607515319724961E-3</v>
      </c>
      <c r="BK77">
        <f>VLOOKUP($A77,REER!$BZ$6:$EX$101,MATCH('Final REER'!BK$1,REER!$BZ$1:$EX$1,0),FALSE)</f>
        <v>-2.4201585467459319E-2</v>
      </c>
      <c r="BL77">
        <f>VLOOKUP($A77,REER!$BZ$6:$EX$101,MATCH('Final REER'!BL$1,REER!$BZ$1:$EX$1,0),FALSE)</f>
        <v>-1.5910129483860391E-2</v>
      </c>
      <c r="BM77">
        <f>VLOOKUP($A77,REER!$BZ$6:$EX$101,MATCH('Final REER'!BM$1,REER!$BZ$1:$EX$1,0),FALSE)</f>
        <v>-1.4872868361739622E-2</v>
      </c>
      <c r="BN77">
        <f>VLOOKUP($A77,REER!$BZ$6:$EX$101,MATCH('Final REER'!BN$1,REER!$BZ$1:$EX$1,0),FALSE)</f>
        <v>1.7324996267547466E-2</v>
      </c>
      <c r="BO77">
        <f>VLOOKUP($A77,REER!$BZ$6:$EX$101,MATCH('Final REER'!BO$1,REER!$BZ$1:$EX$1,0),FALSE)</f>
        <v>0.19216895505528098</v>
      </c>
      <c r="BP77">
        <f>VLOOKUP($A77,REER!$BZ$6:$EX$101,MATCH('Final REER'!BP$1,REER!$BZ$1:$EX$1,0),FALSE)</f>
        <v>1.4224166661360726E-2</v>
      </c>
      <c r="BQ77">
        <f>VLOOKUP($A77,REER!$BZ$6:$EX$101,MATCH('Final REER'!BQ$1,REER!$BZ$1:$EX$1,0),FALSE)</f>
        <v>1.5419594683701021E-3</v>
      </c>
      <c r="BR77">
        <f>VLOOKUP($A77,REER!$BZ$6:$EX$101,MATCH('Final REER'!BR$1,REER!$BZ$1:$EX$1,0),FALSE)</f>
        <v>-5.5695953362033035E-2</v>
      </c>
      <c r="BS77" t="str">
        <f>VLOOKUP($A77,REER!$BZ$6:$EX$101,MATCH('Final REER'!BS$1,REER!$BZ$1:$EX$1,0),FALSE)</f>
        <v/>
      </c>
    </row>
    <row r="78" spans="1:71" x14ac:dyDescent="0.4">
      <c r="A78" s="1" t="s">
        <v>80</v>
      </c>
      <c r="B78">
        <f>VLOOKUP($A78,REER!$BZ$6:$EX$101,MATCH('Final REER'!B$1,REER!$BZ$1:$EX$1,0),FALSE)</f>
        <v>6.2131661158000284E-3</v>
      </c>
      <c r="C78">
        <f>VLOOKUP($A78,REER!$BZ$6:$EX$101,MATCH('Final REER'!C$1,REER!$BZ$1:$EX$1,0),FALSE)</f>
        <v>2.1121851790003587E-2</v>
      </c>
      <c r="D78">
        <f>VLOOKUP($A78,REER!$BZ$6:$EX$101,MATCH('Final REER'!D$1,REER!$BZ$1:$EX$1,0),FALSE)</f>
        <v>3.7351912614418392E-3</v>
      </c>
      <c r="E78">
        <f>VLOOKUP($A78,REER!$BZ$6:$EX$101,MATCH('Final REER'!E$1,REER!$BZ$1:$EX$1,0),FALSE)</f>
        <v>-5.8835270397631589E-2</v>
      </c>
      <c r="F78">
        <f>VLOOKUP($A78,REER!$BZ$6:$EX$101,MATCH('Final REER'!F$1,REER!$BZ$1:$EX$1,0),FALSE)</f>
        <v>-4.194382826415044E-3</v>
      </c>
      <c r="G78">
        <f>VLOOKUP($A78,REER!$BZ$6:$EX$101,MATCH('Final REER'!G$1,REER!$BZ$1:$EX$1,0),FALSE)</f>
        <v>-4.8807504042601701E-3</v>
      </c>
      <c r="H78">
        <f>VLOOKUP($A78,REER!$BZ$6:$EX$101,MATCH('Final REER'!H$1,REER!$BZ$1:$EX$1,0),FALSE)</f>
        <v>-9.6272694551708948E-3</v>
      </c>
      <c r="I78">
        <f>VLOOKUP($A78,REER!$BZ$6:$EX$101,MATCH('Final REER'!I$1,REER!$BZ$1:$EX$1,0),FALSE)</f>
        <v>-1.5029142364059389E-2</v>
      </c>
      <c r="J78">
        <f>VLOOKUP($A78,REER!$BZ$6:$EX$101,MATCH('Final REER'!J$1,REER!$BZ$1:$EX$1,0),FALSE)</f>
        <v>1.366494775853333E-2</v>
      </c>
      <c r="K78">
        <f>VLOOKUP($A78,REER!$BZ$6:$EX$101,MATCH('Final REER'!K$1,REER!$BZ$1:$EX$1,0),FALSE)</f>
        <v>1.1349594325553491E-2</v>
      </c>
      <c r="L78">
        <f>VLOOKUP($A78,REER!$BZ$6:$EX$101,MATCH('Final REER'!L$1,REER!$BZ$1:$EX$1,0),FALSE)</f>
        <v>-5.9185848836939003E-3</v>
      </c>
      <c r="M78">
        <f>VLOOKUP($A78,REER!$BZ$6:$EX$101,MATCH('Final REER'!M$1,REER!$BZ$1:$EX$1,0),FALSE)</f>
        <v>-4.0842989119074247E-3</v>
      </c>
      <c r="N78">
        <f>VLOOKUP($A78,REER!$BZ$6:$EX$101,MATCH('Final REER'!N$1,REER!$BZ$1:$EX$1,0),FALSE)</f>
        <v>-3.3919295542496952E-2</v>
      </c>
      <c r="O78">
        <f>VLOOKUP($A78,REER!$BZ$6:$EX$101,MATCH('Final REER'!O$1,REER!$BZ$1:$EX$1,0),FALSE)</f>
        <v>-0.13318293168472906</v>
      </c>
      <c r="P78">
        <f>VLOOKUP($A78,REER!$BZ$6:$EX$101,MATCH('Final REER'!P$1,REER!$BZ$1:$EX$1,0),FALSE)</f>
        <v>1.4089792618000585E-2</v>
      </c>
      <c r="Q78">
        <f>VLOOKUP($A78,REER!$BZ$6:$EX$101,MATCH('Final REER'!Q$1,REER!$BZ$1:$EX$1,0),FALSE)</f>
        <v>-7.2419952670985333E-2</v>
      </c>
      <c r="R78">
        <f>VLOOKUP($A78,REER!$BZ$6:$EX$101,MATCH('Final REER'!R$1,REER!$BZ$1:$EX$1,0),FALSE)</f>
        <v>3.104861320773411E-2</v>
      </c>
      <c r="S78">
        <f>VLOOKUP($A78,REER!$BZ$6:$EX$101,MATCH('Final REER'!S$1,REER!$BZ$1:$EX$1,0),FALSE)</f>
        <v>7.7435562337677899E-2</v>
      </c>
      <c r="T78">
        <f>VLOOKUP($A78,REER!$BZ$6:$EX$101,MATCH('Final REER'!T$1,REER!$BZ$1:$EX$1,0),FALSE)</f>
        <v>-2.3449511989477312E-3</v>
      </c>
      <c r="U78">
        <f>VLOOKUP($A78,REER!$BZ$6:$EX$101,MATCH('Final REER'!U$1,REER!$BZ$1:$EX$1,0),FALSE)</f>
        <v>2.8305936246836083E-2</v>
      </c>
      <c r="V78">
        <f>VLOOKUP($A78,REER!$BZ$6:$EX$101,MATCH('Final REER'!V$1,REER!$BZ$1:$EX$1,0),FALSE)</f>
        <v>-4.5943952202719518E-2</v>
      </c>
      <c r="W78">
        <f>VLOOKUP($A78,REER!$BZ$6:$EX$101,MATCH('Final REER'!W$1,REER!$BZ$1:$EX$1,0),FALSE)</f>
        <v>-1.406578015177995E-2</v>
      </c>
      <c r="X78">
        <f>VLOOKUP($A78,REER!$BZ$6:$EX$101,MATCH('Final REER'!X$1,REER!$BZ$1:$EX$1,0),FALSE)</f>
        <v>-1.3138898989924375E-2</v>
      </c>
      <c r="Y78">
        <f>VLOOKUP($A78,REER!$BZ$6:$EX$101,MATCH('Final REER'!Y$1,REER!$BZ$1:$EX$1,0),FALSE)</f>
        <v>-1.1672979451020193E-2</v>
      </c>
      <c r="Z78">
        <f>VLOOKUP($A78,REER!$BZ$6:$EX$101,MATCH('Final REER'!Z$1,REER!$BZ$1:$EX$1,0),FALSE)</f>
        <v>4.7591560557660895E-2</v>
      </c>
      <c r="AA78">
        <f>VLOOKUP($A78,REER!$BZ$6:$EX$101,MATCH('Final REER'!AA$1,REER!$BZ$1:$EX$1,0),FALSE)</f>
        <v>-3.2106736054851037E-2</v>
      </c>
      <c r="AB78">
        <f>VLOOKUP($A78,REER!$BZ$6:$EX$101,MATCH('Final REER'!AB$1,REER!$BZ$1:$EX$1,0),FALSE)</f>
        <v>-1.0820293984852625E-2</v>
      </c>
      <c r="AC78">
        <f>VLOOKUP($A78,REER!$BZ$6:$EX$101,MATCH('Final REER'!AC$1,REER!$BZ$1:$EX$1,0),FALSE)</f>
        <v>-1.5804550889603197E-2</v>
      </c>
      <c r="AD78">
        <f>VLOOKUP($A78,REER!$BZ$6:$EX$101,MATCH('Final REER'!AD$1,REER!$BZ$1:$EX$1,0),FALSE)</f>
        <v>-2.869782503396312E-4</v>
      </c>
      <c r="AE78">
        <f>VLOOKUP($A78,REER!$BZ$6:$EX$101,MATCH('Final REER'!AE$1,REER!$BZ$1:$EX$1,0),FALSE)</f>
        <v>1.1516549214177996E-2</v>
      </c>
      <c r="AF78">
        <f>VLOOKUP($A78,REER!$BZ$6:$EX$101,MATCH('Final REER'!AF$1,REER!$BZ$1:$EX$1,0),FALSE)</f>
        <v>-4.5786105151232825E-2</v>
      </c>
      <c r="AG78">
        <f>VLOOKUP($A78,REER!$BZ$6:$EX$101,MATCH('Final REER'!AG$1,REER!$BZ$1:$EX$1,0),FALSE)</f>
        <v>-3.5905131454491146E-2</v>
      </c>
      <c r="AH78">
        <f>VLOOKUP($A78,REER!$BZ$6:$EX$101,MATCH('Final REER'!AH$1,REER!$BZ$1:$EX$1,0),FALSE)</f>
        <v>0.24576042621812078</v>
      </c>
      <c r="AI78">
        <f>VLOOKUP($A78,REER!$BZ$6:$EX$101,MATCH('Final REER'!AI$1,REER!$BZ$1:$EX$1,0),FALSE)</f>
        <v>-2.1810868851278142E-2</v>
      </c>
      <c r="AJ78">
        <f>VLOOKUP($A78,REER!$BZ$6:$EX$101,MATCH('Final REER'!AJ$1,REER!$BZ$1:$EX$1,0),FALSE)</f>
        <v>1.3330169055257635E-2</v>
      </c>
      <c r="AK78">
        <f>VLOOKUP($A78,REER!$BZ$6:$EX$101,MATCH('Final REER'!AK$1,REER!$BZ$1:$EX$1,0),FALSE)</f>
        <v>-3.9386405787424916E-3</v>
      </c>
      <c r="AL78">
        <f>VLOOKUP($A78,REER!$BZ$6:$EX$101,MATCH('Final REER'!AL$1,REER!$BZ$1:$EX$1,0),FALSE)</f>
        <v>-4.0690005577333266E-2</v>
      </c>
      <c r="AM78">
        <f>VLOOKUP($A78,REER!$BZ$6:$EX$101,MATCH('Final REER'!AM$1,REER!$BZ$1:$EX$1,0),FALSE)</f>
        <v>-6.8068603399691341E-3</v>
      </c>
      <c r="AN78">
        <f>VLOOKUP($A78,REER!$BZ$6:$EX$101,MATCH('Final REER'!AN$1,REER!$BZ$1:$EX$1,0),FALSE)</f>
        <v>0.10200820425057278</v>
      </c>
      <c r="AO78">
        <f>VLOOKUP($A78,REER!$BZ$6:$EX$101,MATCH('Final REER'!AO$1,REER!$BZ$1:$EX$1,0),FALSE)</f>
        <v>-1.7961716919151383E-2</v>
      </c>
      <c r="AP78">
        <f>VLOOKUP($A78,REER!$BZ$6:$EX$101,MATCH('Final REER'!AP$1,REER!$BZ$1:$EX$1,0),FALSE)</f>
        <v>-1.7058235561641211E-2</v>
      </c>
      <c r="AQ78">
        <f>VLOOKUP($A78,REER!$BZ$6:$EX$101,MATCH('Final REER'!AQ$1,REER!$BZ$1:$EX$1,0),FALSE)</f>
        <v>-4.1723036614331743E-3</v>
      </c>
      <c r="AR78">
        <f>VLOOKUP($A78,REER!$BZ$6:$EX$101,MATCH('Final REER'!AR$1,REER!$BZ$1:$EX$1,0),FALSE)</f>
        <v>3.8732991938890127E-2</v>
      </c>
      <c r="AS78">
        <f>VLOOKUP($A78,REER!$BZ$6:$EX$101,MATCH('Final REER'!AS$1,REER!$BZ$1:$EX$1,0),FALSE)</f>
        <v>1.4942319446398677E-2</v>
      </c>
      <c r="AT78">
        <f>VLOOKUP($A78,REER!$BZ$6:$EX$101,MATCH('Final REER'!AT$1,REER!$BZ$1:$EX$1,0),FALSE)</f>
        <v>-4.1814392853458671E-2</v>
      </c>
      <c r="AU78">
        <f>VLOOKUP($A78,REER!$BZ$6:$EX$101,MATCH('Final REER'!AU$1,REER!$BZ$1:$EX$1,0),FALSE)</f>
        <v>2.3278057762667892E-3</v>
      </c>
      <c r="AV78">
        <f>VLOOKUP($A78,REER!$BZ$6:$EX$101,MATCH('Final REER'!AV$1,REER!$BZ$1:$EX$1,0),FALSE)</f>
        <v>9.5841291939309459E-2</v>
      </c>
      <c r="AW78">
        <f>VLOOKUP($A78,REER!$BZ$6:$EX$101,MATCH('Final REER'!AW$1,REER!$BZ$1:$EX$1,0),FALSE)</f>
        <v>-1.594874754284592E-2</v>
      </c>
      <c r="AX78">
        <f>VLOOKUP($A78,REER!$BZ$6:$EX$101,MATCH('Final REER'!AX$1,REER!$BZ$1:$EX$1,0),FALSE)</f>
        <v>-7.3497587640177331E-2</v>
      </c>
      <c r="AY78">
        <f>VLOOKUP($A78,REER!$BZ$6:$EX$101,MATCH('Final REER'!AY$1,REER!$BZ$1:$EX$1,0),FALSE)</f>
        <v>8.3448794525819991E-5</v>
      </c>
      <c r="AZ78">
        <f>VLOOKUP($A78,REER!$BZ$6:$EX$101,MATCH('Final REER'!AZ$1,REER!$BZ$1:$EX$1,0),FALSE)</f>
        <v>3.5940621154910479E-2</v>
      </c>
      <c r="BA78">
        <f>VLOOKUP($A78,REER!$BZ$6:$EX$101,MATCH('Final REER'!BA$1,REER!$BZ$1:$EX$1,0),FALSE)</f>
        <v>-1.4299949929285072E-2</v>
      </c>
      <c r="BB78">
        <f>VLOOKUP($A78,REER!$BZ$6:$EX$101,MATCH('Final REER'!BB$1,REER!$BZ$1:$EX$1,0),FALSE)</f>
        <v>4.8414042924983081E-2</v>
      </c>
      <c r="BC78">
        <f>VLOOKUP($A78,REER!$BZ$6:$EX$101,MATCH('Final REER'!BC$1,REER!$BZ$1:$EX$1,0),FALSE)</f>
        <v>1.8268889054479986E-2</v>
      </c>
      <c r="BD78">
        <f>VLOOKUP($A78,REER!$BZ$6:$EX$101,MATCH('Final REER'!BD$1,REER!$BZ$1:$EX$1,0),FALSE)</f>
        <v>-9.8273876462519061E-3</v>
      </c>
      <c r="BE78">
        <f>VLOOKUP($A78,REER!$BZ$6:$EX$101,MATCH('Final REER'!BE$1,REER!$BZ$1:$EX$1,0),FALSE)</f>
        <v>7.9170746864591912E-3</v>
      </c>
      <c r="BF78">
        <f>VLOOKUP($A78,REER!$BZ$6:$EX$101,MATCH('Final REER'!BF$1,REER!$BZ$1:$EX$1,0),FALSE)</f>
        <v>1.1759873856937109E-2</v>
      </c>
      <c r="BG78">
        <f>VLOOKUP($A78,REER!$BZ$6:$EX$101,MATCH('Final REER'!BG$1,REER!$BZ$1:$EX$1,0),FALSE)</f>
        <v>-2.6693104936465706E-2</v>
      </c>
      <c r="BH78">
        <f>VLOOKUP($A78,REER!$BZ$6:$EX$101,MATCH('Final REER'!BH$1,REER!$BZ$1:$EX$1,0),FALSE)</f>
        <v>3.4617822303759649E-3</v>
      </c>
      <c r="BI78">
        <f>VLOOKUP($A78,REER!$BZ$6:$EX$101,MATCH('Final REER'!BI$1,REER!$BZ$1:$EX$1,0),FALSE)</f>
        <v>6.4604429638202232E-2</v>
      </c>
      <c r="BJ78">
        <f>VLOOKUP($A78,REER!$BZ$6:$EX$101,MATCH('Final REER'!BJ$1,REER!$BZ$1:$EX$1,0),FALSE)</f>
        <v>-4.0667112325903698E-2</v>
      </c>
      <c r="BK78">
        <f>VLOOKUP($A78,REER!$BZ$6:$EX$101,MATCH('Final REER'!BK$1,REER!$BZ$1:$EX$1,0),FALSE)</f>
        <v>-1.6786832911474536E-2</v>
      </c>
      <c r="BL78">
        <f>VLOOKUP($A78,REER!$BZ$6:$EX$101,MATCH('Final REER'!BL$1,REER!$BZ$1:$EX$1,0),FALSE)</f>
        <v>-1.1921423794924113E-2</v>
      </c>
      <c r="BM78">
        <f>VLOOKUP($A78,REER!$BZ$6:$EX$101,MATCH('Final REER'!BM$1,REER!$BZ$1:$EX$1,0),FALSE)</f>
        <v>-3.0641722742612565E-2</v>
      </c>
      <c r="BN78">
        <f>VLOOKUP($A78,REER!$BZ$6:$EX$101,MATCH('Final REER'!BN$1,REER!$BZ$1:$EX$1,0),FALSE)</f>
        <v>1.2754893360849673E-2</v>
      </c>
      <c r="BO78">
        <f>VLOOKUP($A78,REER!$BZ$6:$EX$101,MATCH('Final REER'!BO$1,REER!$BZ$1:$EX$1,0),FALSE)</f>
        <v>0.11870453450462981</v>
      </c>
      <c r="BP78">
        <f>VLOOKUP($A78,REER!$BZ$6:$EX$101,MATCH('Final REER'!BP$1,REER!$BZ$1:$EX$1,0),FALSE)</f>
        <v>4.4528250737543296E-3</v>
      </c>
      <c r="BQ78">
        <f>VLOOKUP($A78,REER!$BZ$6:$EX$101,MATCH('Final REER'!BQ$1,REER!$BZ$1:$EX$1,0),FALSE)</f>
        <v>2.0367823105633232E-2</v>
      </c>
      <c r="BR78">
        <f>VLOOKUP($A78,REER!$BZ$6:$EX$101,MATCH('Final REER'!BR$1,REER!$BZ$1:$EX$1,0),FALSE)</f>
        <v>-7.2416215314064281E-2</v>
      </c>
      <c r="BS78" t="str">
        <f>VLOOKUP($A78,REER!$BZ$6:$EX$101,MATCH('Final REER'!BS$1,REER!$BZ$1:$EX$1,0),FALSE)</f>
        <v/>
      </c>
    </row>
    <row r="79" spans="1:71" x14ac:dyDescent="0.4">
      <c r="A79" s="1" t="s">
        <v>81</v>
      </c>
      <c r="B79">
        <f>VLOOKUP($A79,REER!$BZ$6:$EX$101,MATCH('Final REER'!B$1,REER!$BZ$1:$EX$1,0),FALSE)</f>
        <v>-2.7555635978001369E-2</v>
      </c>
      <c r="C79">
        <f>VLOOKUP($A79,REER!$BZ$6:$EX$101,MATCH('Final REER'!C$1,REER!$BZ$1:$EX$1,0),FALSE)</f>
        <v>2.9689710432933225E-2</v>
      </c>
      <c r="D79">
        <f>VLOOKUP($A79,REER!$BZ$6:$EX$101,MATCH('Final REER'!D$1,REER!$BZ$1:$EX$1,0),FALSE)</f>
        <v>3.5244037690864483E-2</v>
      </c>
      <c r="E79">
        <f>VLOOKUP($A79,REER!$BZ$6:$EX$101,MATCH('Final REER'!E$1,REER!$BZ$1:$EX$1,0),FALSE)</f>
        <v>-4.2015160623300907E-2</v>
      </c>
      <c r="F79">
        <f>VLOOKUP($A79,REER!$BZ$6:$EX$101,MATCH('Final REER'!F$1,REER!$BZ$1:$EX$1,0),FALSE)</f>
        <v>1.152329046470979E-2</v>
      </c>
      <c r="G79">
        <f>VLOOKUP($A79,REER!$BZ$6:$EX$101,MATCH('Final REER'!G$1,REER!$BZ$1:$EX$1,0),FALSE)</f>
        <v>2.5541516619949078E-3</v>
      </c>
      <c r="H79">
        <f>VLOOKUP($A79,REER!$BZ$6:$EX$101,MATCH('Final REER'!H$1,REER!$BZ$1:$EX$1,0),FALSE)</f>
        <v>-1.830723866421502E-2</v>
      </c>
      <c r="I79">
        <f>VLOOKUP($A79,REER!$BZ$6:$EX$101,MATCH('Final REER'!I$1,REER!$BZ$1:$EX$1,0),FALSE)</f>
        <v>7.5382133136587814E-3</v>
      </c>
      <c r="J79">
        <f>VLOOKUP($A79,REER!$BZ$6:$EX$101,MATCH('Final REER'!J$1,REER!$BZ$1:$EX$1,0),FALSE)</f>
        <v>1.9945529263673212E-2</v>
      </c>
      <c r="K79">
        <f>VLOOKUP($A79,REER!$BZ$6:$EX$101,MATCH('Final REER'!K$1,REER!$BZ$1:$EX$1,0),FALSE)</f>
        <v>5.1857837274917218E-2</v>
      </c>
      <c r="L79">
        <f>VLOOKUP($A79,REER!$BZ$6:$EX$101,MATCH('Final REER'!L$1,REER!$BZ$1:$EX$1,0),FALSE)</f>
        <v>2.2333008408200294E-2</v>
      </c>
      <c r="M79">
        <f>VLOOKUP($A79,REER!$BZ$6:$EX$101,MATCH('Final REER'!M$1,REER!$BZ$1:$EX$1,0),FALSE)</f>
        <v>-1.9814489565832427E-2</v>
      </c>
      <c r="N79">
        <f>VLOOKUP($A79,REER!$BZ$6:$EX$101,MATCH('Final REER'!N$1,REER!$BZ$1:$EX$1,0),FALSE)</f>
        <v>1.1733401896969031E-2</v>
      </c>
      <c r="O79">
        <f>VLOOKUP($A79,REER!$BZ$6:$EX$101,MATCH('Final REER'!O$1,REER!$BZ$1:$EX$1,0),FALSE)</f>
        <v>-0.11037224837093218</v>
      </c>
      <c r="P79">
        <f>VLOOKUP($A79,REER!$BZ$6:$EX$101,MATCH('Final REER'!P$1,REER!$BZ$1:$EX$1,0),FALSE)</f>
        <v>1.0920467872729933E-2</v>
      </c>
      <c r="Q79">
        <f>VLOOKUP($A79,REER!$BZ$6:$EX$101,MATCH('Final REER'!Q$1,REER!$BZ$1:$EX$1,0),FALSE)</f>
        <v>-9.5168829607473193E-2</v>
      </c>
      <c r="R79">
        <f>VLOOKUP($A79,REER!$BZ$6:$EX$101,MATCH('Final REER'!R$1,REER!$BZ$1:$EX$1,0),FALSE)</f>
        <v>6.5638874910203482E-2</v>
      </c>
      <c r="S79">
        <f>VLOOKUP($A79,REER!$BZ$6:$EX$101,MATCH('Final REER'!S$1,REER!$BZ$1:$EX$1,0),FALSE)</f>
        <v>6.8339520312743263E-2</v>
      </c>
      <c r="T79">
        <f>VLOOKUP($A79,REER!$BZ$6:$EX$101,MATCH('Final REER'!T$1,REER!$BZ$1:$EX$1,0),FALSE)</f>
        <v>3.1631982334975994E-2</v>
      </c>
      <c r="U79">
        <f>VLOOKUP($A79,REER!$BZ$6:$EX$101,MATCH('Final REER'!U$1,REER!$BZ$1:$EX$1,0),FALSE)</f>
        <v>7.2982578538725251E-2</v>
      </c>
      <c r="V79">
        <f>VLOOKUP($A79,REER!$BZ$6:$EX$101,MATCH('Final REER'!V$1,REER!$BZ$1:$EX$1,0),FALSE)</f>
        <v>-2.1302283883666284E-2</v>
      </c>
      <c r="W79">
        <f>VLOOKUP($A79,REER!$BZ$6:$EX$101,MATCH('Final REER'!W$1,REER!$BZ$1:$EX$1,0),FALSE)</f>
        <v>4.5894309971075131E-3</v>
      </c>
      <c r="X79">
        <f>VLOOKUP($A79,REER!$BZ$6:$EX$101,MATCH('Final REER'!X$1,REER!$BZ$1:$EX$1,0),FALSE)</f>
        <v>3.0299472124726279E-3</v>
      </c>
      <c r="Y79">
        <f>VLOOKUP($A79,REER!$BZ$6:$EX$101,MATCH('Final REER'!Y$1,REER!$BZ$1:$EX$1,0),FALSE)</f>
        <v>1.7352192711288961E-2</v>
      </c>
      <c r="Z79">
        <f>VLOOKUP($A79,REER!$BZ$6:$EX$101,MATCH('Final REER'!Z$1,REER!$BZ$1:$EX$1,0),FALSE)</f>
        <v>4.1992187598587583E-2</v>
      </c>
      <c r="AA79">
        <f>VLOOKUP($A79,REER!$BZ$6:$EX$101,MATCH('Final REER'!AA$1,REER!$BZ$1:$EX$1,0),FALSE)</f>
        <v>-4.6088015926521453E-2</v>
      </c>
      <c r="AB79">
        <f>VLOOKUP($A79,REER!$BZ$6:$EX$101,MATCH('Final REER'!AB$1,REER!$BZ$1:$EX$1,0),FALSE)</f>
        <v>7.1420675712758896E-3</v>
      </c>
      <c r="AC79">
        <f>VLOOKUP($A79,REER!$BZ$6:$EX$101,MATCH('Final REER'!AC$1,REER!$BZ$1:$EX$1,0),FALSE)</f>
        <v>-1.1201498491956063E-2</v>
      </c>
      <c r="AD79">
        <f>VLOOKUP($A79,REER!$BZ$6:$EX$101,MATCH('Final REER'!AD$1,REER!$BZ$1:$EX$1,0),FALSE)</f>
        <v>7.8840155466182171E-3</v>
      </c>
      <c r="AE79">
        <f>VLOOKUP($A79,REER!$BZ$6:$EX$101,MATCH('Final REER'!AE$1,REER!$BZ$1:$EX$1,0),FALSE)</f>
        <v>1.8752971856308642E-2</v>
      </c>
      <c r="AF79">
        <f>VLOOKUP($A79,REER!$BZ$6:$EX$101,MATCH('Final REER'!AF$1,REER!$BZ$1:$EX$1,0),FALSE)</f>
        <v>-5.7036185137769091E-2</v>
      </c>
      <c r="AG79">
        <f>VLOOKUP($A79,REER!$BZ$6:$EX$101,MATCH('Final REER'!AG$1,REER!$BZ$1:$EX$1,0),FALSE)</f>
        <v>-8.7029166268404623E-2</v>
      </c>
      <c r="AH79">
        <f>VLOOKUP($A79,REER!$BZ$6:$EX$101,MATCH('Final REER'!AH$1,REER!$BZ$1:$EX$1,0),FALSE)</f>
        <v>0.24019414308315645</v>
      </c>
      <c r="AI79">
        <f>VLOOKUP($A79,REER!$BZ$6:$EX$101,MATCH('Final REER'!AI$1,REER!$BZ$1:$EX$1,0),FALSE)</f>
        <v>-9.2538957119475684E-3</v>
      </c>
      <c r="AJ79">
        <f>VLOOKUP($A79,REER!$BZ$6:$EX$101,MATCH('Final REER'!AJ$1,REER!$BZ$1:$EX$1,0),FALSE)</f>
        <v>4.1438678169045229E-2</v>
      </c>
      <c r="AK79">
        <f>VLOOKUP($A79,REER!$BZ$6:$EX$101,MATCH('Final REER'!AK$1,REER!$BZ$1:$EX$1,0),FALSE)</f>
        <v>3.1950113646677103E-3</v>
      </c>
      <c r="AL79">
        <f>VLOOKUP($A79,REER!$BZ$6:$EX$101,MATCH('Final REER'!AL$1,REER!$BZ$1:$EX$1,0),FALSE)</f>
        <v>-0.10945819257846767</v>
      </c>
      <c r="AM79">
        <f>VLOOKUP($A79,REER!$BZ$6:$EX$101,MATCH('Final REER'!AM$1,REER!$BZ$1:$EX$1,0),FALSE)</f>
        <v>6.635610077383669E-3</v>
      </c>
      <c r="AN79">
        <f>VLOOKUP($A79,REER!$BZ$6:$EX$101,MATCH('Final REER'!AN$1,REER!$BZ$1:$EX$1,0),FALSE)</f>
        <v>0.16735131303501594</v>
      </c>
      <c r="AO79">
        <f>VLOOKUP($A79,REER!$BZ$6:$EX$101,MATCH('Final REER'!AO$1,REER!$BZ$1:$EX$1,0),FALSE)</f>
        <v>-4.9053339207307478E-2</v>
      </c>
      <c r="AP79">
        <f>VLOOKUP($A79,REER!$BZ$6:$EX$101,MATCH('Final REER'!AP$1,REER!$BZ$1:$EX$1,0),FALSE)</f>
        <v>3.8449556473876267E-3</v>
      </c>
      <c r="AQ79">
        <f>VLOOKUP($A79,REER!$BZ$6:$EX$101,MATCH('Final REER'!AQ$1,REER!$BZ$1:$EX$1,0),FALSE)</f>
        <v>-0.14952534047352228</v>
      </c>
      <c r="AR79">
        <f>VLOOKUP($A79,REER!$BZ$6:$EX$101,MATCH('Final REER'!AR$1,REER!$BZ$1:$EX$1,0),FALSE)</f>
        <v>8.3629400462843728E-2</v>
      </c>
      <c r="AS79">
        <f>VLOOKUP($A79,REER!$BZ$6:$EX$101,MATCH('Final REER'!AS$1,REER!$BZ$1:$EX$1,0),FALSE)</f>
        <v>1.0081394989807091E-3</v>
      </c>
      <c r="AT79">
        <f>VLOOKUP($A79,REER!$BZ$6:$EX$101,MATCH('Final REER'!AT$1,REER!$BZ$1:$EX$1,0),FALSE)</f>
        <v>-3.1502383723386318E-2</v>
      </c>
      <c r="AU79">
        <f>VLOOKUP($A79,REER!$BZ$6:$EX$101,MATCH('Final REER'!AU$1,REER!$BZ$1:$EX$1,0),FALSE)</f>
        <v>2.0454572441023444E-2</v>
      </c>
      <c r="AV79">
        <f>VLOOKUP($A79,REER!$BZ$6:$EX$101,MATCH('Final REER'!AV$1,REER!$BZ$1:$EX$1,0),FALSE)</f>
        <v>-2.1051710914897548E-2</v>
      </c>
      <c r="AW79">
        <f>VLOOKUP($A79,REER!$BZ$6:$EX$101,MATCH('Final REER'!AW$1,REER!$BZ$1:$EX$1,0),FALSE)</f>
        <v>3.8213702240630365E-3</v>
      </c>
      <c r="AX79">
        <f>VLOOKUP($A79,REER!$BZ$6:$EX$101,MATCH('Final REER'!AX$1,REER!$BZ$1:$EX$1,0),FALSE)</f>
        <v>-0.10686857708125064</v>
      </c>
      <c r="AY79">
        <f>VLOOKUP($A79,REER!$BZ$6:$EX$101,MATCH('Final REER'!AY$1,REER!$BZ$1:$EX$1,0),FALSE)</f>
        <v>1.5817341555737219E-3</v>
      </c>
      <c r="AZ79">
        <f>VLOOKUP($A79,REER!$BZ$6:$EX$101,MATCH('Final REER'!AZ$1,REER!$BZ$1:$EX$1,0),FALSE)</f>
        <v>7.3728633892463868E-2</v>
      </c>
      <c r="BA79">
        <f>VLOOKUP($A79,REER!$BZ$6:$EX$101,MATCH('Final REER'!BA$1,REER!$BZ$1:$EX$1,0),FALSE)</f>
        <v>4.735448552200161E-2</v>
      </c>
      <c r="BB79">
        <f>VLOOKUP($A79,REER!$BZ$6:$EX$101,MATCH('Final REER'!BB$1,REER!$BZ$1:$EX$1,0),FALSE)</f>
        <v>6.5718089041869598E-2</v>
      </c>
      <c r="BC79">
        <f>VLOOKUP($A79,REER!$BZ$6:$EX$101,MATCH('Final REER'!BC$1,REER!$BZ$1:$EX$1,0),FALSE)</f>
        <v>-1.8073234346582256E-2</v>
      </c>
      <c r="BD79">
        <f>VLOOKUP($A79,REER!$BZ$6:$EX$101,MATCH('Final REER'!BD$1,REER!$BZ$1:$EX$1,0),FALSE)</f>
        <v>7.9059854126264373E-3</v>
      </c>
      <c r="BE79">
        <f>VLOOKUP($A79,REER!$BZ$6:$EX$101,MATCH('Final REER'!BE$1,REER!$BZ$1:$EX$1,0),FALSE)</f>
        <v>2.7364127678372263E-2</v>
      </c>
      <c r="BF79">
        <f>VLOOKUP($A79,REER!$BZ$6:$EX$101,MATCH('Final REER'!BF$1,REER!$BZ$1:$EX$1,0),FALSE)</f>
        <v>6.2115645457273327E-2</v>
      </c>
      <c r="BG79">
        <f>VLOOKUP($A79,REER!$BZ$6:$EX$101,MATCH('Final REER'!BG$1,REER!$BZ$1:$EX$1,0),FALSE)</f>
        <v>-2.9862098201509868E-2</v>
      </c>
      <c r="BH79">
        <f>VLOOKUP($A79,REER!$BZ$6:$EX$101,MATCH('Final REER'!BH$1,REER!$BZ$1:$EX$1,0),FALSE)</f>
        <v>1.9170278679551789E-2</v>
      </c>
      <c r="BI79">
        <f>VLOOKUP($A79,REER!$BZ$6:$EX$101,MATCH('Final REER'!BI$1,REER!$BZ$1:$EX$1,0),FALSE)</f>
        <v>6.2889946287672194E-2</v>
      </c>
      <c r="BJ79">
        <f>VLOOKUP($A79,REER!$BZ$6:$EX$101,MATCH('Final REER'!BJ$1,REER!$BZ$1:$EX$1,0),FALSE)</f>
        <v>-0.1538812683213332</v>
      </c>
      <c r="BK79">
        <f>VLOOKUP($A79,REER!$BZ$6:$EX$101,MATCH('Final REER'!BK$1,REER!$BZ$1:$EX$1,0),FALSE)</f>
        <v>-4.1349801601535674E-3</v>
      </c>
      <c r="BL79">
        <f>VLOOKUP($A79,REER!$BZ$6:$EX$101,MATCH('Final REER'!BL$1,REER!$BZ$1:$EX$1,0),FALSE)</f>
        <v>1.155226299942802E-3</v>
      </c>
      <c r="BM79">
        <f>VLOOKUP($A79,REER!$BZ$6:$EX$101,MATCH('Final REER'!BM$1,REER!$BZ$1:$EX$1,0),FALSE)</f>
        <v>-8.5415474338796926E-3</v>
      </c>
      <c r="BN79">
        <f>VLOOKUP($A79,REER!$BZ$6:$EX$101,MATCH('Final REER'!BN$1,REER!$BZ$1:$EX$1,0),FALSE)</f>
        <v>3.7374116296072346E-2</v>
      </c>
      <c r="BO79">
        <f>VLOOKUP($A79,REER!$BZ$6:$EX$101,MATCH('Final REER'!BO$1,REER!$BZ$1:$EX$1,0),FALSE)</f>
        <v>3.9226897495237001E-2</v>
      </c>
      <c r="BP79">
        <f>VLOOKUP($A79,REER!$BZ$6:$EX$101,MATCH('Final REER'!BP$1,REER!$BZ$1:$EX$1,0),FALSE)</f>
        <v>-7.1483505806121395E-3</v>
      </c>
      <c r="BQ79">
        <f>VLOOKUP($A79,REER!$BZ$6:$EX$101,MATCH('Final REER'!BQ$1,REER!$BZ$1:$EX$1,0),FALSE)</f>
        <v>4.5608834323145997E-2</v>
      </c>
      <c r="BR79">
        <f>VLOOKUP($A79,REER!$BZ$6:$EX$101,MATCH('Final REER'!BR$1,REER!$BZ$1:$EX$1,0),FALSE)</f>
        <v>-3.7895186208332321E-2</v>
      </c>
      <c r="BS79" t="str">
        <f>VLOOKUP($A79,REER!$BZ$6:$EX$101,MATCH('Final REER'!BS$1,REER!$BZ$1:$EX$1,0),FALSE)</f>
        <v/>
      </c>
    </row>
    <row r="80" spans="1:71" x14ac:dyDescent="0.4">
      <c r="A80" s="1" t="s">
        <v>82</v>
      </c>
      <c r="B80">
        <f>VLOOKUP($A80,REER!$BZ$6:$EX$101,MATCH('Final REER'!B$1,REER!$BZ$1:$EX$1,0),FALSE)</f>
        <v>-7.4318699036594826E-2</v>
      </c>
      <c r="C80">
        <f>VLOOKUP($A80,REER!$BZ$6:$EX$101,MATCH('Final REER'!C$1,REER!$BZ$1:$EX$1,0),FALSE)</f>
        <v>-1.6586662347758518E-2</v>
      </c>
      <c r="D80">
        <f>VLOOKUP($A80,REER!$BZ$6:$EX$101,MATCH('Final REER'!D$1,REER!$BZ$1:$EX$1,0),FALSE)</f>
        <v>-5.7293856994333758E-3</v>
      </c>
      <c r="E80">
        <f>VLOOKUP($A80,REER!$BZ$6:$EX$101,MATCH('Final REER'!E$1,REER!$BZ$1:$EX$1,0),FALSE)</f>
        <v>3.1850239023736071E-2</v>
      </c>
      <c r="F80">
        <f>VLOOKUP($A80,REER!$BZ$6:$EX$101,MATCH('Final REER'!F$1,REER!$BZ$1:$EX$1,0),FALSE)</f>
        <v>3.2660453513535082E-2</v>
      </c>
      <c r="G80">
        <f>VLOOKUP($A80,REER!$BZ$6:$EX$101,MATCH('Final REER'!G$1,REER!$BZ$1:$EX$1,0),FALSE)</f>
        <v>-1.2869284597301744E-2</v>
      </c>
      <c r="H80">
        <f>VLOOKUP($A80,REER!$BZ$6:$EX$101,MATCH('Final REER'!H$1,REER!$BZ$1:$EX$1,0),FALSE)</f>
        <v>-4.3240997196617337E-2</v>
      </c>
      <c r="I80">
        <f>VLOOKUP($A80,REER!$BZ$6:$EX$101,MATCH('Final REER'!I$1,REER!$BZ$1:$EX$1,0),FALSE)</f>
        <v>3.0159151834119546E-2</v>
      </c>
      <c r="J80">
        <f>VLOOKUP($A80,REER!$BZ$6:$EX$101,MATCH('Final REER'!J$1,REER!$BZ$1:$EX$1,0),FALSE)</f>
        <v>3.9319913991822997E-2</v>
      </c>
      <c r="K80">
        <f>VLOOKUP($A80,REER!$BZ$6:$EX$101,MATCH('Final REER'!K$1,REER!$BZ$1:$EX$1,0),FALSE)</f>
        <v>6.6231506792944206E-3</v>
      </c>
      <c r="L80">
        <f>VLOOKUP($A80,REER!$BZ$6:$EX$101,MATCH('Final REER'!L$1,REER!$BZ$1:$EX$1,0),FALSE)</f>
        <v>5.153459144124195E-2</v>
      </c>
      <c r="M80">
        <f>VLOOKUP($A80,REER!$BZ$6:$EX$101,MATCH('Final REER'!M$1,REER!$BZ$1:$EX$1,0),FALSE)</f>
        <v>-1.6586522785674074E-2</v>
      </c>
      <c r="N80">
        <f>VLOOKUP($A80,REER!$BZ$6:$EX$101,MATCH('Final REER'!N$1,REER!$BZ$1:$EX$1,0),FALSE)</f>
        <v>5.1049590524816724E-2</v>
      </c>
      <c r="O80">
        <f>VLOOKUP($A80,REER!$BZ$6:$EX$101,MATCH('Final REER'!O$1,REER!$BZ$1:$EX$1,0),FALSE)</f>
        <v>-7.0951270336004013E-2</v>
      </c>
      <c r="P80">
        <f>VLOOKUP($A80,REER!$BZ$6:$EX$101,MATCH('Final REER'!P$1,REER!$BZ$1:$EX$1,0),FALSE)</f>
        <v>2.1504997664698156E-2</v>
      </c>
      <c r="Q80">
        <f>VLOOKUP($A80,REER!$BZ$6:$EX$101,MATCH('Final REER'!Q$1,REER!$BZ$1:$EX$1,0),FALSE)</f>
        <v>-7.800469823841738E-2</v>
      </c>
      <c r="R80">
        <f>VLOOKUP($A80,REER!$BZ$6:$EX$101,MATCH('Final REER'!R$1,REER!$BZ$1:$EX$1,0),FALSE)</f>
        <v>-1.0562163471213082E-2</v>
      </c>
      <c r="S80">
        <f>VLOOKUP($A80,REER!$BZ$6:$EX$101,MATCH('Final REER'!S$1,REER!$BZ$1:$EX$1,0),FALSE)</f>
        <v>-3.2740234143981195E-2</v>
      </c>
      <c r="T80">
        <f>VLOOKUP($A80,REER!$BZ$6:$EX$101,MATCH('Final REER'!T$1,REER!$BZ$1:$EX$1,0),FALSE)</f>
        <v>5.8174468845738625E-2</v>
      </c>
      <c r="U80">
        <f>VLOOKUP($A80,REER!$BZ$6:$EX$101,MATCH('Final REER'!U$1,REER!$BZ$1:$EX$1,0),FALSE)</f>
        <v>9.7978867657311453E-2</v>
      </c>
      <c r="V80">
        <f>VLOOKUP($A80,REER!$BZ$6:$EX$101,MATCH('Final REER'!V$1,REER!$BZ$1:$EX$1,0),FALSE)</f>
        <v>-2.5696836474559115E-2</v>
      </c>
      <c r="W80">
        <f>VLOOKUP($A80,REER!$BZ$6:$EX$101,MATCH('Final REER'!W$1,REER!$BZ$1:$EX$1,0),FALSE)</f>
        <v>2.7902589985645765E-2</v>
      </c>
      <c r="X80">
        <f>VLOOKUP($A80,REER!$BZ$6:$EX$101,MATCH('Final REER'!X$1,REER!$BZ$1:$EX$1,0),FALSE)</f>
        <v>2.5028009567477527E-2</v>
      </c>
      <c r="Y80">
        <f>VLOOKUP($A80,REER!$BZ$6:$EX$101,MATCH('Final REER'!Y$1,REER!$BZ$1:$EX$1,0),FALSE)</f>
        <v>4.8045421192932425E-2</v>
      </c>
      <c r="Z80">
        <f>VLOOKUP($A80,REER!$BZ$6:$EX$101,MATCH('Final REER'!Z$1,REER!$BZ$1:$EX$1,0),FALSE)</f>
        <v>-3.4700868976891286E-3</v>
      </c>
      <c r="AA80">
        <f>VLOOKUP($A80,REER!$BZ$6:$EX$101,MATCH('Final REER'!AA$1,REER!$BZ$1:$EX$1,0),FALSE)</f>
        <v>7.7146304863395798E-4</v>
      </c>
      <c r="AB80">
        <f>VLOOKUP($A80,REER!$BZ$6:$EX$101,MATCH('Final REER'!AB$1,REER!$BZ$1:$EX$1,0),FALSE)</f>
        <v>1.4316754132226217E-2</v>
      </c>
      <c r="AC80">
        <f>VLOOKUP($A80,REER!$BZ$6:$EX$101,MATCH('Final REER'!AC$1,REER!$BZ$1:$EX$1,0),FALSE)</f>
        <v>2.9809892294583307E-3</v>
      </c>
      <c r="AD80">
        <f>VLOOKUP($A80,REER!$BZ$6:$EX$101,MATCH('Final REER'!AD$1,REER!$BZ$1:$EX$1,0),FALSE)</f>
        <v>-1.0438450243221431E-2</v>
      </c>
      <c r="AE80">
        <f>VLOOKUP($A80,REER!$BZ$6:$EX$101,MATCH('Final REER'!AE$1,REER!$BZ$1:$EX$1,0),FALSE)</f>
        <v>-5.6788747289270303E-3</v>
      </c>
      <c r="AF80">
        <f>VLOOKUP($A80,REER!$BZ$6:$EX$101,MATCH('Final REER'!AF$1,REER!$BZ$1:$EX$1,0),FALSE)</f>
        <v>-1.9490716915965045E-2</v>
      </c>
      <c r="AG80">
        <f>VLOOKUP($A80,REER!$BZ$6:$EX$101,MATCH('Final REER'!AG$1,REER!$BZ$1:$EX$1,0),FALSE)</f>
        <v>-9.1158079148787485E-2</v>
      </c>
      <c r="AH80">
        <f>VLOOKUP($A80,REER!$BZ$6:$EX$101,MATCH('Final REER'!AH$1,REER!$BZ$1:$EX$1,0),FALSE)</f>
        <v>0.29390657561396027</v>
      </c>
      <c r="AI80">
        <f>VLOOKUP($A80,REER!$BZ$6:$EX$101,MATCH('Final REER'!AI$1,REER!$BZ$1:$EX$1,0),FALSE)</f>
        <v>1.2500018839491034E-2</v>
      </c>
      <c r="AJ80">
        <f>VLOOKUP($A80,REER!$BZ$6:$EX$101,MATCH('Final REER'!AJ$1,REER!$BZ$1:$EX$1,0),FALSE)</f>
        <v>-8.7684038377434659E-3</v>
      </c>
      <c r="AK80">
        <f>VLOOKUP($A80,REER!$BZ$6:$EX$101,MATCH('Final REER'!AK$1,REER!$BZ$1:$EX$1,0),FALSE)</f>
        <v>2.1819084256681442E-2</v>
      </c>
      <c r="AL80">
        <f>VLOOKUP($A80,REER!$BZ$6:$EX$101,MATCH('Final REER'!AL$1,REER!$BZ$1:$EX$1,0),FALSE)</f>
        <v>-6.8575290755331197E-2</v>
      </c>
      <c r="AM80">
        <f>VLOOKUP($A80,REER!$BZ$6:$EX$101,MATCH('Final REER'!AM$1,REER!$BZ$1:$EX$1,0),FALSE)</f>
        <v>2.5996702413121575E-2</v>
      </c>
      <c r="AN80">
        <f>VLOOKUP($A80,REER!$BZ$6:$EX$101,MATCH('Final REER'!AN$1,REER!$BZ$1:$EX$1,0),FALSE)</f>
        <v>7.7108331372131245E-2</v>
      </c>
      <c r="AO80">
        <f>VLOOKUP($A80,REER!$BZ$6:$EX$101,MATCH('Final REER'!AO$1,REER!$BZ$1:$EX$1,0),FALSE)</f>
        <v>-3.8504746786369615E-2</v>
      </c>
      <c r="AP80">
        <f>VLOOKUP($A80,REER!$BZ$6:$EX$101,MATCH('Final REER'!AP$1,REER!$BZ$1:$EX$1,0),FALSE)</f>
        <v>2.6635438380343324E-2</v>
      </c>
      <c r="AQ80">
        <f>VLOOKUP($A80,REER!$BZ$6:$EX$101,MATCH('Final REER'!AQ$1,REER!$BZ$1:$EX$1,0),FALSE)</f>
        <v>-0.10037170332735657</v>
      </c>
      <c r="AR80">
        <f>VLOOKUP($A80,REER!$BZ$6:$EX$101,MATCH('Final REER'!AR$1,REER!$BZ$1:$EX$1,0),FALSE)</f>
        <v>7.6400028288631017E-2</v>
      </c>
      <c r="AS80">
        <f>VLOOKUP($A80,REER!$BZ$6:$EX$101,MATCH('Final REER'!AS$1,REER!$BZ$1:$EX$1,0),FALSE)</f>
        <v>1.6047432861797883E-2</v>
      </c>
      <c r="AT80">
        <f>VLOOKUP($A80,REER!$BZ$6:$EX$101,MATCH('Final REER'!AT$1,REER!$BZ$1:$EX$1,0),FALSE)</f>
        <v>9.5190748738032127E-3</v>
      </c>
      <c r="AU80">
        <f>VLOOKUP($A80,REER!$BZ$6:$EX$101,MATCH('Final REER'!AU$1,REER!$BZ$1:$EX$1,0),FALSE)</f>
        <v>-4.9688476410317817E-3</v>
      </c>
      <c r="AV80">
        <f>VLOOKUP($A80,REER!$BZ$6:$EX$101,MATCH('Final REER'!AV$1,REER!$BZ$1:$EX$1,0),FALSE)</f>
        <v>-0.10273031593615589</v>
      </c>
      <c r="AW80">
        <f>VLOOKUP($A80,REER!$BZ$6:$EX$101,MATCH('Final REER'!AW$1,REER!$BZ$1:$EX$1,0),FALSE)</f>
        <v>2.6526220927191257E-2</v>
      </c>
      <c r="AX80">
        <f>VLOOKUP($A80,REER!$BZ$6:$EX$101,MATCH('Final REER'!AX$1,REER!$BZ$1:$EX$1,0),FALSE)</f>
        <v>-4.9317726825989894E-2</v>
      </c>
      <c r="AY80">
        <f>VLOOKUP($A80,REER!$BZ$6:$EX$101,MATCH('Final REER'!AY$1,REER!$BZ$1:$EX$1,0),FALSE)</f>
        <v>6.1056984415721605E-3</v>
      </c>
      <c r="AZ80">
        <f>VLOOKUP($A80,REER!$BZ$6:$EX$101,MATCH('Final REER'!AZ$1,REER!$BZ$1:$EX$1,0),FALSE)</f>
        <v>3.6626251544529254E-3</v>
      </c>
      <c r="BA80">
        <f>VLOOKUP($A80,REER!$BZ$6:$EX$101,MATCH('Final REER'!BA$1,REER!$BZ$1:$EX$1,0),FALSE)</f>
        <v>-4.7456917467972537E-2</v>
      </c>
      <c r="BB80">
        <f>VLOOKUP($A80,REER!$BZ$6:$EX$101,MATCH('Final REER'!BB$1,REER!$BZ$1:$EX$1,0),FALSE)</f>
        <v>6.3239313605145009E-2</v>
      </c>
      <c r="BC80">
        <f>VLOOKUP($A80,REER!$BZ$6:$EX$101,MATCH('Final REER'!BC$1,REER!$BZ$1:$EX$1,0),FALSE)</f>
        <v>2.0674965677610846E-2</v>
      </c>
      <c r="BD80">
        <f>VLOOKUP($A80,REER!$BZ$6:$EX$101,MATCH('Final REER'!BD$1,REER!$BZ$1:$EX$1,0),FALSE)</f>
        <v>2.654477294983848E-2</v>
      </c>
      <c r="BE80">
        <f>VLOOKUP($A80,REER!$BZ$6:$EX$101,MATCH('Final REER'!BE$1,REER!$BZ$1:$EX$1,0),FALSE)</f>
        <v>4.2928011114956588E-2</v>
      </c>
      <c r="BF80">
        <f>VLOOKUP($A80,REER!$BZ$6:$EX$101,MATCH('Final REER'!BF$1,REER!$BZ$1:$EX$1,0),FALSE)</f>
        <v>2.9748705942287845E-2</v>
      </c>
      <c r="BG80">
        <f>VLOOKUP($A80,REER!$BZ$6:$EX$101,MATCH('Final REER'!BG$1,REER!$BZ$1:$EX$1,0),FALSE)</f>
        <v>-2.3968122594860031E-2</v>
      </c>
      <c r="BH80">
        <f>VLOOKUP($A80,REER!$BZ$6:$EX$101,MATCH('Final REER'!BH$1,REER!$BZ$1:$EX$1,0),FALSE)</f>
        <v>3.0640335218827808E-2</v>
      </c>
      <c r="BI80">
        <f>VLOOKUP($A80,REER!$BZ$6:$EX$101,MATCH('Final REER'!BI$1,REER!$BZ$1:$EX$1,0),FALSE)</f>
        <v>-1.4628942001245315E-2</v>
      </c>
      <c r="BJ80">
        <f>VLOOKUP($A80,REER!$BZ$6:$EX$101,MATCH('Final REER'!BJ$1,REER!$BZ$1:$EX$1,0),FALSE)</f>
        <v>-0.11623963242554214</v>
      </c>
      <c r="BK80">
        <f>VLOOKUP($A80,REER!$BZ$6:$EX$101,MATCH('Final REER'!BK$1,REER!$BZ$1:$EX$1,0),FALSE)</f>
        <v>1.6212223637166678E-2</v>
      </c>
      <c r="BL80">
        <f>VLOOKUP($A80,REER!$BZ$6:$EX$101,MATCH('Final REER'!BL$1,REER!$BZ$1:$EX$1,0),FALSE)</f>
        <v>-1.3175989364828666E-2</v>
      </c>
      <c r="BM80">
        <f>VLOOKUP($A80,REER!$BZ$6:$EX$101,MATCH('Final REER'!BM$1,REER!$BZ$1:$EX$1,0),FALSE)</f>
        <v>-8.7305914572225474E-3</v>
      </c>
      <c r="BN80">
        <f>VLOOKUP($A80,REER!$BZ$6:$EX$101,MATCH('Final REER'!BN$1,REER!$BZ$1:$EX$1,0),FALSE)</f>
        <v>2.0340171872618384E-2</v>
      </c>
      <c r="BO80">
        <f>VLOOKUP($A80,REER!$BZ$6:$EX$101,MATCH('Final REER'!BO$1,REER!$BZ$1:$EX$1,0),FALSE)</f>
        <v>-7.1198754118054208E-2</v>
      </c>
      <c r="BP80">
        <f>VLOOKUP($A80,REER!$BZ$6:$EX$101,MATCH('Final REER'!BP$1,REER!$BZ$1:$EX$1,0),FALSE)</f>
        <v>2.759390453511279E-2</v>
      </c>
      <c r="BQ80">
        <f>VLOOKUP($A80,REER!$BZ$6:$EX$101,MATCH('Final REER'!BQ$1,REER!$BZ$1:$EX$1,0),FALSE)</f>
        <v>6.7420156772537432E-3</v>
      </c>
      <c r="BR80">
        <f>VLOOKUP($A80,REER!$BZ$6:$EX$101,MATCH('Final REER'!BR$1,REER!$BZ$1:$EX$1,0),FALSE)</f>
        <v>-4.4282871280423519E-2</v>
      </c>
      <c r="BS80" t="str">
        <f>VLOOKUP($A80,REER!$BZ$6:$EX$101,MATCH('Final REER'!BS$1,REER!$BZ$1:$EX$1,0),FALSE)</f>
        <v/>
      </c>
    </row>
    <row r="81" spans="1:71" x14ac:dyDescent="0.4">
      <c r="A81" s="1" t="s">
        <v>83</v>
      </c>
      <c r="B81">
        <f>VLOOKUP($A81,REER!$BZ$6:$EX$101,MATCH('Final REER'!B$1,REER!$BZ$1:$EX$1,0),FALSE)</f>
        <v>-8.0883403006761001E-2</v>
      </c>
      <c r="C81">
        <f>VLOOKUP($A81,REER!$BZ$6:$EX$101,MATCH('Final REER'!C$1,REER!$BZ$1:$EX$1,0),FALSE)</f>
        <v>-1.8617288137067645E-2</v>
      </c>
      <c r="D81">
        <f>VLOOKUP($A81,REER!$BZ$6:$EX$101,MATCH('Final REER'!D$1,REER!$BZ$1:$EX$1,0),FALSE)</f>
        <v>-3.7569910176008303E-2</v>
      </c>
      <c r="E81">
        <f>VLOOKUP($A81,REER!$BZ$6:$EX$101,MATCH('Final REER'!E$1,REER!$BZ$1:$EX$1,0),FALSE)</f>
        <v>3.8219241526942671E-2</v>
      </c>
      <c r="F81">
        <f>VLOOKUP($A81,REER!$BZ$6:$EX$101,MATCH('Final REER'!F$1,REER!$BZ$1:$EX$1,0),FALSE)</f>
        <v>3.6762673198830198E-2</v>
      </c>
      <c r="G81">
        <f>VLOOKUP($A81,REER!$BZ$6:$EX$101,MATCH('Final REER'!G$1,REER!$BZ$1:$EX$1,0),FALSE)</f>
        <v>-9.5057464866260544E-3</v>
      </c>
      <c r="H81">
        <f>VLOOKUP($A81,REER!$BZ$6:$EX$101,MATCH('Final REER'!H$1,REER!$BZ$1:$EX$1,0),FALSE)</f>
        <v>-5.7384852493232552E-2</v>
      </c>
      <c r="I81">
        <f>VLOOKUP($A81,REER!$BZ$6:$EX$101,MATCH('Final REER'!I$1,REER!$BZ$1:$EX$1,0),FALSE)</f>
        <v>3.451633916901109E-2</v>
      </c>
      <c r="J81">
        <f>VLOOKUP($A81,REER!$BZ$6:$EX$101,MATCH('Final REER'!J$1,REER!$BZ$1:$EX$1,0),FALSE)</f>
        <v>4.282071436182644E-2</v>
      </c>
      <c r="K81">
        <f>VLOOKUP($A81,REER!$BZ$6:$EX$101,MATCH('Final REER'!K$1,REER!$BZ$1:$EX$1,0),FALSE)</f>
        <v>5.8191242478651262E-3</v>
      </c>
      <c r="L81">
        <f>VLOOKUP($A81,REER!$BZ$6:$EX$101,MATCH('Final REER'!L$1,REER!$BZ$1:$EX$1,0),FALSE)</f>
        <v>5.4405561380657774E-2</v>
      </c>
      <c r="M81">
        <f>VLOOKUP($A81,REER!$BZ$6:$EX$101,MATCH('Final REER'!M$1,REER!$BZ$1:$EX$1,0),FALSE)</f>
        <v>-2.2374890709130346E-3</v>
      </c>
      <c r="N81">
        <f>VLOOKUP($A81,REER!$BZ$6:$EX$101,MATCH('Final REER'!N$1,REER!$BZ$1:$EX$1,0),FALSE)</f>
        <v>5.8024677056209173E-2</v>
      </c>
      <c r="O81">
        <f>VLOOKUP($A81,REER!$BZ$6:$EX$101,MATCH('Final REER'!O$1,REER!$BZ$1:$EX$1,0),FALSE)</f>
        <v>-5.8745529201527091E-3</v>
      </c>
      <c r="P81">
        <f>VLOOKUP($A81,REER!$BZ$6:$EX$101,MATCH('Final REER'!P$1,REER!$BZ$1:$EX$1,0),FALSE)</f>
        <v>3.5054648816306822E-2</v>
      </c>
      <c r="Q81">
        <f>VLOOKUP($A81,REER!$BZ$6:$EX$101,MATCH('Final REER'!Q$1,REER!$BZ$1:$EX$1,0),FALSE)</f>
        <v>-6.1466581756474459E-2</v>
      </c>
      <c r="R81">
        <f>VLOOKUP($A81,REER!$BZ$6:$EX$101,MATCH('Final REER'!R$1,REER!$BZ$1:$EX$1,0),FALSE)</f>
        <v>-3.7750769586639366E-2</v>
      </c>
      <c r="S81">
        <f>VLOOKUP($A81,REER!$BZ$6:$EX$101,MATCH('Final REER'!S$1,REER!$BZ$1:$EX$1,0),FALSE)</f>
        <v>-6.4808533189797624E-2</v>
      </c>
      <c r="T81">
        <f>VLOOKUP($A81,REER!$BZ$6:$EX$101,MATCH('Final REER'!T$1,REER!$BZ$1:$EX$1,0),FALSE)</f>
        <v>6.193056351480708E-2</v>
      </c>
      <c r="U81">
        <f>VLOOKUP($A81,REER!$BZ$6:$EX$101,MATCH('Final REER'!U$1,REER!$BZ$1:$EX$1,0),FALSE)</f>
        <v>4.387969404077019E-2</v>
      </c>
      <c r="V81">
        <f>VLOOKUP($A81,REER!$BZ$6:$EX$101,MATCH('Final REER'!V$1,REER!$BZ$1:$EX$1,0),FALSE)</f>
        <v>-3.5889372845365974E-2</v>
      </c>
      <c r="W81">
        <f>VLOOKUP($A81,REER!$BZ$6:$EX$101,MATCH('Final REER'!W$1,REER!$BZ$1:$EX$1,0),FALSE)</f>
        <v>3.4091206069921665E-2</v>
      </c>
      <c r="X81">
        <f>VLOOKUP($A81,REER!$BZ$6:$EX$101,MATCH('Final REER'!X$1,REER!$BZ$1:$EX$1,0),FALSE)</f>
        <v>2.9929492639692912E-2</v>
      </c>
      <c r="Y81">
        <f>VLOOKUP($A81,REER!$BZ$6:$EX$101,MATCH('Final REER'!Y$1,REER!$BZ$1:$EX$1,0),FALSE)</f>
        <v>5.2067552697291353E-2</v>
      </c>
      <c r="Z81">
        <f>VLOOKUP($A81,REER!$BZ$6:$EX$101,MATCH('Final REER'!Z$1,REER!$BZ$1:$EX$1,0),FALSE)</f>
        <v>3.8806395041108832E-3</v>
      </c>
      <c r="AA81">
        <f>VLOOKUP($A81,REER!$BZ$6:$EX$101,MATCH('Final REER'!AA$1,REER!$BZ$1:$EX$1,0),FALSE)</f>
        <v>-5.62895630256528E-2</v>
      </c>
      <c r="AB81">
        <f>VLOOKUP($A81,REER!$BZ$6:$EX$101,MATCH('Final REER'!AB$1,REER!$BZ$1:$EX$1,0),FALSE)</f>
        <v>2.6476266041417729E-2</v>
      </c>
      <c r="AC81">
        <f>VLOOKUP($A81,REER!$BZ$6:$EX$101,MATCH('Final REER'!AC$1,REER!$BZ$1:$EX$1,0),FALSE)</f>
        <v>6.7464426862482441E-3</v>
      </c>
      <c r="AD81">
        <f>VLOOKUP($A81,REER!$BZ$6:$EX$101,MATCH('Final REER'!AD$1,REER!$BZ$1:$EX$1,0),FALSE)</f>
        <v>-1.9532021618653084E-2</v>
      </c>
      <c r="AE81">
        <f>VLOOKUP($A81,REER!$BZ$6:$EX$101,MATCH('Final REER'!AE$1,REER!$BZ$1:$EX$1,0),FALSE)</f>
        <v>-6.1903593376479993E-3</v>
      </c>
      <c r="AF81">
        <f>VLOOKUP($A81,REER!$BZ$6:$EX$101,MATCH('Final REER'!AF$1,REER!$BZ$1:$EX$1,0),FALSE)</f>
        <v>-3.0192663017033827E-2</v>
      </c>
      <c r="AG81">
        <f>VLOOKUP($A81,REER!$BZ$6:$EX$101,MATCH('Final REER'!AG$1,REER!$BZ$1:$EX$1,0),FALSE)</f>
        <v>-8.828348882921222E-2</v>
      </c>
      <c r="AH81">
        <f>VLOOKUP($A81,REER!$BZ$6:$EX$101,MATCH('Final REER'!AH$1,REER!$BZ$1:$EX$1,0),FALSE)</f>
        <v>0.40880646859569225</v>
      </c>
      <c r="AI81">
        <f>VLOOKUP($A81,REER!$BZ$6:$EX$101,MATCH('Final REER'!AI$1,REER!$BZ$1:$EX$1,0),FALSE)</f>
        <v>2.093590434072401E-2</v>
      </c>
      <c r="AJ81">
        <f>VLOOKUP($A81,REER!$BZ$6:$EX$101,MATCH('Final REER'!AJ$1,REER!$BZ$1:$EX$1,0),FALSE)</f>
        <v>-9.2511922973905758E-3</v>
      </c>
      <c r="AK81">
        <f>VLOOKUP($A81,REER!$BZ$6:$EX$101,MATCH('Final REER'!AK$1,REER!$BZ$1:$EX$1,0),FALSE)</f>
        <v>2.8329790155197543E-2</v>
      </c>
      <c r="AL81">
        <f>VLOOKUP($A81,REER!$BZ$6:$EX$101,MATCH('Final REER'!AL$1,REER!$BZ$1:$EX$1,0),FALSE)</f>
        <v>-2.2085777911781124E-2</v>
      </c>
      <c r="AM81">
        <f>VLOOKUP($A81,REER!$BZ$6:$EX$101,MATCH('Final REER'!AM$1,REER!$BZ$1:$EX$1,0),FALSE)</f>
        <v>3.0208630333055986E-2</v>
      </c>
      <c r="AN81">
        <f>VLOOKUP($A81,REER!$BZ$6:$EX$101,MATCH('Final REER'!AN$1,REER!$BZ$1:$EX$1,0),FALSE)</f>
        <v>1.7523299061980691E-2</v>
      </c>
      <c r="AO81">
        <f>VLOOKUP($A81,REER!$BZ$6:$EX$101,MATCH('Final REER'!AO$1,REER!$BZ$1:$EX$1,0),FALSE)</f>
        <v>-3.5376205383747528E-2</v>
      </c>
      <c r="AP81">
        <f>VLOOKUP($A81,REER!$BZ$6:$EX$101,MATCH('Final REER'!AP$1,REER!$BZ$1:$EX$1,0),FALSE)</f>
        <v>3.2583362044435571E-2</v>
      </c>
      <c r="AQ81">
        <f>VLOOKUP($A81,REER!$BZ$6:$EX$101,MATCH('Final REER'!AQ$1,REER!$BZ$1:$EX$1,0),FALSE)</f>
        <v>-5.3735367511049237E-2</v>
      </c>
      <c r="AR81">
        <f>VLOOKUP($A81,REER!$BZ$6:$EX$101,MATCH('Final REER'!AR$1,REER!$BZ$1:$EX$1,0),FALSE)</f>
        <v>8.4694324521661368E-3</v>
      </c>
      <c r="AS81">
        <f>VLOOKUP($A81,REER!$BZ$6:$EX$101,MATCH('Final REER'!AS$1,REER!$BZ$1:$EX$1,0),FALSE)</f>
        <v>2.2371829323226899E-2</v>
      </c>
      <c r="AT81">
        <f>VLOOKUP($A81,REER!$BZ$6:$EX$101,MATCH('Final REER'!AT$1,REER!$BZ$1:$EX$1,0),FALSE)</f>
        <v>3.4011729627311915E-2</v>
      </c>
      <c r="AU81">
        <f>VLOOKUP($A81,REER!$BZ$6:$EX$101,MATCH('Final REER'!AU$1,REER!$BZ$1:$EX$1,0),FALSE)</f>
        <v>-1.9780730963405824E-2</v>
      </c>
      <c r="AV81">
        <f>VLOOKUP($A81,REER!$BZ$6:$EX$101,MATCH('Final REER'!AV$1,REER!$BZ$1:$EX$1,0),FALSE)</f>
        <v>-0.11172169253373876</v>
      </c>
      <c r="AW81">
        <f>VLOOKUP($A81,REER!$BZ$6:$EX$101,MATCH('Final REER'!AW$1,REER!$BZ$1:$EX$1,0),FALSE)</f>
        <v>4.1149785071578737E-2</v>
      </c>
      <c r="AX81">
        <f>VLOOKUP($A81,REER!$BZ$6:$EX$101,MATCH('Final REER'!AX$1,REER!$BZ$1:$EX$1,0),FALSE)</f>
        <v>-3.1370364299024067E-2</v>
      </c>
      <c r="AY81">
        <f>VLOOKUP($A81,REER!$BZ$6:$EX$101,MATCH('Final REER'!AY$1,REER!$BZ$1:$EX$1,0),FALSE)</f>
        <v>5.8835805204406899E-3</v>
      </c>
      <c r="AZ81">
        <f>VLOOKUP($A81,REER!$BZ$6:$EX$101,MATCH('Final REER'!AZ$1,REER!$BZ$1:$EX$1,0),FALSE)</f>
        <v>-2.3545325411236773E-2</v>
      </c>
      <c r="BA81">
        <f>VLOOKUP($A81,REER!$BZ$6:$EX$101,MATCH('Final REER'!BA$1,REER!$BZ$1:$EX$1,0),FALSE)</f>
        <v>-3.6461320896754912E-2</v>
      </c>
      <c r="BB81">
        <f>VLOOKUP($A81,REER!$BZ$6:$EX$101,MATCH('Final REER'!BB$1,REER!$BZ$1:$EX$1,0),FALSE)</f>
        <v>4.6120496501216524E-2</v>
      </c>
      <c r="BC81">
        <f>VLOOKUP($A81,REER!$BZ$6:$EX$101,MATCH('Final REER'!BC$1,REER!$BZ$1:$EX$1,0),FALSE)</f>
        <v>3.6112569250310589E-3</v>
      </c>
      <c r="BD81">
        <f>VLOOKUP($A81,REER!$BZ$6:$EX$101,MATCH('Final REER'!BD$1,REER!$BZ$1:$EX$1,0),FALSE)</f>
        <v>2.8098978343727765E-2</v>
      </c>
      <c r="BE81">
        <f>VLOOKUP($A81,REER!$BZ$6:$EX$101,MATCH('Final REER'!BE$1,REER!$BZ$1:$EX$1,0),FALSE)</f>
        <v>2.2719286360470603E-2</v>
      </c>
      <c r="BF81">
        <f>VLOOKUP($A81,REER!$BZ$6:$EX$101,MATCH('Final REER'!BF$1,REER!$BZ$1:$EX$1,0),FALSE)</f>
        <v>2.1536193151578731E-2</v>
      </c>
      <c r="BG81">
        <f>VLOOKUP($A81,REER!$BZ$6:$EX$101,MATCH('Final REER'!BG$1,REER!$BZ$1:$EX$1,0),FALSE)</f>
        <v>-2.9723281281623382E-2</v>
      </c>
      <c r="BH81">
        <f>VLOOKUP($A81,REER!$BZ$6:$EX$101,MATCH('Final REER'!BH$1,REER!$BZ$1:$EX$1,0),FALSE)</f>
        <v>3.8914102194511857E-2</v>
      </c>
      <c r="BI81">
        <f>VLOOKUP($A81,REER!$BZ$6:$EX$101,MATCH('Final REER'!BI$1,REER!$BZ$1:$EX$1,0),FALSE)</f>
        <v>-3.6547313434835194E-2</v>
      </c>
      <c r="BJ81">
        <f>VLOOKUP($A81,REER!$BZ$6:$EX$101,MATCH('Final REER'!BJ$1,REER!$BZ$1:$EX$1,0),FALSE)</f>
        <v>-5.8502115904985441E-2</v>
      </c>
      <c r="BK81">
        <f>VLOOKUP($A81,REER!$BZ$6:$EX$101,MATCH('Final REER'!BK$1,REER!$BZ$1:$EX$1,0),FALSE)</f>
        <v>2.2658346112004457E-2</v>
      </c>
      <c r="BL81">
        <f>VLOOKUP($A81,REER!$BZ$6:$EX$101,MATCH('Final REER'!BL$1,REER!$BZ$1:$EX$1,0),FALSE)</f>
        <v>-1.7652076349866208E-2</v>
      </c>
      <c r="BM81">
        <f>VLOOKUP($A81,REER!$BZ$6:$EX$101,MATCH('Final REER'!BM$1,REER!$BZ$1:$EX$1,0),FALSE)</f>
        <v>-1.8580947444535201E-2</v>
      </c>
      <c r="BN81">
        <f>VLOOKUP($A81,REER!$BZ$6:$EX$101,MATCH('Final REER'!BN$1,REER!$BZ$1:$EX$1,0),FALSE)</f>
        <v>2.612637354407088E-3</v>
      </c>
      <c r="BO81">
        <f>VLOOKUP($A81,REER!$BZ$6:$EX$101,MATCH('Final REER'!BO$1,REER!$BZ$1:$EX$1,0),FALSE)</f>
        <v>-0.12100459420613585</v>
      </c>
      <c r="BP81">
        <f>VLOOKUP($A81,REER!$BZ$6:$EX$101,MATCH('Final REER'!BP$1,REER!$BZ$1:$EX$1,0),FALSE)</f>
        <v>-1.5720083260742701E-2</v>
      </c>
      <c r="BQ81">
        <f>VLOOKUP($A81,REER!$BZ$6:$EX$101,MATCH('Final REER'!BQ$1,REER!$BZ$1:$EX$1,0),FALSE)</f>
        <v>-1.8954214167055339E-2</v>
      </c>
      <c r="BR81">
        <f>VLOOKUP($A81,REER!$BZ$6:$EX$101,MATCH('Final REER'!BR$1,REER!$BZ$1:$EX$1,0),FALSE)</f>
        <v>-2.8898760589871619E-2</v>
      </c>
      <c r="BS81" t="str">
        <f>VLOOKUP($A81,REER!$BZ$6:$EX$101,MATCH('Final REER'!BS$1,REER!$BZ$1:$EX$1,0),FALSE)</f>
        <v/>
      </c>
    </row>
    <row r="82" spans="1:71" x14ac:dyDescent="0.4">
      <c r="A82" s="1" t="s">
        <v>84</v>
      </c>
      <c r="B82">
        <f>VLOOKUP($A82,REER!$BZ$6:$EX$101,MATCH('Final REER'!B$1,REER!$BZ$1:$EX$1,0),FALSE)</f>
        <v>-0.10797017292862843</v>
      </c>
      <c r="C82">
        <f>VLOOKUP($A82,REER!$BZ$6:$EX$101,MATCH('Final REER'!C$1,REER!$BZ$1:$EX$1,0),FALSE)</f>
        <v>-3.3367534266683929E-2</v>
      </c>
      <c r="D82">
        <f>VLOOKUP($A82,REER!$BZ$6:$EX$101,MATCH('Final REER'!D$1,REER!$BZ$1:$EX$1,0),FALSE)</f>
        <v>-5.9497719148655537E-2</v>
      </c>
      <c r="E82">
        <f>VLOOKUP($A82,REER!$BZ$6:$EX$101,MATCH('Final REER'!E$1,REER!$BZ$1:$EX$1,0),FALSE)</f>
        <v>0.1204599212296158</v>
      </c>
      <c r="F82">
        <f>VLOOKUP($A82,REER!$BZ$6:$EX$101,MATCH('Final REER'!F$1,REER!$BZ$1:$EX$1,0),FALSE)</f>
        <v>2.5404215514276407E-2</v>
      </c>
      <c r="G82">
        <f>VLOOKUP($A82,REER!$BZ$6:$EX$101,MATCH('Final REER'!G$1,REER!$BZ$1:$EX$1,0),FALSE)</f>
        <v>-9.8691765786795838E-3</v>
      </c>
      <c r="H82">
        <f>VLOOKUP($A82,REER!$BZ$6:$EX$101,MATCH('Final REER'!H$1,REER!$BZ$1:$EX$1,0),FALSE)</f>
        <v>-6.8557214105318676E-2</v>
      </c>
      <c r="I82">
        <f>VLOOKUP($A82,REER!$BZ$6:$EX$101,MATCH('Final REER'!I$1,REER!$BZ$1:$EX$1,0),FALSE)</f>
        <v>2.2809675785169903E-2</v>
      </c>
      <c r="J82">
        <f>VLOOKUP($A82,REER!$BZ$6:$EX$101,MATCH('Final REER'!J$1,REER!$BZ$1:$EX$1,0),FALSE)</f>
        <v>2.0077674263998313E-2</v>
      </c>
      <c r="K82">
        <f>VLOOKUP($A82,REER!$BZ$6:$EX$101,MATCH('Final REER'!K$1,REER!$BZ$1:$EX$1,0),FALSE)</f>
        <v>-1.298218276681018E-2</v>
      </c>
      <c r="L82">
        <f>VLOOKUP($A82,REER!$BZ$6:$EX$101,MATCH('Final REER'!L$1,REER!$BZ$1:$EX$1,0),FALSE)</f>
        <v>4.309573421362467E-2</v>
      </c>
      <c r="M82">
        <f>VLOOKUP($A82,REER!$BZ$6:$EX$101,MATCH('Final REER'!M$1,REER!$BZ$1:$EX$1,0),FALSE)</f>
        <v>3.820732319407405E-2</v>
      </c>
      <c r="N82">
        <f>VLOOKUP($A82,REER!$BZ$6:$EX$101,MATCH('Final REER'!N$1,REER!$BZ$1:$EX$1,0),FALSE)</f>
        <v>7.1896136609078898E-2</v>
      </c>
      <c r="O82">
        <f>VLOOKUP($A82,REER!$BZ$6:$EX$101,MATCH('Final REER'!O$1,REER!$BZ$1:$EX$1,0),FALSE)</f>
        <v>9.1551247206021591E-2</v>
      </c>
      <c r="P82">
        <f>VLOOKUP($A82,REER!$BZ$6:$EX$101,MATCH('Final REER'!P$1,REER!$BZ$1:$EX$1,0),FALSE)</f>
        <v>2.2418780202185795E-2</v>
      </c>
      <c r="Q82">
        <f>VLOOKUP($A82,REER!$BZ$6:$EX$101,MATCH('Final REER'!Q$1,REER!$BZ$1:$EX$1,0),FALSE)</f>
        <v>-2.5908736184738657E-2</v>
      </c>
      <c r="R82">
        <f>VLOOKUP($A82,REER!$BZ$6:$EX$101,MATCH('Final REER'!R$1,REER!$BZ$1:$EX$1,0),FALSE)</f>
        <v>-6.4822475886967101E-2</v>
      </c>
      <c r="S82">
        <f>VLOOKUP($A82,REER!$BZ$6:$EX$101,MATCH('Final REER'!S$1,REER!$BZ$1:$EX$1,0),FALSE)</f>
        <v>-9.6266280416822947E-2</v>
      </c>
      <c r="T82">
        <f>VLOOKUP($A82,REER!$BZ$6:$EX$101,MATCH('Final REER'!T$1,REER!$BZ$1:$EX$1,0),FALSE)</f>
        <v>5.8197200343816036E-2</v>
      </c>
      <c r="U82">
        <f>VLOOKUP($A82,REER!$BZ$6:$EX$101,MATCH('Final REER'!U$1,REER!$BZ$1:$EX$1,0),FALSE)</f>
        <v>1.7390895660604366E-2</v>
      </c>
      <c r="V82">
        <f>VLOOKUP($A82,REER!$BZ$6:$EX$101,MATCH('Final REER'!V$1,REER!$BZ$1:$EX$1,0),FALSE)</f>
        <v>-3.9429658087244412E-3</v>
      </c>
      <c r="W82">
        <f>VLOOKUP($A82,REER!$BZ$6:$EX$101,MATCH('Final REER'!W$1,REER!$BZ$1:$EX$1,0),FALSE)</f>
        <v>2.5700918255296745E-2</v>
      </c>
      <c r="X82">
        <f>VLOOKUP($A82,REER!$BZ$6:$EX$101,MATCH('Final REER'!X$1,REER!$BZ$1:$EX$1,0),FALSE)</f>
        <v>2.5891853414496957E-2</v>
      </c>
      <c r="Y82">
        <f>VLOOKUP($A82,REER!$BZ$6:$EX$101,MATCH('Final REER'!Y$1,REER!$BZ$1:$EX$1,0),FALSE)</f>
        <v>3.6977948705405383E-2</v>
      </c>
      <c r="Z82">
        <f>VLOOKUP($A82,REER!$BZ$6:$EX$101,MATCH('Final REER'!Z$1,REER!$BZ$1:$EX$1,0),FALSE)</f>
        <v>2.6766101632658135E-3</v>
      </c>
      <c r="AA82">
        <f>VLOOKUP($A82,REER!$BZ$6:$EX$101,MATCH('Final REER'!AA$1,REER!$BZ$1:$EX$1,0),FALSE)</f>
        <v>-9.7372667567978133E-2</v>
      </c>
      <c r="AB82">
        <f>VLOOKUP($A82,REER!$BZ$6:$EX$101,MATCH('Final REER'!AB$1,REER!$BZ$1:$EX$1,0),FALSE)</f>
        <v>3.7050664265475763E-2</v>
      </c>
      <c r="AC82">
        <f>VLOOKUP($A82,REER!$BZ$6:$EX$101,MATCH('Final REER'!AC$1,REER!$BZ$1:$EX$1,0),FALSE)</f>
        <v>-3.5293018501025841E-5</v>
      </c>
      <c r="AD82">
        <f>VLOOKUP($A82,REER!$BZ$6:$EX$101,MATCH('Final REER'!AD$1,REER!$BZ$1:$EX$1,0),FALSE)</f>
        <v>-2.7372410483672782E-2</v>
      </c>
      <c r="AE82">
        <f>VLOOKUP($A82,REER!$BZ$6:$EX$101,MATCH('Final REER'!AE$1,REER!$BZ$1:$EX$1,0),FALSE)</f>
        <v>-4.9285801502383375E-3</v>
      </c>
      <c r="AF82">
        <f>VLOOKUP($A82,REER!$BZ$6:$EX$101,MATCH('Final REER'!AF$1,REER!$BZ$1:$EX$1,0),FALSE)</f>
        <v>-2.04051720243551E-2</v>
      </c>
      <c r="AG82">
        <f>VLOOKUP($A82,REER!$BZ$6:$EX$101,MATCH('Final REER'!AG$1,REER!$BZ$1:$EX$1,0),FALSE)</f>
        <v>-2.7845596450989274E-2</v>
      </c>
      <c r="AH82">
        <f>VLOOKUP($A82,REER!$BZ$6:$EX$101,MATCH('Final REER'!AH$1,REER!$BZ$1:$EX$1,0),FALSE)</f>
        <v>0.41594045659527912</v>
      </c>
      <c r="AI82">
        <f>VLOOKUP($A82,REER!$BZ$6:$EX$101,MATCH('Final REER'!AI$1,REER!$BZ$1:$EX$1,0),FALSE)</f>
        <v>2.4037511394209066E-2</v>
      </c>
      <c r="AJ82">
        <f>VLOOKUP($A82,REER!$BZ$6:$EX$101,MATCH('Final REER'!AJ$1,REER!$BZ$1:$EX$1,0),FALSE)</f>
        <v>-3.6320791177880563E-2</v>
      </c>
      <c r="AK82">
        <f>VLOOKUP($A82,REER!$BZ$6:$EX$101,MATCH('Final REER'!AK$1,REER!$BZ$1:$EX$1,0),FALSE)</f>
        <v>1.9065912077298464E-2</v>
      </c>
      <c r="AL82">
        <f>VLOOKUP($A82,REER!$BZ$6:$EX$101,MATCH('Final REER'!AL$1,REER!$BZ$1:$EX$1,0),FALSE)</f>
        <v>2.8317880800862838E-2</v>
      </c>
      <c r="AM82">
        <f>VLOOKUP($A82,REER!$BZ$6:$EX$101,MATCH('Final REER'!AM$1,REER!$BZ$1:$EX$1,0),FALSE)</f>
        <v>2.4765006122783095E-2</v>
      </c>
      <c r="AN82">
        <f>VLOOKUP($A82,REER!$BZ$6:$EX$101,MATCH('Final REER'!AN$1,REER!$BZ$1:$EX$1,0),FALSE)</f>
        <v>-1.2937141093824711E-2</v>
      </c>
      <c r="AO82">
        <f>VLOOKUP($A82,REER!$BZ$6:$EX$101,MATCH('Final REER'!AO$1,REER!$BZ$1:$EX$1,0),FALSE)</f>
        <v>-2.1169820423853958E-2</v>
      </c>
      <c r="AP82">
        <f>VLOOKUP($A82,REER!$BZ$6:$EX$101,MATCH('Final REER'!AP$1,REER!$BZ$1:$EX$1,0),FALSE)</f>
        <v>3.4988173995835314E-2</v>
      </c>
      <c r="AQ82">
        <f>VLOOKUP($A82,REER!$BZ$6:$EX$101,MATCH('Final REER'!AQ$1,REER!$BZ$1:$EX$1,0),FALSE)</f>
        <v>-2.505499331908434E-2</v>
      </c>
      <c r="AR82">
        <f>VLOOKUP($A82,REER!$BZ$6:$EX$101,MATCH('Final REER'!AR$1,REER!$BZ$1:$EX$1,0),FALSE)</f>
        <v>-4.1540132938836516E-2</v>
      </c>
      <c r="AS82">
        <f>VLOOKUP($A82,REER!$BZ$6:$EX$101,MATCH('Final REER'!AS$1,REER!$BZ$1:$EX$1,0),FALSE)</f>
        <v>1.1733184903300442E-2</v>
      </c>
      <c r="AT82">
        <f>VLOOKUP($A82,REER!$BZ$6:$EX$101,MATCH('Final REER'!AT$1,REER!$BZ$1:$EX$1,0),FALSE)</f>
        <v>7.1148655194846588E-2</v>
      </c>
      <c r="AU82">
        <f>VLOOKUP($A82,REER!$BZ$6:$EX$101,MATCH('Final REER'!AU$1,REER!$BZ$1:$EX$1,0),FALSE)</f>
        <v>-2.51744335408286E-2</v>
      </c>
      <c r="AV82">
        <f>VLOOKUP($A82,REER!$BZ$6:$EX$101,MATCH('Final REER'!AV$1,REER!$BZ$1:$EX$1,0),FALSE)</f>
        <v>-9.4232758451916365E-2</v>
      </c>
      <c r="AW82">
        <f>VLOOKUP($A82,REER!$BZ$6:$EX$101,MATCH('Final REER'!AW$1,REER!$BZ$1:$EX$1,0),FALSE)</f>
        <v>2.9724835187836973E-2</v>
      </c>
      <c r="AX82">
        <f>VLOOKUP($A82,REER!$BZ$6:$EX$101,MATCH('Final REER'!AX$1,REER!$BZ$1:$EX$1,0),FALSE)</f>
        <v>5.4403668794203108E-2</v>
      </c>
      <c r="AY82">
        <f>VLOOKUP($A82,REER!$BZ$6:$EX$101,MATCH('Final REER'!AY$1,REER!$BZ$1:$EX$1,0),FALSE)</f>
        <v>-3.4094845529408779E-3</v>
      </c>
      <c r="AZ82">
        <f>VLOOKUP($A82,REER!$BZ$6:$EX$101,MATCH('Final REER'!AZ$1,REER!$BZ$1:$EX$1,0),FALSE)</f>
        <v>-6.4843373631068291E-2</v>
      </c>
      <c r="BA82">
        <f>VLOOKUP($A82,REER!$BZ$6:$EX$101,MATCH('Final REER'!BA$1,REER!$BZ$1:$EX$1,0),FALSE)</f>
        <v>-6.8866560521083642E-3</v>
      </c>
      <c r="BB82">
        <f>VLOOKUP($A82,REER!$BZ$6:$EX$101,MATCH('Final REER'!BB$1,REER!$BZ$1:$EX$1,0),FALSE)</f>
        <v>3.5978059121924977E-2</v>
      </c>
      <c r="BC82">
        <f>VLOOKUP($A82,REER!$BZ$6:$EX$101,MATCH('Final REER'!BC$1,REER!$BZ$1:$EX$1,0),FALSE)</f>
        <v>-1.2422668318716967E-2</v>
      </c>
      <c r="BD82">
        <f>VLOOKUP($A82,REER!$BZ$6:$EX$101,MATCH('Final REER'!BD$1,REER!$BZ$1:$EX$1,0),FALSE)</f>
        <v>2.1463570932664267E-2</v>
      </c>
      <c r="BE82">
        <f>VLOOKUP($A82,REER!$BZ$6:$EX$101,MATCH('Final REER'!BE$1,REER!$BZ$1:$EX$1,0),FALSE)</f>
        <v>-5.0297567252133302E-4</v>
      </c>
      <c r="BF82">
        <f>VLOOKUP($A82,REER!$BZ$6:$EX$101,MATCH('Final REER'!BF$1,REER!$BZ$1:$EX$1,0),FALSE)</f>
        <v>-8.2501041315814483E-3</v>
      </c>
      <c r="BG82">
        <f>VLOOKUP($A82,REER!$BZ$6:$EX$101,MATCH('Final REER'!BG$1,REER!$BZ$1:$EX$1,0),FALSE)</f>
        <v>-1.0591447649787145E-2</v>
      </c>
      <c r="BH82">
        <f>VLOOKUP($A82,REER!$BZ$6:$EX$101,MATCH('Final REER'!BH$1,REER!$BZ$1:$EX$1,0),FALSE)</f>
        <v>2.0473238247261882E-2</v>
      </c>
      <c r="BI82">
        <f>VLOOKUP($A82,REER!$BZ$6:$EX$101,MATCH('Final REER'!BI$1,REER!$BZ$1:$EX$1,0),FALSE)</f>
        <v>-6.4009195904508154E-2</v>
      </c>
      <c r="BJ82">
        <f>VLOOKUP($A82,REER!$BZ$6:$EX$101,MATCH('Final REER'!BJ$1,REER!$BZ$1:$EX$1,0),FALSE)</f>
        <v>-3.9368637666991058E-3</v>
      </c>
      <c r="BK82">
        <f>VLOOKUP($A82,REER!$BZ$6:$EX$101,MATCH('Final REER'!BK$1,REER!$BZ$1:$EX$1,0),FALSE)</f>
        <v>2.2932294540314757E-2</v>
      </c>
      <c r="BL82">
        <f>VLOOKUP($A82,REER!$BZ$6:$EX$101,MATCH('Final REER'!BL$1,REER!$BZ$1:$EX$1,0),FALSE)</f>
        <v>-2.4349321326956108E-2</v>
      </c>
      <c r="BM82">
        <f>VLOOKUP($A82,REER!$BZ$6:$EX$101,MATCH('Final REER'!BM$1,REER!$BZ$1:$EX$1,0),FALSE)</f>
        <v>-1.9231757075959921E-2</v>
      </c>
      <c r="BN82">
        <f>VLOOKUP($A82,REER!$BZ$6:$EX$101,MATCH('Final REER'!BN$1,REER!$BZ$1:$EX$1,0),FALSE)</f>
        <v>-2.6067371027362896E-3</v>
      </c>
      <c r="BO82">
        <f>VLOOKUP($A82,REER!$BZ$6:$EX$101,MATCH('Final REER'!BO$1,REER!$BZ$1:$EX$1,0),FALSE)</f>
        <v>-8.1913328898432947E-2</v>
      </c>
      <c r="BP82">
        <f>VLOOKUP($A82,REER!$BZ$6:$EX$101,MATCH('Final REER'!BP$1,REER!$BZ$1:$EX$1,0),FALSE)</f>
        <v>1.3250313964618066E-2</v>
      </c>
      <c r="BQ82">
        <f>VLOOKUP($A82,REER!$BZ$6:$EX$101,MATCH('Final REER'!BQ$1,REER!$BZ$1:$EX$1,0),FALSE)</f>
        <v>-3.9406996534126826E-2</v>
      </c>
      <c r="BR82">
        <f>VLOOKUP($A82,REER!$BZ$6:$EX$101,MATCH('Final REER'!BR$1,REER!$BZ$1:$EX$1,0),FALSE)</f>
        <v>-2.0793452379421096E-2</v>
      </c>
      <c r="BS82" t="str">
        <f>VLOOKUP($A82,REER!$BZ$6:$EX$101,MATCH('Final REER'!BS$1,REER!$BZ$1:$EX$1,0),FALSE)</f>
        <v/>
      </c>
    </row>
    <row r="83" spans="1:71" x14ac:dyDescent="0.4">
      <c r="A83" s="1" t="s">
        <v>85</v>
      </c>
      <c r="B83">
        <f>VLOOKUP($A83,REER!$BZ$6:$EX$101,MATCH('Final REER'!B$1,REER!$BZ$1:$EX$1,0),FALSE)</f>
        <v>-6.6776976357349582E-2</v>
      </c>
      <c r="C83">
        <f>VLOOKUP($A83,REER!$BZ$6:$EX$101,MATCH('Final REER'!C$1,REER!$BZ$1:$EX$1,0),FALSE)</f>
        <v>-6.8217305400772199E-2</v>
      </c>
      <c r="D83">
        <f>VLOOKUP($A83,REER!$BZ$6:$EX$101,MATCH('Final REER'!D$1,REER!$BZ$1:$EX$1,0),FALSE)</f>
        <v>-7.9186731500398566E-2</v>
      </c>
      <c r="E83">
        <f>VLOOKUP($A83,REER!$BZ$6:$EX$101,MATCH('Final REER'!E$1,REER!$BZ$1:$EX$1,0),FALSE)</f>
        <v>0.11150664456419279</v>
      </c>
      <c r="F83">
        <f>VLOOKUP($A83,REER!$BZ$6:$EX$101,MATCH('Final REER'!F$1,REER!$BZ$1:$EX$1,0),FALSE)</f>
        <v>1.4231389071332146E-2</v>
      </c>
      <c r="G83">
        <f>VLOOKUP($A83,REER!$BZ$6:$EX$101,MATCH('Final REER'!G$1,REER!$BZ$1:$EX$1,0),FALSE)</f>
        <v>-2.5315605767298299E-2</v>
      </c>
      <c r="H83">
        <f>VLOOKUP($A83,REER!$BZ$6:$EX$101,MATCH('Final REER'!H$1,REER!$BZ$1:$EX$1,0),FALSE)</f>
        <v>-6.1900807863770391E-2</v>
      </c>
      <c r="I83">
        <f>VLOOKUP($A83,REER!$BZ$6:$EX$101,MATCH('Final REER'!I$1,REER!$BZ$1:$EX$1,0),FALSE)</f>
        <v>9.0363814147231825E-3</v>
      </c>
      <c r="J83">
        <f>VLOOKUP($A83,REER!$BZ$6:$EX$101,MATCH('Final REER'!J$1,REER!$BZ$1:$EX$1,0),FALSE)</f>
        <v>1.8508569637073258E-2</v>
      </c>
      <c r="K83">
        <f>VLOOKUP($A83,REER!$BZ$6:$EX$101,MATCH('Final REER'!K$1,REER!$BZ$1:$EX$1,0),FALSE)</f>
        <v>-3.0488374449241906E-2</v>
      </c>
      <c r="L83">
        <f>VLOOKUP($A83,REER!$BZ$6:$EX$101,MATCH('Final REER'!L$1,REER!$BZ$1:$EX$1,0),FALSE)</f>
        <v>1.9022072654901745E-2</v>
      </c>
      <c r="M83">
        <f>VLOOKUP($A83,REER!$BZ$6:$EX$101,MATCH('Final REER'!M$1,REER!$BZ$1:$EX$1,0),FALSE)</f>
        <v>8.3559682608470132E-2</v>
      </c>
      <c r="N83">
        <f>VLOOKUP($A83,REER!$BZ$6:$EX$101,MATCH('Final REER'!N$1,REER!$BZ$1:$EX$1,0),FALSE)</f>
        <v>4.6033557423877713E-2</v>
      </c>
      <c r="O83">
        <f>VLOOKUP($A83,REER!$BZ$6:$EX$101,MATCH('Final REER'!O$1,REER!$BZ$1:$EX$1,0),FALSE)</f>
        <v>9.1244417726708216E-2</v>
      </c>
      <c r="P83">
        <f>VLOOKUP($A83,REER!$BZ$6:$EX$101,MATCH('Final REER'!P$1,REER!$BZ$1:$EX$1,0),FALSE)</f>
        <v>2.6359759415676365E-2</v>
      </c>
      <c r="Q83">
        <f>VLOOKUP($A83,REER!$BZ$6:$EX$101,MATCH('Final REER'!Q$1,REER!$BZ$1:$EX$1,0),FALSE)</f>
        <v>-1.3262053756945891E-2</v>
      </c>
      <c r="R83">
        <f>VLOOKUP($A83,REER!$BZ$6:$EX$101,MATCH('Final REER'!R$1,REER!$BZ$1:$EX$1,0),FALSE)</f>
        <v>-0.11727826228090821</v>
      </c>
      <c r="S83">
        <f>VLOOKUP($A83,REER!$BZ$6:$EX$101,MATCH('Final REER'!S$1,REER!$BZ$1:$EX$1,0),FALSE)</f>
        <v>-0.12718477658047722</v>
      </c>
      <c r="T83">
        <f>VLOOKUP($A83,REER!$BZ$6:$EX$101,MATCH('Final REER'!T$1,REER!$BZ$1:$EX$1,0),FALSE)</f>
        <v>3.4283609936251125E-2</v>
      </c>
      <c r="U83">
        <f>VLOOKUP($A83,REER!$BZ$6:$EX$101,MATCH('Final REER'!U$1,REER!$BZ$1:$EX$1,0),FALSE)</f>
        <v>-1.376752585420582E-2</v>
      </c>
      <c r="V83">
        <f>VLOOKUP($A83,REER!$BZ$6:$EX$101,MATCH('Final REER'!V$1,REER!$BZ$1:$EX$1,0),FALSE)</f>
        <v>-3.1507858054997673E-2</v>
      </c>
      <c r="W83">
        <f>VLOOKUP($A83,REER!$BZ$6:$EX$101,MATCH('Final REER'!W$1,REER!$BZ$1:$EX$1,0),FALSE)</f>
        <v>8.640921221767961E-3</v>
      </c>
      <c r="X83">
        <f>VLOOKUP($A83,REER!$BZ$6:$EX$101,MATCH('Final REER'!X$1,REER!$BZ$1:$EX$1,0),FALSE)</f>
        <v>8.0556991116476073E-3</v>
      </c>
      <c r="Y83">
        <f>VLOOKUP($A83,REER!$BZ$6:$EX$101,MATCH('Final REER'!Y$1,REER!$BZ$1:$EX$1,0),FALSE)</f>
        <v>3.2777021799637041E-3</v>
      </c>
      <c r="Z83">
        <f>VLOOKUP($A83,REER!$BZ$6:$EX$101,MATCH('Final REER'!Z$1,REER!$BZ$1:$EX$1,0),FALSE)</f>
        <v>-1.2720619345443551E-2</v>
      </c>
      <c r="AA83">
        <f>VLOOKUP($A83,REER!$BZ$6:$EX$101,MATCH('Final REER'!AA$1,REER!$BZ$1:$EX$1,0),FALSE)</f>
        <v>-2.9100841728641247E-2</v>
      </c>
      <c r="AB83">
        <f>VLOOKUP($A83,REER!$BZ$6:$EX$101,MATCH('Final REER'!AB$1,REER!$BZ$1:$EX$1,0),FALSE)</f>
        <v>1.4924797707970949E-2</v>
      </c>
      <c r="AC83">
        <f>VLOOKUP($A83,REER!$BZ$6:$EX$101,MATCH('Final REER'!AC$1,REER!$BZ$1:$EX$1,0),FALSE)</f>
        <v>-1.614344146153468E-3</v>
      </c>
      <c r="AD83">
        <f>VLOOKUP($A83,REER!$BZ$6:$EX$101,MATCH('Final REER'!AD$1,REER!$BZ$1:$EX$1,0),FALSE)</f>
        <v>-3.9900103968144696E-2</v>
      </c>
      <c r="AE83">
        <f>VLOOKUP($A83,REER!$BZ$6:$EX$101,MATCH('Final REER'!AE$1,REER!$BZ$1:$EX$1,0),FALSE)</f>
        <v>-1.0580543131973985E-2</v>
      </c>
      <c r="AF83">
        <f>VLOOKUP($A83,REER!$BZ$6:$EX$101,MATCH('Final REER'!AF$1,REER!$BZ$1:$EX$1,0),FALSE)</f>
        <v>3.2116273563651099E-2</v>
      </c>
      <c r="AG83">
        <f>VLOOKUP($A83,REER!$BZ$6:$EX$101,MATCH('Final REER'!AG$1,REER!$BZ$1:$EX$1,0),FALSE)</f>
        <v>8.316652509442557E-2</v>
      </c>
      <c r="AH83">
        <f>VLOOKUP($A83,REER!$BZ$6:$EX$101,MATCH('Final REER'!AH$1,REER!$BZ$1:$EX$1,0),FALSE)</f>
        <v>0.37736916518162911</v>
      </c>
      <c r="AI83">
        <f>VLOOKUP($A83,REER!$BZ$6:$EX$101,MATCH('Final REER'!AI$1,REER!$BZ$1:$EX$1,0),FALSE)</f>
        <v>1.5844123640984309E-2</v>
      </c>
      <c r="AJ83">
        <f>VLOOKUP($A83,REER!$BZ$6:$EX$101,MATCH('Final REER'!AJ$1,REER!$BZ$1:$EX$1,0),FALSE)</f>
        <v>-0.1091209940819946</v>
      </c>
      <c r="AK83">
        <f>VLOOKUP($A83,REER!$BZ$6:$EX$101,MATCH('Final REER'!AK$1,REER!$BZ$1:$EX$1,0),FALSE)</f>
        <v>1.0100317013237881E-2</v>
      </c>
      <c r="AL83">
        <f>VLOOKUP($A83,REER!$BZ$6:$EX$101,MATCH('Final REER'!AL$1,REER!$BZ$1:$EX$1,0),FALSE)</f>
        <v>0.18232713921716415</v>
      </c>
      <c r="AM83">
        <f>VLOOKUP($A83,REER!$BZ$6:$EX$101,MATCH('Final REER'!AM$1,REER!$BZ$1:$EX$1,0),FALSE)</f>
        <v>1.1730623224962544E-2</v>
      </c>
      <c r="AN83">
        <f>VLOOKUP($A83,REER!$BZ$6:$EX$101,MATCH('Final REER'!AN$1,REER!$BZ$1:$EX$1,0),FALSE)</f>
        <v>-9.6038803068252854E-2</v>
      </c>
      <c r="AO83">
        <f>VLOOKUP($A83,REER!$BZ$6:$EX$101,MATCH('Final REER'!AO$1,REER!$BZ$1:$EX$1,0),FALSE)</f>
        <v>5.6902944595018656E-3</v>
      </c>
      <c r="AP83">
        <f>VLOOKUP($A83,REER!$BZ$6:$EX$101,MATCH('Final REER'!AP$1,REER!$BZ$1:$EX$1,0),FALSE)</f>
        <v>1.9596110674305223E-2</v>
      </c>
      <c r="AQ83">
        <f>VLOOKUP($A83,REER!$BZ$6:$EX$101,MATCH('Final REER'!AQ$1,REER!$BZ$1:$EX$1,0),FALSE)</f>
        <v>0.153408684771003</v>
      </c>
      <c r="AR83">
        <f>VLOOKUP($A83,REER!$BZ$6:$EX$101,MATCH('Final REER'!AR$1,REER!$BZ$1:$EX$1,0),FALSE)</f>
        <v>-6.4011261675666287E-2</v>
      </c>
      <c r="AS83">
        <f>VLOOKUP($A83,REER!$BZ$6:$EX$101,MATCH('Final REER'!AS$1,REER!$BZ$1:$EX$1,0),FALSE)</f>
        <v>2.9892060870717607E-2</v>
      </c>
      <c r="AT83">
        <f>VLOOKUP($A83,REER!$BZ$6:$EX$101,MATCH('Final REER'!AT$1,REER!$BZ$1:$EX$1,0),FALSE)</f>
        <v>8.6048617096014191E-2</v>
      </c>
      <c r="AU83">
        <f>VLOOKUP($A83,REER!$BZ$6:$EX$101,MATCH('Final REER'!AU$1,REER!$BZ$1:$EX$1,0),FALSE)</f>
        <v>-6.2997533385216964E-2</v>
      </c>
      <c r="AV83">
        <f>VLOOKUP($A83,REER!$BZ$6:$EX$101,MATCH('Final REER'!AV$1,REER!$BZ$1:$EX$1,0),FALSE)</f>
        <v>-3.2764892942645174E-2</v>
      </c>
      <c r="AW83">
        <f>VLOOKUP($A83,REER!$BZ$6:$EX$101,MATCH('Final REER'!AW$1,REER!$BZ$1:$EX$1,0),FALSE)</f>
        <v>1.604411804187067E-2</v>
      </c>
      <c r="AX83">
        <f>VLOOKUP($A83,REER!$BZ$6:$EX$101,MATCH('Final REER'!AX$1,REER!$BZ$1:$EX$1,0),FALSE)</f>
        <v>0.10792442873398067</v>
      </c>
      <c r="AY83">
        <f>VLOOKUP($A83,REER!$BZ$6:$EX$101,MATCH('Final REER'!AY$1,REER!$BZ$1:$EX$1,0),FALSE)</f>
        <v>7.2787831106599699E-2</v>
      </c>
      <c r="AZ83">
        <f>VLOOKUP($A83,REER!$BZ$6:$EX$101,MATCH('Final REER'!AZ$1,REER!$BZ$1:$EX$1,0),FALSE)</f>
        <v>-9.0943506721773981E-2</v>
      </c>
      <c r="BA83">
        <f>VLOOKUP($A83,REER!$BZ$6:$EX$101,MATCH('Final REER'!BA$1,REER!$BZ$1:$EX$1,0),FALSE)</f>
        <v>-5.582138362267075E-2</v>
      </c>
      <c r="BB83">
        <f>VLOOKUP($A83,REER!$BZ$6:$EX$101,MATCH('Final REER'!BB$1,REER!$BZ$1:$EX$1,0),FALSE)</f>
        <v>1.0742448444770902E-2</v>
      </c>
      <c r="BC83">
        <f>VLOOKUP($A83,REER!$BZ$6:$EX$101,MATCH('Final REER'!BC$1,REER!$BZ$1:$EX$1,0),FALSE)</f>
        <v>2.3677684203531113E-2</v>
      </c>
      <c r="BD83">
        <f>VLOOKUP($A83,REER!$BZ$6:$EX$101,MATCH('Final REER'!BD$1,REER!$BZ$1:$EX$1,0),FALSE)</f>
        <v>-1.8035029275136338E-3</v>
      </c>
      <c r="BE83">
        <f>VLOOKUP($A83,REER!$BZ$6:$EX$101,MATCH('Final REER'!BE$1,REER!$BZ$1:$EX$1,0),FALSE)</f>
        <v>-2.2914505214106429E-2</v>
      </c>
      <c r="BF83">
        <f>VLOOKUP($A83,REER!$BZ$6:$EX$101,MATCH('Final REER'!BF$1,REER!$BZ$1:$EX$1,0),FALSE)</f>
        <v>-4.749750364495986E-2</v>
      </c>
      <c r="BG83">
        <f>VLOOKUP($A83,REER!$BZ$6:$EX$101,MATCH('Final REER'!BG$1,REER!$BZ$1:$EX$1,0),FALSE)</f>
        <v>-9.9106530211057198E-5</v>
      </c>
      <c r="BH83">
        <f>VLOOKUP($A83,REER!$BZ$6:$EX$101,MATCH('Final REER'!BH$1,REER!$BZ$1:$EX$1,0),FALSE)</f>
        <v>8.8274117218876125E-3</v>
      </c>
      <c r="BI83">
        <f>VLOOKUP($A83,REER!$BZ$6:$EX$101,MATCH('Final REER'!BI$1,REER!$BZ$1:$EX$1,0),FALSE)</f>
        <v>-6.7738518329235609E-2</v>
      </c>
      <c r="BJ83">
        <f>VLOOKUP($A83,REER!$BZ$6:$EX$101,MATCH('Final REER'!BJ$1,REER!$BZ$1:$EX$1,0),FALSE)</f>
        <v>0.21190494455717945</v>
      </c>
      <c r="BK83">
        <f>VLOOKUP($A83,REER!$BZ$6:$EX$101,MATCH('Final REER'!BK$1,REER!$BZ$1:$EX$1,0),FALSE)</f>
        <v>1.792651236327214E-2</v>
      </c>
      <c r="BL83">
        <f>VLOOKUP($A83,REER!$BZ$6:$EX$101,MATCH('Final REER'!BL$1,REER!$BZ$1:$EX$1,0),FALSE)</f>
        <v>-4.3291968541647963E-2</v>
      </c>
      <c r="BM83">
        <f>VLOOKUP($A83,REER!$BZ$6:$EX$101,MATCH('Final REER'!BM$1,REER!$BZ$1:$EX$1,0),FALSE)</f>
        <v>-3.4246167368191305E-2</v>
      </c>
      <c r="BN83">
        <f>VLOOKUP($A83,REER!$BZ$6:$EX$101,MATCH('Final REER'!BN$1,REER!$BZ$1:$EX$1,0),FALSE)</f>
        <v>8.0200593419741395E-3</v>
      </c>
      <c r="BO83">
        <f>VLOOKUP($A83,REER!$BZ$6:$EX$101,MATCH('Final REER'!BO$1,REER!$BZ$1:$EX$1,0),FALSE)</f>
        <v>-2.2525143115400215E-2</v>
      </c>
      <c r="BP83">
        <f>VLOOKUP($A83,REER!$BZ$6:$EX$101,MATCH('Final REER'!BP$1,REER!$BZ$1:$EX$1,0),FALSE)</f>
        <v>4.6385016580083871E-2</v>
      </c>
      <c r="BQ83">
        <f>VLOOKUP($A83,REER!$BZ$6:$EX$101,MATCH('Final REER'!BQ$1,REER!$BZ$1:$EX$1,0),FALSE)</f>
        <v>-6.1567957467515755E-2</v>
      </c>
      <c r="BR83">
        <f>VLOOKUP($A83,REER!$BZ$6:$EX$101,MATCH('Final REER'!BR$1,REER!$BZ$1:$EX$1,0),FALSE)</f>
        <v>-4.138983335518176E-2</v>
      </c>
      <c r="BS83" t="str">
        <f>VLOOKUP($A83,REER!$BZ$6:$EX$101,MATCH('Final REER'!BS$1,REER!$BZ$1:$EX$1,0),FALSE)</f>
        <v/>
      </c>
    </row>
    <row r="84" spans="1:71" x14ac:dyDescent="0.4">
      <c r="A84" s="1" t="s">
        <v>86</v>
      </c>
      <c r="B84">
        <f>VLOOKUP($A84,REER!$BZ$6:$EX$101,MATCH('Final REER'!B$1,REER!$BZ$1:$EX$1,0),FALSE)</f>
        <v>-1.9010098639421047E-2</v>
      </c>
      <c r="C84">
        <f>VLOOKUP($A84,REER!$BZ$6:$EX$101,MATCH('Final REER'!C$1,REER!$BZ$1:$EX$1,0),FALSE)</f>
        <v>-2.596607817359442E-2</v>
      </c>
      <c r="D84">
        <f>VLOOKUP($A84,REER!$BZ$6:$EX$101,MATCH('Final REER'!D$1,REER!$BZ$1:$EX$1,0),FALSE)</f>
        <v>1.3998748645818182E-3</v>
      </c>
      <c r="E84">
        <f>VLOOKUP($A84,REER!$BZ$6:$EX$101,MATCH('Final REER'!E$1,REER!$BZ$1:$EX$1,0),FALSE)</f>
        <v>9.1414793233066671E-3</v>
      </c>
      <c r="F84">
        <f>VLOOKUP($A84,REER!$BZ$6:$EX$101,MATCH('Final REER'!F$1,REER!$BZ$1:$EX$1,0),FALSE)</f>
        <v>-8.6812125275710361E-3</v>
      </c>
      <c r="G84">
        <f>VLOOKUP($A84,REER!$BZ$6:$EX$101,MATCH('Final REER'!G$1,REER!$BZ$1:$EX$1,0),FALSE)</f>
        <v>-1.4840537691936717E-2</v>
      </c>
      <c r="H84">
        <f>VLOOKUP($A84,REER!$BZ$6:$EX$101,MATCH('Final REER'!H$1,REER!$BZ$1:$EX$1,0),FALSE)</f>
        <v>-3.5519351515255537E-2</v>
      </c>
      <c r="I84">
        <f>VLOOKUP($A84,REER!$BZ$6:$EX$101,MATCH('Final REER'!I$1,REER!$BZ$1:$EX$1,0),FALSE)</f>
        <v>-1.3167768920786638E-2</v>
      </c>
      <c r="J84">
        <f>VLOOKUP($A84,REER!$BZ$6:$EX$101,MATCH('Final REER'!J$1,REER!$BZ$1:$EX$1,0),FALSE)</f>
        <v>8.9943746290011006E-4</v>
      </c>
      <c r="K84">
        <f>VLOOKUP($A84,REER!$BZ$6:$EX$101,MATCH('Final REER'!K$1,REER!$BZ$1:$EX$1,0),FALSE)</f>
        <v>2.2985482268058632E-2</v>
      </c>
      <c r="L84">
        <f>VLOOKUP($A84,REER!$BZ$6:$EX$101,MATCH('Final REER'!L$1,REER!$BZ$1:$EX$1,0),FALSE)</f>
        <v>-1.7665215931676581E-2</v>
      </c>
      <c r="M84">
        <f>VLOOKUP($A84,REER!$BZ$6:$EX$101,MATCH('Final REER'!M$1,REER!$BZ$1:$EX$1,0),FALSE)</f>
        <v>3.9049787663153701E-2</v>
      </c>
      <c r="N84">
        <f>VLOOKUP($A84,REER!$BZ$6:$EX$101,MATCH('Final REER'!N$1,REER!$BZ$1:$EX$1,0),FALSE)</f>
        <v>-3.11104394633821E-3</v>
      </c>
      <c r="O84">
        <f>VLOOKUP($A84,REER!$BZ$6:$EX$101,MATCH('Final REER'!O$1,REER!$BZ$1:$EX$1,0),FALSE)</f>
        <v>1.8961176991891815E-3</v>
      </c>
      <c r="P84">
        <f>VLOOKUP($A84,REER!$BZ$6:$EX$101,MATCH('Final REER'!P$1,REER!$BZ$1:$EX$1,0),FALSE)</f>
        <v>3.3472658530920407E-2</v>
      </c>
      <c r="Q84">
        <f>VLOOKUP($A84,REER!$BZ$6:$EX$101,MATCH('Final REER'!Q$1,REER!$BZ$1:$EX$1,0),FALSE)</f>
        <v>-4.5438548704254789E-2</v>
      </c>
      <c r="R84">
        <f>VLOOKUP($A84,REER!$BZ$6:$EX$101,MATCH('Final REER'!R$1,REER!$BZ$1:$EX$1,0),FALSE)</f>
        <v>-4.9965865595985592E-2</v>
      </c>
      <c r="S84">
        <f>VLOOKUP($A84,REER!$BZ$6:$EX$101,MATCH('Final REER'!S$1,REER!$BZ$1:$EX$1,0),FALSE)</f>
        <v>-8.4467820703838514E-2</v>
      </c>
      <c r="T84">
        <f>VLOOKUP($A84,REER!$BZ$6:$EX$101,MATCH('Final REER'!T$1,REER!$BZ$1:$EX$1,0),FALSE)</f>
        <v>3.2425359997338976E-3</v>
      </c>
      <c r="U84">
        <f>VLOOKUP($A84,REER!$BZ$6:$EX$101,MATCH('Final REER'!U$1,REER!$BZ$1:$EX$1,0),FALSE)</f>
        <v>-4.108422540796719E-2</v>
      </c>
      <c r="V84">
        <f>VLOOKUP($A84,REER!$BZ$6:$EX$101,MATCH('Final REER'!V$1,REER!$BZ$1:$EX$1,0),FALSE)</f>
        <v>-2.2767026363183618E-2</v>
      </c>
      <c r="W84">
        <f>VLOOKUP($A84,REER!$BZ$6:$EX$101,MATCH('Final REER'!W$1,REER!$BZ$1:$EX$1,0),FALSE)</f>
        <v>-1.9636513264517652E-2</v>
      </c>
      <c r="X84">
        <f>VLOOKUP($A84,REER!$BZ$6:$EX$101,MATCH('Final REER'!X$1,REER!$BZ$1:$EX$1,0),FALSE)</f>
        <v>-2.1582909995352284E-2</v>
      </c>
      <c r="Y84">
        <f>VLOOKUP($A84,REER!$BZ$6:$EX$101,MATCH('Final REER'!Y$1,REER!$BZ$1:$EX$1,0),FALSE)</f>
        <v>-3.3786507618303152E-2</v>
      </c>
      <c r="Z84">
        <f>VLOOKUP($A84,REER!$BZ$6:$EX$101,MATCH('Final REER'!Z$1,REER!$BZ$1:$EX$1,0),FALSE)</f>
        <v>3.2260500184594809E-2</v>
      </c>
      <c r="AA84">
        <f>VLOOKUP($A84,REER!$BZ$6:$EX$101,MATCH('Final REER'!AA$1,REER!$BZ$1:$EX$1,0),FALSE)</f>
        <v>6.2856641166035399E-2</v>
      </c>
      <c r="AB84">
        <f>VLOOKUP($A84,REER!$BZ$6:$EX$101,MATCH('Final REER'!AB$1,REER!$BZ$1:$EX$1,0),FALSE)</f>
        <v>-1.2894953697624167E-3</v>
      </c>
      <c r="AC84">
        <f>VLOOKUP($A84,REER!$BZ$6:$EX$101,MATCH('Final REER'!AC$1,REER!$BZ$1:$EX$1,0),FALSE)</f>
        <v>-1.7844216219098485E-2</v>
      </c>
      <c r="AD84">
        <f>VLOOKUP($A84,REER!$BZ$6:$EX$101,MATCH('Final REER'!AD$1,REER!$BZ$1:$EX$1,0),FALSE)</f>
        <v>-2.7279043129843972E-2</v>
      </c>
      <c r="AE84">
        <f>VLOOKUP($A84,REER!$BZ$6:$EX$101,MATCH('Final REER'!AE$1,REER!$BZ$1:$EX$1,0),FALSE)</f>
        <v>3.0945231050030442E-2</v>
      </c>
      <c r="AF84">
        <f>VLOOKUP($A84,REER!$BZ$6:$EX$101,MATCH('Final REER'!AF$1,REER!$BZ$1:$EX$1,0),FALSE)</f>
        <v>9.4880844990354873E-3</v>
      </c>
      <c r="AG84">
        <f>VLOOKUP($A84,REER!$BZ$6:$EX$101,MATCH('Final REER'!AG$1,REER!$BZ$1:$EX$1,0),FALSE)</f>
        <v>8.589195031885799E-2</v>
      </c>
      <c r="AH84">
        <f>VLOOKUP($A84,REER!$BZ$6:$EX$101,MATCH('Final REER'!AH$1,REER!$BZ$1:$EX$1,0),FALSE)</f>
        <v>0.37122385130118896</v>
      </c>
      <c r="AI84">
        <f>VLOOKUP($A84,REER!$BZ$6:$EX$101,MATCH('Final REER'!AI$1,REER!$BZ$1:$EX$1,0),FALSE)</f>
        <v>-1.2781384840294008E-2</v>
      </c>
      <c r="AJ84">
        <f>VLOOKUP($A84,REER!$BZ$6:$EX$101,MATCH('Final REER'!AJ$1,REER!$BZ$1:$EX$1,0),FALSE)</f>
        <v>-8.986361030717227E-2</v>
      </c>
      <c r="AK84">
        <f>VLOOKUP($A84,REER!$BZ$6:$EX$101,MATCH('Final REER'!AK$1,REER!$BZ$1:$EX$1,0),FALSE)</f>
        <v>-7.7020389558327684E-3</v>
      </c>
      <c r="AL84">
        <f>VLOOKUP($A84,REER!$BZ$6:$EX$101,MATCH('Final REER'!AL$1,REER!$BZ$1:$EX$1,0),FALSE)</f>
        <v>0.11504433354845989</v>
      </c>
      <c r="AM84">
        <f>VLOOKUP($A84,REER!$BZ$6:$EX$101,MATCH('Final REER'!AM$1,REER!$BZ$1:$EX$1,0),FALSE)</f>
        <v>-1.2853543957163649E-2</v>
      </c>
      <c r="AN84">
        <f>VLOOKUP($A84,REER!$BZ$6:$EX$101,MATCH('Final REER'!AN$1,REER!$BZ$1:$EX$1,0),FALSE)</f>
        <v>-7.5135523469365584E-2</v>
      </c>
      <c r="AO84">
        <f>VLOOKUP($A84,REER!$BZ$6:$EX$101,MATCH('Final REER'!AO$1,REER!$BZ$1:$EX$1,0),FALSE)</f>
        <v>-2.5135841115843993E-2</v>
      </c>
      <c r="AP84">
        <f>VLOOKUP($A84,REER!$BZ$6:$EX$101,MATCH('Final REER'!AP$1,REER!$BZ$1:$EX$1,0),FALSE)</f>
        <v>-1.1049450270929073E-2</v>
      </c>
      <c r="AQ84">
        <f>VLOOKUP($A84,REER!$BZ$6:$EX$101,MATCH('Final REER'!AQ$1,REER!$BZ$1:$EX$1,0),FALSE)</f>
        <v>0.11002401754571922</v>
      </c>
      <c r="AR84">
        <f>VLOOKUP($A84,REER!$BZ$6:$EX$101,MATCH('Final REER'!AR$1,REER!$BZ$1:$EX$1,0),FALSE)</f>
        <v>-5.9616536286967614E-2</v>
      </c>
      <c r="AS84">
        <f>VLOOKUP($A84,REER!$BZ$6:$EX$101,MATCH('Final REER'!AS$1,REER!$BZ$1:$EX$1,0),FALSE)</f>
        <v>1.3198895998485449E-2</v>
      </c>
      <c r="AT84">
        <f>VLOOKUP($A84,REER!$BZ$6:$EX$101,MATCH('Final REER'!AT$1,REER!$BZ$1:$EX$1,0),FALSE)</f>
        <v>6.0170596798911458E-2</v>
      </c>
      <c r="AU84">
        <f>VLOOKUP($A84,REER!$BZ$6:$EX$101,MATCH('Final REER'!AU$1,REER!$BZ$1:$EX$1,0),FALSE)</f>
        <v>-3.4022451253295172E-2</v>
      </c>
      <c r="AV84">
        <f>VLOOKUP($A84,REER!$BZ$6:$EX$101,MATCH('Final REER'!AV$1,REER!$BZ$1:$EX$1,0),FALSE)</f>
        <v>2.0067750638449677E-2</v>
      </c>
      <c r="AW84">
        <f>VLOOKUP($A84,REER!$BZ$6:$EX$101,MATCH('Final REER'!AW$1,REER!$BZ$1:$EX$1,0),FALSE)</f>
        <v>-1.8321177464876159E-3</v>
      </c>
      <c r="AX84">
        <f>VLOOKUP($A84,REER!$BZ$6:$EX$101,MATCH('Final REER'!AX$1,REER!$BZ$1:$EX$1,0),FALSE)</f>
        <v>2.8904626608691197E-2</v>
      </c>
      <c r="AY84">
        <f>VLOOKUP($A84,REER!$BZ$6:$EX$101,MATCH('Final REER'!AY$1,REER!$BZ$1:$EX$1,0),FALSE)</f>
        <v>4.6934193038767225E-2</v>
      </c>
      <c r="AZ84">
        <f>VLOOKUP($A84,REER!$BZ$6:$EX$101,MATCH('Final REER'!AZ$1,REER!$BZ$1:$EX$1,0),FALSE)</f>
        <v>-1.7963731556555063E-2</v>
      </c>
      <c r="BA84">
        <f>VLOOKUP($A84,REER!$BZ$6:$EX$101,MATCH('Final REER'!BA$1,REER!$BZ$1:$EX$1,0),FALSE)</f>
        <v>-1.3068217900750079E-2</v>
      </c>
      <c r="BB84">
        <f>VLOOKUP($A84,REER!$BZ$6:$EX$101,MATCH('Final REER'!BB$1,REER!$BZ$1:$EX$1,0),FALSE)</f>
        <v>-2.4602585627274021E-2</v>
      </c>
      <c r="BC84">
        <f>VLOOKUP($A84,REER!$BZ$6:$EX$101,MATCH('Final REER'!BC$1,REER!$BZ$1:$EX$1,0),FALSE)</f>
        <v>-1.5148076454925441E-2</v>
      </c>
      <c r="BD84">
        <f>VLOOKUP($A84,REER!$BZ$6:$EX$101,MATCH('Final REER'!BD$1,REER!$BZ$1:$EX$1,0),FALSE)</f>
        <v>-2.4216140559562893E-2</v>
      </c>
      <c r="BE84">
        <f>VLOOKUP($A84,REER!$BZ$6:$EX$101,MATCH('Final REER'!BE$1,REER!$BZ$1:$EX$1,0),FALSE)</f>
        <v>-4.0855815883920288E-2</v>
      </c>
      <c r="BF84">
        <f>VLOOKUP($A84,REER!$BZ$6:$EX$101,MATCH('Final REER'!BF$1,REER!$BZ$1:$EX$1,0),FALSE)</f>
        <v>1.2551145875714376E-3</v>
      </c>
      <c r="BG84">
        <f>VLOOKUP($A84,REER!$BZ$6:$EX$101,MATCH('Final REER'!BG$1,REER!$BZ$1:$EX$1,0),FALSE)</f>
        <v>-4.4479540628442615E-3</v>
      </c>
      <c r="BH84">
        <f>VLOOKUP($A84,REER!$BZ$6:$EX$101,MATCH('Final REER'!BH$1,REER!$BZ$1:$EX$1,0),FALSE)</f>
        <v>-7.1425380118683712E-4</v>
      </c>
      <c r="BI84">
        <f>VLOOKUP($A84,REER!$BZ$6:$EX$101,MATCH('Final REER'!BI$1,REER!$BZ$1:$EX$1,0),FALSE)</f>
        <v>-1.9457691262387722E-2</v>
      </c>
      <c r="BJ84">
        <f>VLOOKUP($A84,REER!$BZ$6:$EX$101,MATCH('Final REER'!BJ$1,REER!$BZ$1:$EX$1,0),FALSE)</f>
        <v>0.14582497226029179</v>
      </c>
      <c r="BK84">
        <f>VLOOKUP($A84,REER!$BZ$6:$EX$101,MATCH('Final REER'!BK$1,REER!$BZ$1:$EX$1,0),FALSE)</f>
        <v>-5.0035091980771274E-3</v>
      </c>
      <c r="BL84">
        <f>VLOOKUP($A84,REER!$BZ$6:$EX$101,MATCH('Final REER'!BL$1,REER!$BZ$1:$EX$1,0),FALSE)</f>
        <v>-2.9452362551718902E-2</v>
      </c>
      <c r="BM84">
        <f>VLOOKUP($A84,REER!$BZ$6:$EX$101,MATCH('Final REER'!BM$1,REER!$BZ$1:$EX$1,0),FALSE)</f>
        <v>-2.5732419251061067E-2</v>
      </c>
      <c r="BN84">
        <f>VLOOKUP($A84,REER!$BZ$6:$EX$101,MATCH('Final REER'!BN$1,REER!$BZ$1:$EX$1,0),FALSE)</f>
        <v>1.8925364256811239E-2</v>
      </c>
      <c r="BO84">
        <f>VLOOKUP($A84,REER!$BZ$6:$EX$101,MATCH('Final REER'!BO$1,REER!$BZ$1:$EX$1,0),FALSE)</f>
        <v>7.6326663750123425E-2</v>
      </c>
      <c r="BP84">
        <f>VLOOKUP($A84,REER!$BZ$6:$EX$101,MATCH('Final REER'!BP$1,REER!$BZ$1:$EX$1,0),FALSE)</f>
        <v>4.6761872073476374E-2</v>
      </c>
      <c r="BQ84">
        <f>VLOOKUP($A84,REER!$BZ$6:$EX$101,MATCH('Final REER'!BQ$1,REER!$BZ$1:$EX$1,0),FALSE)</f>
        <v>-1.3747603827074961E-2</v>
      </c>
      <c r="BR84">
        <f>VLOOKUP($A84,REER!$BZ$6:$EX$101,MATCH('Final REER'!BR$1,REER!$BZ$1:$EX$1,0),FALSE)</f>
        <v>-1.4564933369182742E-2</v>
      </c>
      <c r="BS84" t="str">
        <f>VLOOKUP($A84,REER!$BZ$6:$EX$101,MATCH('Final REER'!BS$1,REER!$BZ$1:$EX$1,0),FALSE)</f>
        <v/>
      </c>
    </row>
    <row r="85" spans="1:71" x14ac:dyDescent="0.4">
      <c r="A85" s="1" t="s">
        <v>87</v>
      </c>
      <c r="B85">
        <f>VLOOKUP($A85,REER!$BZ$6:$EX$101,MATCH('Final REER'!B$1,REER!$BZ$1:$EX$1,0),FALSE)</f>
        <v>5.5764221540319792E-3</v>
      </c>
      <c r="C85">
        <f>VLOOKUP($A85,REER!$BZ$6:$EX$101,MATCH('Final REER'!C$1,REER!$BZ$1:$EX$1,0),FALSE)</f>
        <v>-5.0195785251193614E-3</v>
      </c>
      <c r="D85">
        <f>VLOOKUP($A85,REER!$BZ$6:$EX$101,MATCH('Final REER'!D$1,REER!$BZ$1:$EX$1,0),FALSE)</f>
        <v>6.3061214464011472E-2</v>
      </c>
      <c r="E85">
        <f>VLOOKUP($A85,REER!$BZ$6:$EX$101,MATCH('Final REER'!E$1,REER!$BZ$1:$EX$1,0),FALSE)</f>
        <v>1.0247824359296942E-2</v>
      </c>
      <c r="F85">
        <f>VLOOKUP($A85,REER!$BZ$6:$EX$101,MATCH('Final REER'!F$1,REER!$BZ$1:$EX$1,0),FALSE)</f>
        <v>-1.7916724431383479E-2</v>
      </c>
      <c r="G85">
        <f>VLOOKUP($A85,REER!$BZ$6:$EX$101,MATCH('Final REER'!G$1,REER!$BZ$1:$EX$1,0),FALSE)</f>
        <v>-1.6443882698997658E-2</v>
      </c>
      <c r="H85">
        <f>VLOOKUP($A85,REER!$BZ$6:$EX$101,MATCH('Final REER'!H$1,REER!$BZ$1:$EX$1,0),FALSE)</f>
        <v>-1.6052026513685869E-2</v>
      </c>
      <c r="I85">
        <f>VLOOKUP($A85,REER!$BZ$6:$EX$101,MATCH('Final REER'!I$1,REER!$BZ$1:$EX$1,0),FALSE)</f>
        <v>-1.0631420478081299E-2</v>
      </c>
      <c r="J85">
        <f>VLOOKUP($A85,REER!$BZ$6:$EX$101,MATCH('Final REER'!J$1,REER!$BZ$1:$EX$1,0),FALSE)</f>
        <v>1.4221952053215858E-2</v>
      </c>
      <c r="K85">
        <f>VLOOKUP($A85,REER!$BZ$6:$EX$101,MATCH('Final REER'!K$1,REER!$BZ$1:$EX$1,0),FALSE)</f>
        <v>3.3871123580800688E-2</v>
      </c>
      <c r="L85">
        <f>VLOOKUP($A85,REER!$BZ$6:$EX$101,MATCH('Final REER'!L$1,REER!$BZ$1:$EX$1,0),FALSE)</f>
        <v>-3.628929370082945E-2</v>
      </c>
      <c r="M85">
        <f>VLOOKUP($A85,REER!$BZ$6:$EX$101,MATCH('Final REER'!M$1,REER!$BZ$1:$EX$1,0),FALSE)</f>
        <v>3.3882650065212516E-2</v>
      </c>
      <c r="N85">
        <f>VLOOKUP($A85,REER!$BZ$6:$EX$101,MATCH('Final REER'!N$1,REER!$BZ$1:$EX$1,0),FALSE)</f>
        <v>-2.4134000139365508E-2</v>
      </c>
      <c r="O85">
        <f>VLOOKUP($A85,REER!$BZ$6:$EX$101,MATCH('Final REER'!O$1,REER!$BZ$1:$EX$1,0),FALSE)</f>
        <v>-4.4009182745933573E-2</v>
      </c>
      <c r="P85">
        <f>VLOOKUP($A85,REER!$BZ$6:$EX$101,MATCH('Final REER'!P$1,REER!$BZ$1:$EX$1,0),FALSE)</f>
        <v>3.686027842439854E-2</v>
      </c>
      <c r="Q85">
        <f>VLOOKUP($A85,REER!$BZ$6:$EX$101,MATCH('Final REER'!Q$1,REER!$BZ$1:$EX$1,0),FALSE)</f>
        <v>-4.3828805871220511E-2</v>
      </c>
      <c r="R85">
        <f>VLOOKUP($A85,REER!$BZ$6:$EX$101,MATCH('Final REER'!R$1,REER!$BZ$1:$EX$1,0),FALSE)</f>
        <v>-1.4843808083622179E-2</v>
      </c>
      <c r="S85">
        <f>VLOOKUP($A85,REER!$BZ$6:$EX$101,MATCH('Final REER'!S$1,REER!$BZ$1:$EX$1,0),FALSE)</f>
        <v>-5.4322272716108899E-2</v>
      </c>
      <c r="T85">
        <f>VLOOKUP($A85,REER!$BZ$6:$EX$101,MATCH('Final REER'!T$1,REER!$BZ$1:$EX$1,0),FALSE)</f>
        <v>-1.5166263191715545E-2</v>
      </c>
      <c r="U85">
        <f>VLOOKUP($A85,REER!$BZ$6:$EX$101,MATCH('Final REER'!U$1,REER!$BZ$1:$EX$1,0),FALSE)</f>
        <v>-4.8762902525622986E-2</v>
      </c>
      <c r="V85">
        <f>VLOOKUP($A85,REER!$BZ$6:$EX$101,MATCH('Final REER'!V$1,REER!$BZ$1:$EX$1,0),FALSE)</f>
        <v>-1.4386432023954954E-2</v>
      </c>
      <c r="W85">
        <f>VLOOKUP($A85,REER!$BZ$6:$EX$101,MATCH('Final REER'!W$1,REER!$BZ$1:$EX$1,0),FALSE)</f>
        <v>-3.1294560973133989E-2</v>
      </c>
      <c r="X85">
        <f>VLOOKUP($A85,REER!$BZ$6:$EX$101,MATCH('Final REER'!X$1,REER!$BZ$1:$EX$1,0),FALSE)</f>
        <v>-3.3049910553854089E-2</v>
      </c>
      <c r="Y85">
        <f>VLOOKUP($A85,REER!$BZ$6:$EX$101,MATCH('Final REER'!Y$1,REER!$BZ$1:$EX$1,0),FALSE)</f>
        <v>-4.6518735356540053E-2</v>
      </c>
      <c r="Z85">
        <f>VLOOKUP($A85,REER!$BZ$6:$EX$101,MATCH('Final REER'!Z$1,REER!$BZ$1:$EX$1,0),FALSE)</f>
        <v>3.7773842473099783E-2</v>
      </c>
      <c r="AA85">
        <f>VLOOKUP($A85,REER!$BZ$6:$EX$101,MATCH('Final REER'!AA$1,REER!$BZ$1:$EX$1,0),FALSE)</f>
        <v>0.14811205190274679</v>
      </c>
      <c r="AB85">
        <f>VLOOKUP($A85,REER!$BZ$6:$EX$101,MATCH('Final REER'!AB$1,REER!$BZ$1:$EX$1,0),FALSE)</f>
        <v>-1.7177357921655312E-2</v>
      </c>
      <c r="AC85">
        <f>VLOOKUP($A85,REER!$BZ$6:$EX$101,MATCH('Final REER'!AC$1,REER!$BZ$1:$EX$1,0),FALSE)</f>
        <v>-9.7227713349089528E-3</v>
      </c>
      <c r="AD85">
        <f>VLOOKUP($A85,REER!$BZ$6:$EX$101,MATCH('Final REER'!AD$1,REER!$BZ$1:$EX$1,0),FALSE)</f>
        <v>-2.2296648270252462E-2</v>
      </c>
      <c r="AE85">
        <f>VLOOKUP($A85,REER!$BZ$6:$EX$101,MATCH('Final REER'!AE$1,REER!$BZ$1:$EX$1,0),FALSE)</f>
        <v>2.3788169307262796E-2</v>
      </c>
      <c r="AF85">
        <f>VLOOKUP($A85,REER!$BZ$6:$EX$101,MATCH('Final REER'!AF$1,REER!$BZ$1:$EX$1,0),FALSE)</f>
        <v>-7.8226247538304428E-4</v>
      </c>
      <c r="AG85">
        <f>VLOOKUP($A85,REER!$BZ$6:$EX$101,MATCH('Final REER'!AG$1,REER!$BZ$1:$EX$1,0),FALSE)</f>
        <v>6.0020009175495659E-2</v>
      </c>
      <c r="AH85">
        <f>VLOOKUP($A85,REER!$BZ$6:$EX$101,MATCH('Final REER'!AH$1,REER!$BZ$1:$EX$1,0),FALSE)</f>
        <v>0.34548427159668105</v>
      </c>
      <c r="AI85">
        <f>VLOOKUP($A85,REER!$BZ$6:$EX$101,MATCH('Final REER'!AI$1,REER!$BZ$1:$EX$1,0),FALSE)</f>
        <v>-1.976612587260651E-2</v>
      </c>
      <c r="AJ85">
        <f>VLOOKUP($A85,REER!$BZ$6:$EX$101,MATCH('Final REER'!AJ$1,REER!$BZ$1:$EX$1,0),FALSE)</f>
        <v>-0.10640575982178269</v>
      </c>
      <c r="AK85">
        <f>VLOOKUP($A85,REER!$BZ$6:$EX$101,MATCH('Final REER'!AK$1,REER!$BZ$1:$EX$1,0),FALSE)</f>
        <v>-3.3014901866715851E-3</v>
      </c>
      <c r="AL85">
        <f>VLOOKUP($A85,REER!$BZ$6:$EX$101,MATCH('Final REER'!AL$1,REER!$BZ$1:$EX$1,0),FALSE)</f>
        <v>3.3337618400763436E-2</v>
      </c>
      <c r="AM85">
        <f>VLOOKUP($A85,REER!$BZ$6:$EX$101,MATCH('Final REER'!AM$1,REER!$BZ$1:$EX$1,0),FALSE)</f>
        <v>-1.577485470786999E-2</v>
      </c>
      <c r="AN85">
        <f>VLOOKUP($A85,REER!$BZ$6:$EX$101,MATCH('Final REER'!AN$1,REER!$BZ$1:$EX$1,0),FALSE)</f>
        <v>-8.3224926426794799E-4</v>
      </c>
      <c r="AO85">
        <f>VLOOKUP($A85,REER!$BZ$6:$EX$101,MATCH('Final REER'!AO$1,REER!$BZ$1:$EX$1,0),FALSE)</f>
        <v>-1.209669401072655E-2</v>
      </c>
      <c r="AP85">
        <f>VLOOKUP($A85,REER!$BZ$6:$EX$101,MATCH('Final REER'!AP$1,REER!$BZ$1:$EX$1,0),FALSE)</f>
        <v>-3.0291600326156409E-2</v>
      </c>
      <c r="AQ85">
        <f>VLOOKUP($A85,REER!$BZ$6:$EX$101,MATCH('Final REER'!AQ$1,REER!$BZ$1:$EX$1,0),FALSE)</f>
        <v>1.3770670606069846E-2</v>
      </c>
      <c r="AR85">
        <f>VLOOKUP($A85,REER!$BZ$6:$EX$101,MATCH('Final REER'!AR$1,REER!$BZ$1:$EX$1,0),FALSE)</f>
        <v>5.7080269333092515E-2</v>
      </c>
      <c r="AS85">
        <f>VLOOKUP($A85,REER!$BZ$6:$EX$101,MATCH('Final REER'!AS$1,REER!$BZ$1:$EX$1,0),FALSE)</f>
        <v>8.3211083927372531E-3</v>
      </c>
      <c r="AT85">
        <f>VLOOKUP($A85,REER!$BZ$6:$EX$101,MATCH('Final REER'!AT$1,REER!$BZ$1:$EX$1,0),FALSE)</f>
        <v>5.0544351837896961E-2</v>
      </c>
      <c r="AU85">
        <f>VLOOKUP($A85,REER!$BZ$6:$EX$101,MATCH('Final REER'!AU$1,REER!$BZ$1:$EX$1,0),FALSE)</f>
        <v>1.2193303100884734E-3</v>
      </c>
      <c r="AV85">
        <f>VLOOKUP($A85,REER!$BZ$6:$EX$101,MATCH('Final REER'!AV$1,REER!$BZ$1:$EX$1,0),FALSE)</f>
        <v>3.429765818943209E-2</v>
      </c>
      <c r="AW85">
        <f>VLOOKUP($A85,REER!$BZ$6:$EX$101,MATCH('Final REER'!AW$1,REER!$BZ$1:$EX$1,0),FALSE)</f>
        <v>-1.0802188795541179E-2</v>
      </c>
      <c r="AX85">
        <f>VLOOKUP($A85,REER!$BZ$6:$EX$101,MATCH('Final REER'!AX$1,REER!$BZ$1:$EX$1,0),FALSE)</f>
        <v>6.5095239203225574E-2</v>
      </c>
      <c r="AY85">
        <f>VLOOKUP($A85,REER!$BZ$6:$EX$101,MATCH('Final REER'!AY$1,REER!$BZ$1:$EX$1,0),FALSE)</f>
        <v>-4.4386270792153848E-3</v>
      </c>
      <c r="AZ85">
        <f>VLOOKUP($A85,REER!$BZ$6:$EX$101,MATCH('Final REER'!AZ$1,REER!$BZ$1:$EX$1,0),FALSE)</f>
        <v>2.460454231315734E-2</v>
      </c>
      <c r="BA85">
        <f>VLOOKUP($A85,REER!$BZ$6:$EX$101,MATCH('Final REER'!BA$1,REER!$BZ$1:$EX$1,0),FALSE)</f>
        <v>3.963617823624932E-2</v>
      </c>
      <c r="BB85">
        <f>VLOOKUP($A85,REER!$BZ$6:$EX$101,MATCH('Final REER'!BB$1,REER!$BZ$1:$EX$1,0),FALSE)</f>
        <v>-2.6054975106733269E-2</v>
      </c>
      <c r="BC85">
        <f>VLOOKUP($A85,REER!$BZ$6:$EX$101,MATCH('Final REER'!BC$1,REER!$BZ$1:$EX$1,0),FALSE)</f>
        <v>-9.7831189016088782E-3</v>
      </c>
      <c r="BD85">
        <f>VLOOKUP($A85,REER!$BZ$6:$EX$101,MATCH('Final REER'!BD$1,REER!$BZ$1:$EX$1,0),FALSE)</f>
        <v>-3.7751966032179896E-2</v>
      </c>
      <c r="BE85">
        <f>VLOOKUP($A85,REER!$BZ$6:$EX$101,MATCH('Final REER'!BE$1,REER!$BZ$1:$EX$1,0),FALSE)</f>
        <v>-1.1923247822382965E-2</v>
      </c>
      <c r="BF85">
        <f>VLOOKUP($A85,REER!$BZ$6:$EX$101,MATCH('Final REER'!BF$1,REER!$BZ$1:$EX$1,0),FALSE)</f>
        <v>3.5945081132629841E-2</v>
      </c>
      <c r="BG85">
        <f>VLOOKUP($A85,REER!$BZ$6:$EX$101,MATCH('Final REER'!BG$1,REER!$BZ$1:$EX$1,0),FALSE)</f>
        <v>6.2128721883407678E-3</v>
      </c>
      <c r="BH85">
        <f>VLOOKUP($A85,REER!$BZ$6:$EX$101,MATCH('Final REER'!BH$1,REER!$BZ$1:$EX$1,0),FALSE)</f>
        <v>-5.5632277732713398E-3</v>
      </c>
      <c r="BI85">
        <f>VLOOKUP($A85,REER!$BZ$6:$EX$101,MATCH('Final REER'!BI$1,REER!$BZ$1:$EX$1,0),FALSE)</f>
        <v>-2.2441452369900139E-3</v>
      </c>
      <c r="BJ85">
        <f>VLOOKUP($A85,REER!$BZ$6:$EX$101,MATCH('Final REER'!BJ$1,REER!$BZ$1:$EX$1,0),FALSE)</f>
        <v>3.5966973271247982E-2</v>
      </c>
      <c r="BK85">
        <f>VLOOKUP($A85,REER!$BZ$6:$EX$101,MATCH('Final REER'!BK$1,REER!$BZ$1:$EX$1,0),FALSE)</f>
        <v>2.63880363432345E-3</v>
      </c>
      <c r="BL85">
        <f>VLOOKUP($A85,REER!$BZ$6:$EX$101,MATCH('Final REER'!BL$1,REER!$BZ$1:$EX$1,0),FALSE)</f>
        <v>-2.608720322389213E-2</v>
      </c>
      <c r="BM85">
        <f>VLOOKUP($A85,REER!$BZ$6:$EX$101,MATCH('Final REER'!BM$1,REER!$BZ$1:$EX$1,0),FALSE)</f>
        <v>-2.9228227418819364E-3</v>
      </c>
      <c r="BN85">
        <f>VLOOKUP($A85,REER!$BZ$6:$EX$101,MATCH('Final REER'!BN$1,REER!$BZ$1:$EX$1,0),FALSE)</f>
        <v>3.7289290397752417E-2</v>
      </c>
      <c r="BO85">
        <f>VLOOKUP($A85,REER!$BZ$6:$EX$101,MATCH('Final REER'!BO$1,REER!$BZ$1:$EX$1,0),FALSE)</f>
        <v>0.13442942244931588</v>
      </c>
      <c r="BP85">
        <f>VLOOKUP($A85,REER!$BZ$6:$EX$101,MATCH('Final REER'!BP$1,REER!$BZ$1:$EX$1,0),FALSE)</f>
        <v>4.8630612657300842E-2</v>
      </c>
      <c r="BQ85">
        <f>VLOOKUP($A85,REER!$BZ$6:$EX$101,MATCH('Final REER'!BQ$1,REER!$BZ$1:$EX$1,0),FALSE)</f>
        <v>3.6832266221657139E-2</v>
      </c>
      <c r="BR85">
        <f>VLOOKUP($A85,REER!$BZ$6:$EX$101,MATCH('Final REER'!BR$1,REER!$BZ$1:$EX$1,0),FALSE)</f>
        <v>-9.3013500291800888E-3</v>
      </c>
      <c r="BS85" t="str">
        <f>VLOOKUP($A85,REER!$BZ$6:$EX$101,MATCH('Final REER'!BS$1,REER!$BZ$1:$EX$1,0),FALSE)</f>
        <v/>
      </c>
    </row>
    <row r="86" spans="1:71" x14ac:dyDescent="0.4">
      <c r="A86" s="1" t="s">
        <v>88</v>
      </c>
      <c r="B86">
        <f>VLOOKUP($A86,REER!$BZ$6:$EX$101,MATCH('Final REER'!B$1,REER!$BZ$1:$EX$1,0),FALSE)</f>
        <v>3.674518047357278E-2</v>
      </c>
      <c r="C86">
        <f>VLOOKUP($A86,REER!$BZ$6:$EX$101,MATCH('Final REER'!C$1,REER!$BZ$1:$EX$1,0),FALSE)</f>
        <v>2.1624858077497588E-2</v>
      </c>
      <c r="D86">
        <f>VLOOKUP($A86,REER!$BZ$6:$EX$101,MATCH('Final REER'!D$1,REER!$BZ$1:$EX$1,0),FALSE)</f>
        <v>0.10154781943903401</v>
      </c>
      <c r="E86">
        <f>VLOOKUP($A86,REER!$BZ$6:$EX$101,MATCH('Final REER'!E$1,REER!$BZ$1:$EX$1,0),FALSE)</f>
        <v>-2.7535957167786229E-2</v>
      </c>
      <c r="F86">
        <f>VLOOKUP($A86,REER!$BZ$6:$EX$101,MATCH('Final REER'!F$1,REER!$BZ$1:$EX$1,0),FALSE)</f>
        <v>-1.3323584539726707E-2</v>
      </c>
      <c r="G86">
        <f>VLOOKUP($A86,REER!$BZ$6:$EX$101,MATCH('Final REER'!G$1,REER!$BZ$1:$EX$1,0),FALSE)</f>
        <v>-2.4135240845463035E-2</v>
      </c>
      <c r="H86">
        <f>VLOOKUP($A86,REER!$BZ$6:$EX$101,MATCH('Final REER'!H$1,REER!$BZ$1:$EX$1,0),FALSE)</f>
        <v>2.1274836122390228E-2</v>
      </c>
      <c r="I86">
        <f>VLOOKUP($A86,REER!$BZ$6:$EX$101,MATCH('Final REER'!I$1,REER!$BZ$1:$EX$1,0),FALSE)</f>
        <v>4.3333322791430096E-3</v>
      </c>
      <c r="J86">
        <f>VLOOKUP($A86,REER!$BZ$6:$EX$101,MATCH('Final REER'!J$1,REER!$BZ$1:$EX$1,0),FALSE)</f>
        <v>3.8993161575088253E-2</v>
      </c>
      <c r="K86">
        <f>VLOOKUP($A86,REER!$BZ$6:$EX$101,MATCH('Final REER'!K$1,REER!$BZ$1:$EX$1,0),FALSE)</f>
        <v>6.5858604009442656E-2</v>
      </c>
      <c r="L86">
        <f>VLOOKUP($A86,REER!$BZ$6:$EX$101,MATCH('Final REER'!L$1,REER!$BZ$1:$EX$1,0),FALSE)</f>
        <v>-3.1522479715410112E-2</v>
      </c>
      <c r="M86">
        <f>VLOOKUP($A86,REER!$BZ$6:$EX$101,MATCH('Final REER'!M$1,REER!$BZ$1:$EX$1,0),FALSE)</f>
        <v>9.0936233473157824E-3</v>
      </c>
      <c r="N86">
        <f>VLOOKUP($A86,REER!$BZ$6:$EX$101,MATCH('Final REER'!N$1,REER!$BZ$1:$EX$1,0),FALSE)</f>
        <v>-4.7462462764602975E-2</v>
      </c>
      <c r="O86">
        <f>VLOOKUP($A86,REER!$BZ$6:$EX$101,MATCH('Final REER'!O$1,REER!$BZ$1:$EX$1,0),FALSE)</f>
        <v>-5.6574599278259363E-2</v>
      </c>
      <c r="P86">
        <f>VLOOKUP($A86,REER!$BZ$6:$EX$101,MATCH('Final REER'!P$1,REER!$BZ$1:$EX$1,0),FALSE)</f>
        <v>2.7160695608093866E-2</v>
      </c>
      <c r="Q86">
        <f>VLOOKUP($A86,REER!$BZ$6:$EX$101,MATCH('Final REER'!Q$1,REER!$BZ$1:$EX$1,0),FALSE)</f>
        <v>-5.5791364047359737E-2</v>
      </c>
      <c r="R86">
        <f>VLOOKUP($A86,REER!$BZ$6:$EX$101,MATCH('Final REER'!R$1,REER!$BZ$1:$EX$1,0),FALSE)</f>
        <v>1.4699615484482065E-2</v>
      </c>
      <c r="S86">
        <f>VLOOKUP($A86,REER!$BZ$6:$EX$101,MATCH('Final REER'!S$1,REER!$BZ$1:$EX$1,0),FALSE)</f>
        <v>-3.8950795885346889E-2</v>
      </c>
      <c r="T86">
        <f>VLOOKUP($A86,REER!$BZ$6:$EX$101,MATCH('Final REER'!T$1,REER!$BZ$1:$EX$1,0),FALSE)</f>
        <v>-3.187031264753637E-2</v>
      </c>
      <c r="U86">
        <f>VLOOKUP($A86,REER!$BZ$6:$EX$101,MATCH('Final REER'!U$1,REER!$BZ$1:$EX$1,0),FALSE)</f>
        <v>-5.4146976408569913E-2</v>
      </c>
      <c r="V86">
        <f>VLOOKUP($A86,REER!$BZ$6:$EX$101,MATCH('Final REER'!V$1,REER!$BZ$1:$EX$1,0),FALSE)</f>
        <v>-2.1838011380649558E-2</v>
      </c>
      <c r="W86">
        <f>VLOOKUP($A86,REER!$BZ$6:$EX$101,MATCH('Final REER'!W$1,REER!$BZ$1:$EX$1,0),FALSE)</f>
        <v>-2.1902818583581674E-2</v>
      </c>
      <c r="X86">
        <f>VLOOKUP($A86,REER!$BZ$6:$EX$101,MATCH('Final REER'!X$1,REER!$BZ$1:$EX$1,0),FALSE)</f>
        <v>-3.7411015105601297E-2</v>
      </c>
      <c r="Y86">
        <f>VLOOKUP($A86,REER!$BZ$6:$EX$101,MATCH('Final REER'!Y$1,REER!$BZ$1:$EX$1,0),FALSE)</f>
        <v>-4.64123684028932E-2</v>
      </c>
      <c r="Z86">
        <f>VLOOKUP($A86,REER!$BZ$6:$EX$101,MATCH('Final REER'!Z$1,REER!$BZ$1:$EX$1,0),FALSE)</f>
        <v>3.7716437836250671E-2</v>
      </c>
      <c r="AA86">
        <f>VLOOKUP($A86,REER!$BZ$6:$EX$101,MATCH('Final REER'!AA$1,REER!$BZ$1:$EX$1,0),FALSE)</f>
        <v>0.20461244228208741</v>
      </c>
      <c r="AB86">
        <f>VLOOKUP($A86,REER!$BZ$6:$EX$101,MATCH('Final REER'!AB$1,REER!$BZ$1:$EX$1,0),FALSE)</f>
        <v>-3.1755953207575405E-2</v>
      </c>
      <c r="AC86">
        <f>VLOOKUP($A86,REER!$BZ$6:$EX$101,MATCH('Final REER'!AC$1,REER!$BZ$1:$EX$1,0),FALSE)</f>
        <v>5.9669633251295817E-3</v>
      </c>
      <c r="AD86">
        <f>VLOOKUP($A86,REER!$BZ$6:$EX$101,MATCH('Final REER'!AD$1,REER!$BZ$1:$EX$1,0),FALSE)</f>
        <v>-2.6013335269305271E-2</v>
      </c>
      <c r="AE86">
        <f>VLOOKUP($A86,REER!$BZ$6:$EX$101,MATCH('Final REER'!AE$1,REER!$BZ$1:$EX$1,0),FALSE)</f>
        <v>2.9320466020931635E-2</v>
      </c>
      <c r="AF86">
        <f>VLOOKUP($A86,REER!$BZ$6:$EX$101,MATCH('Final REER'!AF$1,REER!$BZ$1:$EX$1,0),FALSE)</f>
        <v>1.4919821982721793E-3</v>
      </c>
      <c r="AG86">
        <f>VLOOKUP($A86,REER!$BZ$6:$EX$101,MATCH('Final REER'!AG$1,REER!$BZ$1:$EX$1,0),FALSE)</f>
        <v>5.6220912986959082E-2</v>
      </c>
      <c r="AH86">
        <f>VLOOKUP($A86,REER!$BZ$6:$EX$101,MATCH('Final REER'!AH$1,REER!$BZ$1:$EX$1,0),FALSE)</f>
        <v>0.34966959893120508</v>
      </c>
      <c r="AI86">
        <f>VLOOKUP($A86,REER!$BZ$6:$EX$101,MATCH('Final REER'!AI$1,REER!$BZ$1:$EX$1,0),FALSE)</f>
        <v>-3.044799592103975E-2</v>
      </c>
      <c r="AJ86">
        <f>VLOOKUP($A86,REER!$BZ$6:$EX$101,MATCH('Final REER'!AJ$1,REER!$BZ$1:$EX$1,0),FALSE)</f>
        <v>-0.10001552772689115</v>
      </c>
      <c r="AK86">
        <f>VLOOKUP($A86,REER!$BZ$6:$EX$101,MATCH('Final REER'!AK$1,REER!$BZ$1:$EX$1,0),FALSE)</f>
        <v>1.3024573310545629E-2</v>
      </c>
      <c r="AL86">
        <f>VLOOKUP($A86,REER!$BZ$6:$EX$101,MATCH('Final REER'!AL$1,REER!$BZ$1:$EX$1,0),FALSE)</f>
        <v>2.3439501848136146E-2</v>
      </c>
      <c r="AM86">
        <f>VLOOKUP($A86,REER!$BZ$6:$EX$101,MATCH('Final REER'!AM$1,REER!$BZ$1:$EX$1,0),FALSE)</f>
        <v>-1.3615398468289852E-2</v>
      </c>
      <c r="AN86">
        <f>VLOOKUP($A86,REER!$BZ$6:$EX$101,MATCH('Final REER'!AN$1,REER!$BZ$1:$EX$1,0),FALSE)</f>
        <v>5.0140515102661709E-2</v>
      </c>
      <c r="AO86">
        <f>VLOOKUP($A86,REER!$BZ$6:$EX$101,MATCH('Final REER'!AO$1,REER!$BZ$1:$EX$1,0),FALSE)</f>
        <v>-2.2998283807616593E-2</v>
      </c>
      <c r="AP86">
        <f>VLOOKUP($A86,REER!$BZ$6:$EX$101,MATCH('Final REER'!AP$1,REER!$BZ$1:$EX$1,0),FALSE)</f>
        <v>-3.8260464319707754E-2</v>
      </c>
      <c r="AQ86">
        <f>VLOOKUP($A86,REER!$BZ$6:$EX$101,MATCH('Final REER'!AQ$1,REER!$BZ$1:$EX$1,0),FALSE)</f>
        <v>1.1454138728708818E-2</v>
      </c>
      <c r="AR86">
        <f>VLOOKUP($A86,REER!$BZ$6:$EX$101,MATCH('Final REER'!AR$1,REER!$BZ$1:$EX$1,0),FALSE)</f>
        <v>0.15730428884314018</v>
      </c>
      <c r="AS86">
        <f>VLOOKUP($A86,REER!$BZ$6:$EX$101,MATCH('Final REER'!AS$1,REER!$BZ$1:$EX$1,0),FALSE)</f>
        <v>-1.3899737589615491E-2</v>
      </c>
      <c r="AT86">
        <f>VLOOKUP($A86,REER!$BZ$6:$EX$101,MATCH('Final REER'!AT$1,REER!$BZ$1:$EX$1,0),FALSE)</f>
        <v>-1.477765535271458E-3</v>
      </c>
      <c r="AU86">
        <f>VLOOKUP($A86,REER!$BZ$6:$EX$101,MATCH('Final REER'!AU$1,REER!$BZ$1:$EX$1,0),FALSE)</f>
        <v>1.3102991979412559E-2</v>
      </c>
      <c r="AV86">
        <f>VLOOKUP($A86,REER!$BZ$6:$EX$101,MATCH('Final REER'!AV$1,REER!$BZ$1:$EX$1,0),FALSE)</f>
        <v>4.0792979341301772E-2</v>
      </c>
      <c r="AW86">
        <f>VLOOKUP($A86,REER!$BZ$6:$EX$101,MATCH('Final REER'!AW$1,REER!$BZ$1:$EX$1,0),FALSE)</f>
        <v>8.5283140751613029E-3</v>
      </c>
      <c r="AX86">
        <f>VLOOKUP($A86,REER!$BZ$6:$EX$101,MATCH('Final REER'!AX$1,REER!$BZ$1:$EX$1,0),FALSE)</f>
        <v>4.7110393223817049E-3</v>
      </c>
      <c r="AY86">
        <f>VLOOKUP($A86,REER!$BZ$6:$EX$101,MATCH('Final REER'!AY$1,REER!$BZ$1:$EX$1,0),FALSE)</f>
        <v>-9.0822572463429285E-3</v>
      </c>
      <c r="AZ86">
        <f>VLOOKUP($A86,REER!$BZ$6:$EX$101,MATCH('Final REER'!AZ$1,REER!$BZ$1:$EX$1,0),FALSE)</f>
        <v>5.3400995742399759E-2</v>
      </c>
      <c r="BA86">
        <f>VLOOKUP($A86,REER!$BZ$6:$EX$101,MATCH('Final REER'!BA$1,REER!$BZ$1:$EX$1,0),FALSE)</f>
        <v>-1.4519922685371944E-2</v>
      </c>
      <c r="BB86">
        <f>VLOOKUP($A86,REER!$BZ$6:$EX$101,MATCH('Final REER'!BB$1,REER!$BZ$1:$EX$1,0),FALSE)</f>
        <v>-3.8301280296200613E-2</v>
      </c>
      <c r="BC86">
        <f>VLOOKUP($A86,REER!$BZ$6:$EX$101,MATCH('Final REER'!BC$1,REER!$BZ$1:$EX$1,0),FALSE)</f>
        <v>7.6655575026507439E-3</v>
      </c>
      <c r="BD86">
        <f>VLOOKUP($A86,REER!$BZ$6:$EX$101,MATCH('Final REER'!BD$1,REER!$BZ$1:$EX$1,0),FALSE)</f>
        <v>-3.7065899157419646E-2</v>
      </c>
      <c r="BE86">
        <f>VLOOKUP($A86,REER!$BZ$6:$EX$101,MATCH('Final REER'!BE$1,REER!$BZ$1:$EX$1,0),FALSE)</f>
        <v>5.0081947694378126E-3</v>
      </c>
      <c r="BF86">
        <f>VLOOKUP($A86,REER!$BZ$6:$EX$101,MATCH('Final REER'!BF$1,REER!$BZ$1:$EX$1,0),FALSE)</f>
        <v>4.5294668064382426E-2</v>
      </c>
      <c r="BG86">
        <f>VLOOKUP($A86,REER!$BZ$6:$EX$101,MATCH('Final REER'!BG$1,REER!$BZ$1:$EX$1,0),FALSE)</f>
        <v>2.0404047730269381E-2</v>
      </c>
      <c r="BH86">
        <f>VLOOKUP($A86,REER!$BZ$6:$EX$101,MATCH('Final REER'!BH$1,REER!$BZ$1:$EX$1,0),FALSE)</f>
        <v>2.0301035469422191E-2</v>
      </c>
      <c r="BI86">
        <f>VLOOKUP($A86,REER!$BZ$6:$EX$101,MATCH('Final REER'!BI$1,REER!$BZ$1:$EX$1,0),FALSE)</f>
        <v>-2.0730163967064841E-2</v>
      </c>
      <c r="BJ86">
        <f>VLOOKUP($A86,REER!$BZ$6:$EX$101,MATCH('Final REER'!BJ$1,REER!$BZ$1:$EX$1,0),FALSE)</f>
        <v>2.2697497106670905E-2</v>
      </c>
      <c r="BK86">
        <f>VLOOKUP($A86,REER!$BZ$6:$EX$101,MATCH('Final REER'!BK$1,REER!$BZ$1:$EX$1,0),FALSE)</f>
        <v>8.307289178191235E-3</v>
      </c>
      <c r="BL86">
        <f>VLOOKUP($A86,REER!$BZ$6:$EX$101,MATCH('Final REER'!BL$1,REER!$BZ$1:$EX$1,0),FALSE)</f>
        <v>-3.4003376598500168E-2</v>
      </c>
      <c r="BM86">
        <f>VLOOKUP($A86,REER!$BZ$6:$EX$101,MATCH('Final REER'!BM$1,REER!$BZ$1:$EX$1,0),FALSE)</f>
        <v>4.4143795795250629E-3</v>
      </c>
      <c r="BN86">
        <f>VLOOKUP($A86,REER!$BZ$6:$EX$101,MATCH('Final REER'!BN$1,REER!$BZ$1:$EX$1,0),FALSE)</f>
        <v>5.2119281559705355E-2</v>
      </c>
      <c r="BO86">
        <f>VLOOKUP($A86,REER!$BZ$6:$EX$101,MATCH('Final REER'!BO$1,REER!$BZ$1:$EX$1,0),FALSE)</f>
        <v>9.5357693562217127E-2</v>
      </c>
      <c r="BP86">
        <f>VLOOKUP($A86,REER!$BZ$6:$EX$101,MATCH('Final REER'!BP$1,REER!$BZ$1:$EX$1,0),FALSE)</f>
        <v>2.3870912094219099E-2</v>
      </c>
      <c r="BQ86">
        <f>VLOOKUP($A86,REER!$BZ$6:$EX$101,MATCH('Final REER'!BQ$1,REER!$BZ$1:$EX$1,0),FALSE)</f>
        <v>6.5345147190241537E-2</v>
      </c>
      <c r="BR86">
        <f>VLOOKUP($A86,REER!$BZ$6:$EX$101,MATCH('Final REER'!BR$1,REER!$BZ$1:$EX$1,0),FALSE)</f>
        <v>1.9311230830803217E-2</v>
      </c>
      <c r="BS86" t="str">
        <f>VLOOKUP($A86,REER!$BZ$6:$EX$101,MATCH('Final REER'!BS$1,REER!$BZ$1:$EX$1,0),FALSE)</f>
        <v/>
      </c>
    </row>
    <row r="87" spans="1:71" x14ac:dyDescent="0.4">
      <c r="A87" s="1" t="s">
        <v>89</v>
      </c>
      <c r="B87">
        <f>VLOOKUP($A87,REER!$BZ$6:$EX$101,MATCH('Final REER'!B$1,REER!$BZ$1:$EX$1,0),FALSE)</f>
        <v>3.103774715959795E-2</v>
      </c>
      <c r="C87">
        <f>VLOOKUP($A87,REER!$BZ$6:$EX$101,MATCH('Final REER'!C$1,REER!$BZ$1:$EX$1,0),FALSE)</f>
        <v>7.8832768601140968E-2</v>
      </c>
      <c r="D87">
        <f>VLOOKUP($A87,REER!$BZ$6:$EX$101,MATCH('Final REER'!D$1,REER!$BZ$1:$EX$1,0),FALSE)</f>
        <v>0.16235771620301631</v>
      </c>
      <c r="E87">
        <f>VLOOKUP($A87,REER!$BZ$6:$EX$101,MATCH('Final REER'!E$1,REER!$BZ$1:$EX$1,0),FALSE)</f>
        <v>-2.4632785223429599E-3</v>
      </c>
      <c r="F87">
        <f>VLOOKUP($A87,REER!$BZ$6:$EX$101,MATCH('Final REER'!F$1,REER!$BZ$1:$EX$1,0),FALSE)</f>
        <v>-2.2716573461705525E-2</v>
      </c>
      <c r="G87">
        <f>VLOOKUP($A87,REER!$BZ$6:$EX$101,MATCH('Final REER'!G$1,REER!$BZ$1:$EX$1,0),FALSE)</f>
        <v>-1.2851490710034996E-2</v>
      </c>
      <c r="H87">
        <f>VLOOKUP($A87,REER!$BZ$6:$EX$101,MATCH('Final REER'!H$1,REER!$BZ$1:$EX$1,0),FALSE)</f>
        <v>3.3907310195895324E-2</v>
      </c>
      <c r="I87">
        <f>VLOOKUP($A87,REER!$BZ$6:$EX$101,MATCH('Final REER'!I$1,REER!$BZ$1:$EX$1,0),FALSE)</f>
        <v>-1.5339696275966985E-2</v>
      </c>
      <c r="J87">
        <f>VLOOKUP($A87,REER!$BZ$6:$EX$101,MATCH('Final REER'!J$1,REER!$BZ$1:$EX$1,0),FALSE)</f>
        <v>4.6083036382335019E-2</v>
      </c>
      <c r="K87">
        <f>VLOOKUP($A87,REER!$BZ$6:$EX$101,MATCH('Final REER'!K$1,REER!$BZ$1:$EX$1,0),FALSE)</f>
        <v>0.1266646591304561</v>
      </c>
      <c r="L87">
        <f>VLOOKUP($A87,REER!$BZ$6:$EX$101,MATCH('Final REER'!L$1,REER!$BZ$1:$EX$1,0),FALSE)</f>
        <v>-4.8100344988854182E-2</v>
      </c>
      <c r="M87">
        <f>VLOOKUP($A87,REER!$BZ$6:$EX$101,MATCH('Final REER'!M$1,REER!$BZ$1:$EX$1,0),FALSE)</f>
        <v>-5.8270918085361334E-3</v>
      </c>
      <c r="N87">
        <f>VLOOKUP($A87,REER!$BZ$6:$EX$101,MATCH('Final REER'!N$1,REER!$BZ$1:$EX$1,0),FALSE)</f>
        <v>-3.4441152177427603E-2</v>
      </c>
      <c r="O87">
        <f>VLOOKUP($A87,REER!$BZ$6:$EX$101,MATCH('Final REER'!O$1,REER!$BZ$1:$EX$1,0),FALSE)</f>
        <v>-6.4755511519878906E-2</v>
      </c>
      <c r="P87">
        <f>VLOOKUP($A87,REER!$BZ$6:$EX$101,MATCH('Final REER'!P$1,REER!$BZ$1:$EX$1,0),FALSE)</f>
        <v>5.9950644262383168E-3</v>
      </c>
      <c r="Q87">
        <f>VLOOKUP($A87,REER!$BZ$6:$EX$101,MATCH('Final REER'!Q$1,REER!$BZ$1:$EX$1,0),FALSE)</f>
        <v>2.67911469850457E-3</v>
      </c>
      <c r="R87">
        <f>VLOOKUP($A87,REER!$BZ$6:$EX$101,MATCH('Final REER'!R$1,REER!$BZ$1:$EX$1,0),FALSE)</f>
        <v>6.3820130265721975E-2</v>
      </c>
      <c r="S87">
        <f>VLOOKUP($A87,REER!$BZ$6:$EX$101,MATCH('Final REER'!S$1,REER!$BZ$1:$EX$1,0),FALSE)</f>
        <v>-3.5138482389339143E-2</v>
      </c>
      <c r="T87">
        <f>VLOOKUP($A87,REER!$BZ$6:$EX$101,MATCH('Final REER'!T$1,REER!$BZ$1:$EX$1,0),FALSE)</f>
        <v>-6.8111855909011032E-2</v>
      </c>
      <c r="U87">
        <f>VLOOKUP($A87,REER!$BZ$6:$EX$101,MATCH('Final REER'!U$1,REER!$BZ$1:$EX$1,0),FALSE)</f>
        <v>-7.2381693919610801E-2</v>
      </c>
      <c r="V87">
        <f>VLOOKUP($A87,REER!$BZ$6:$EX$101,MATCH('Final REER'!V$1,REER!$BZ$1:$EX$1,0),FALSE)</f>
        <v>8.3660163502718987E-4</v>
      </c>
      <c r="W87">
        <f>VLOOKUP($A87,REER!$BZ$6:$EX$101,MATCH('Final REER'!W$1,REER!$BZ$1:$EX$1,0),FALSE)</f>
        <v>-4.4742994759394805E-2</v>
      </c>
      <c r="X87">
        <f>VLOOKUP($A87,REER!$BZ$6:$EX$101,MATCH('Final REER'!X$1,REER!$BZ$1:$EX$1,0),FALSE)</f>
        <v>-5.1380626375205685E-2</v>
      </c>
      <c r="Y87">
        <f>VLOOKUP($A87,REER!$BZ$6:$EX$101,MATCH('Final REER'!Y$1,REER!$BZ$1:$EX$1,0),FALSE)</f>
        <v>-6.4191527226931222E-2</v>
      </c>
      <c r="Z87">
        <f>VLOOKUP($A87,REER!$BZ$6:$EX$101,MATCH('Final REER'!Z$1,REER!$BZ$1:$EX$1,0),FALSE)</f>
        <v>7.5968428640328156E-2</v>
      </c>
      <c r="AA87">
        <f>VLOOKUP($A87,REER!$BZ$6:$EX$101,MATCH('Final REER'!AA$1,REER!$BZ$1:$EX$1,0),FALSE)</f>
        <v>0.20552287923089274</v>
      </c>
      <c r="AB87">
        <f>VLOOKUP($A87,REER!$BZ$6:$EX$101,MATCH('Final REER'!AB$1,REER!$BZ$1:$EX$1,0),FALSE)</f>
        <v>-4.4223875575323701E-2</v>
      </c>
      <c r="AC87">
        <f>VLOOKUP($A87,REER!$BZ$6:$EX$101,MATCH('Final REER'!AC$1,REER!$BZ$1:$EX$1,0),FALSE)</f>
        <v>8.1871958323842531E-3</v>
      </c>
      <c r="AD87">
        <f>VLOOKUP($A87,REER!$BZ$6:$EX$101,MATCH('Final REER'!AD$1,REER!$BZ$1:$EX$1,0),FALSE)</f>
        <v>-1.5161923639657515E-2</v>
      </c>
      <c r="AE87">
        <f>VLOOKUP($A87,REER!$BZ$6:$EX$101,MATCH('Final REER'!AE$1,REER!$BZ$1:$EX$1,0),FALSE)</f>
        <v>3.742686532631434E-2</v>
      </c>
      <c r="AF87">
        <f>VLOOKUP($A87,REER!$BZ$6:$EX$101,MATCH('Final REER'!AF$1,REER!$BZ$1:$EX$1,0),FALSE)</f>
        <v>-7.8374731094746131E-2</v>
      </c>
      <c r="AG87">
        <f>VLOOKUP($A87,REER!$BZ$6:$EX$101,MATCH('Final REER'!AG$1,REER!$BZ$1:$EX$1,0),FALSE)</f>
        <v>3.8762189445044726E-2</v>
      </c>
      <c r="AH87">
        <f>VLOOKUP($A87,REER!$BZ$6:$EX$101,MATCH('Final REER'!AH$1,REER!$BZ$1:$EX$1,0),FALSE)</f>
        <v>0.42097313488766641</v>
      </c>
      <c r="AI87">
        <f>VLOOKUP($A87,REER!$BZ$6:$EX$101,MATCH('Final REER'!AI$1,REER!$BZ$1:$EX$1,0),FALSE)</f>
        <v>-4.0189125555063931E-2</v>
      </c>
      <c r="AJ87">
        <f>VLOOKUP($A87,REER!$BZ$6:$EX$101,MATCH('Final REER'!AJ$1,REER!$BZ$1:$EX$1,0),FALSE)</f>
        <v>-0.13883403041338349</v>
      </c>
      <c r="AK87">
        <f>VLOOKUP($A87,REER!$BZ$6:$EX$101,MATCH('Final REER'!AK$1,REER!$BZ$1:$EX$1,0),FALSE)</f>
        <v>2.5580801781973195E-2</v>
      </c>
      <c r="AL87">
        <f>VLOOKUP($A87,REER!$BZ$6:$EX$101,MATCH('Final REER'!AL$1,REER!$BZ$1:$EX$1,0),FALSE)</f>
        <v>-2.0198133448564914E-2</v>
      </c>
      <c r="AM87">
        <f>VLOOKUP($A87,REER!$BZ$6:$EX$101,MATCH('Final REER'!AM$1,REER!$BZ$1:$EX$1,0),FALSE)</f>
        <v>-2.7370164920892948E-2</v>
      </c>
      <c r="AN87">
        <f>VLOOKUP($A87,REER!$BZ$6:$EX$101,MATCH('Final REER'!AN$1,REER!$BZ$1:$EX$1,0),FALSE)</f>
        <v>6.412733539636406E-2</v>
      </c>
      <c r="AO87">
        <f>VLOOKUP($A87,REER!$BZ$6:$EX$101,MATCH('Final REER'!AO$1,REER!$BZ$1:$EX$1,0),FALSE)</f>
        <v>-2.0346190825847765E-2</v>
      </c>
      <c r="AP87">
        <f>VLOOKUP($A87,REER!$BZ$6:$EX$101,MATCH('Final REER'!AP$1,REER!$BZ$1:$EX$1,0),FALSE)</f>
        <v>-5.1781849044691408E-2</v>
      </c>
      <c r="AQ87">
        <f>VLOOKUP($A87,REER!$BZ$6:$EX$101,MATCH('Final REER'!AQ$1,REER!$BZ$1:$EX$1,0),FALSE)</f>
        <v>3.5218307583481323E-2</v>
      </c>
      <c r="AR87">
        <f>VLOOKUP($A87,REER!$BZ$6:$EX$101,MATCH('Final REER'!AR$1,REER!$BZ$1:$EX$1,0),FALSE)</f>
        <v>0.21692300783672125</v>
      </c>
      <c r="AS87">
        <f>VLOOKUP($A87,REER!$BZ$6:$EX$101,MATCH('Final REER'!AS$1,REER!$BZ$1:$EX$1,0),FALSE)</f>
        <v>-2.678870547373724E-2</v>
      </c>
      <c r="AT87">
        <f>VLOOKUP($A87,REER!$BZ$6:$EX$101,MATCH('Final REER'!AT$1,REER!$BZ$1:$EX$1,0),FALSE)</f>
        <v>-9.8136431392561452E-3</v>
      </c>
      <c r="AU87">
        <f>VLOOKUP($A87,REER!$BZ$6:$EX$101,MATCH('Final REER'!AU$1,REER!$BZ$1:$EX$1,0),FALSE)</f>
        <v>3.7820457119630335E-2</v>
      </c>
      <c r="AV87">
        <f>VLOOKUP($A87,REER!$BZ$6:$EX$101,MATCH('Final REER'!AV$1,REER!$BZ$1:$EX$1,0),FALSE)</f>
        <v>0.13943256508085189</v>
      </c>
      <c r="AW87">
        <f>VLOOKUP($A87,REER!$BZ$6:$EX$101,MATCH('Final REER'!AW$1,REER!$BZ$1:$EX$1,0),FALSE)</f>
        <v>2.349281480471932E-2</v>
      </c>
      <c r="AX87">
        <f>VLOOKUP($A87,REER!$BZ$6:$EX$101,MATCH('Final REER'!AX$1,REER!$BZ$1:$EX$1,0),FALSE)</f>
        <v>-3.3383234772490167E-2</v>
      </c>
      <c r="AY87">
        <f>VLOOKUP($A87,REER!$BZ$6:$EX$101,MATCH('Final REER'!AY$1,REER!$BZ$1:$EX$1,0),FALSE)</f>
        <v>-7.5100927477595447E-2</v>
      </c>
      <c r="AZ87">
        <f>VLOOKUP($A87,REER!$BZ$6:$EX$101,MATCH('Final REER'!AZ$1,REER!$BZ$1:$EX$1,0),FALSE)</f>
        <v>6.4207732265239681E-2</v>
      </c>
      <c r="BA87">
        <f>VLOOKUP($A87,REER!$BZ$6:$EX$101,MATCH('Final REER'!BA$1,REER!$BZ$1:$EX$1,0),FALSE)</f>
        <v>1.1789640156336212E-2</v>
      </c>
      <c r="BB87">
        <f>VLOOKUP($A87,REER!$BZ$6:$EX$101,MATCH('Final REER'!BB$1,REER!$BZ$1:$EX$1,0),FALSE)</f>
        <v>-1.6165857244927362E-2</v>
      </c>
      <c r="BC87">
        <f>VLOOKUP($A87,REER!$BZ$6:$EX$101,MATCH('Final REER'!BC$1,REER!$BZ$1:$EX$1,0),FALSE)</f>
        <v>7.2266220091685707E-3</v>
      </c>
      <c r="BD87">
        <f>VLOOKUP($A87,REER!$BZ$6:$EX$101,MATCH('Final REER'!BD$1,REER!$BZ$1:$EX$1,0),FALSE)</f>
        <v>-2.9942877147073999E-2</v>
      </c>
      <c r="BE87">
        <f>VLOOKUP($A87,REER!$BZ$6:$EX$101,MATCH('Final REER'!BE$1,REER!$BZ$1:$EX$1,0),FALSE)</f>
        <v>3.1107371642530079E-2</v>
      </c>
      <c r="BF87">
        <f>VLOOKUP($A87,REER!$BZ$6:$EX$101,MATCH('Final REER'!BF$1,REER!$BZ$1:$EX$1,0),FALSE)</f>
        <v>1.8402164492027806E-2</v>
      </c>
      <c r="BG87">
        <f>VLOOKUP($A87,REER!$BZ$6:$EX$101,MATCH('Final REER'!BG$1,REER!$BZ$1:$EX$1,0),FALSE)</f>
        <v>4.0376220408410379E-2</v>
      </c>
      <c r="BH87">
        <f>VLOOKUP($A87,REER!$BZ$6:$EX$101,MATCH('Final REER'!BH$1,REER!$BZ$1:$EX$1,0),FALSE)</f>
        <v>1.7695127186662329E-2</v>
      </c>
      <c r="BI87">
        <f>VLOOKUP($A87,REER!$BZ$6:$EX$101,MATCH('Final REER'!BI$1,REER!$BZ$1:$EX$1,0),FALSE)</f>
        <v>4.1865916330627639E-2</v>
      </c>
      <c r="BJ87">
        <f>VLOOKUP($A87,REER!$BZ$6:$EX$101,MATCH('Final REER'!BJ$1,REER!$BZ$1:$EX$1,0),FALSE)</f>
        <v>-2.5424488672961099E-2</v>
      </c>
      <c r="BK87">
        <f>VLOOKUP($A87,REER!$BZ$6:$EX$101,MATCH('Final REER'!BK$1,REER!$BZ$1:$EX$1,0),FALSE)</f>
        <v>-1.033663558872E-2</v>
      </c>
      <c r="BL87">
        <f>VLOOKUP($A87,REER!$BZ$6:$EX$101,MATCH('Final REER'!BL$1,REER!$BZ$1:$EX$1,0),FALSE)</f>
        <v>-1.754961339733363E-2</v>
      </c>
      <c r="BM87">
        <f>VLOOKUP($A87,REER!$BZ$6:$EX$101,MATCH('Final REER'!BM$1,REER!$BZ$1:$EX$1,0),FALSE)</f>
        <v>1.8656115100805337E-2</v>
      </c>
      <c r="BN87">
        <f>VLOOKUP($A87,REER!$BZ$6:$EX$101,MATCH('Final REER'!BN$1,REER!$BZ$1:$EX$1,0),FALSE)</f>
        <v>3.5738987588530557E-2</v>
      </c>
      <c r="BO87">
        <f>VLOOKUP($A87,REER!$BZ$6:$EX$101,MATCH('Final REER'!BO$1,REER!$BZ$1:$EX$1,0),FALSE)</f>
        <v>0.10140295171914504</v>
      </c>
      <c r="BP87">
        <f>VLOOKUP($A87,REER!$BZ$6:$EX$101,MATCH('Final REER'!BP$1,REER!$BZ$1:$EX$1,0),FALSE)</f>
        <v>-1.4096481433674479E-2</v>
      </c>
      <c r="BQ87">
        <f>VLOOKUP($A87,REER!$BZ$6:$EX$101,MATCH('Final REER'!BQ$1,REER!$BZ$1:$EX$1,0),FALSE)</f>
        <v>9.4634619084321914E-2</v>
      </c>
      <c r="BR87">
        <f>VLOOKUP($A87,REER!$BZ$6:$EX$101,MATCH('Final REER'!BR$1,REER!$BZ$1:$EX$1,0),FALSE)</f>
        <v>0.11986908052403966</v>
      </c>
      <c r="BS87" t="str">
        <f>VLOOKUP($A87,REER!$BZ$6:$EX$101,MATCH('Final REER'!BS$1,REER!$BZ$1:$EX$1,0),FALSE)</f>
        <v/>
      </c>
    </row>
    <row r="88" spans="1:71" x14ac:dyDescent="0.4">
      <c r="A88" s="1" t="s">
        <v>90</v>
      </c>
      <c r="B88">
        <f>VLOOKUP($A88,REER!$BZ$6:$EX$101,MATCH('Final REER'!B$1,REER!$BZ$1:$EX$1,0),FALSE)</f>
        <v>7.8442265208654938E-2</v>
      </c>
      <c r="C88">
        <f>VLOOKUP($A88,REER!$BZ$6:$EX$101,MATCH('Final REER'!C$1,REER!$BZ$1:$EX$1,0),FALSE)</f>
        <v>9.6179776737787659E-2</v>
      </c>
      <c r="D88">
        <f>VLOOKUP($A88,REER!$BZ$6:$EX$101,MATCH('Final REER'!D$1,REER!$BZ$1:$EX$1,0),FALSE)</f>
        <v>0.20854605018209171</v>
      </c>
      <c r="E88">
        <f>VLOOKUP($A88,REER!$BZ$6:$EX$101,MATCH('Final REER'!E$1,REER!$BZ$1:$EX$1,0),FALSE)</f>
        <v>3.1214739364007205E-2</v>
      </c>
      <c r="F88">
        <f>VLOOKUP($A88,REER!$BZ$6:$EX$101,MATCH('Final REER'!F$1,REER!$BZ$1:$EX$1,0),FALSE)</f>
        <v>-1.7509392045698902E-2</v>
      </c>
      <c r="G88">
        <f>VLOOKUP($A88,REER!$BZ$6:$EX$101,MATCH('Final REER'!G$1,REER!$BZ$1:$EX$1,0),FALSE)</f>
        <v>1.883960046012545E-3</v>
      </c>
      <c r="H88">
        <f>VLOOKUP($A88,REER!$BZ$6:$EX$101,MATCH('Final REER'!H$1,REER!$BZ$1:$EX$1,0),FALSE)</f>
        <v>5.6629286748781871E-2</v>
      </c>
      <c r="I88">
        <f>VLOOKUP($A88,REER!$BZ$6:$EX$101,MATCH('Final REER'!I$1,REER!$BZ$1:$EX$1,0),FALSE)</f>
        <v>-1.5353675577510439E-2</v>
      </c>
      <c r="J88">
        <f>VLOOKUP($A88,REER!$BZ$6:$EX$101,MATCH('Final REER'!J$1,REER!$BZ$1:$EX$1,0),FALSE)</f>
        <v>5.7035675672569841E-2</v>
      </c>
      <c r="K88">
        <f>VLOOKUP($A88,REER!$BZ$6:$EX$101,MATCH('Final REER'!K$1,REER!$BZ$1:$EX$1,0),FALSE)</f>
        <v>0.17642226315157616</v>
      </c>
      <c r="L88">
        <f>VLOOKUP($A88,REER!$BZ$6:$EX$101,MATCH('Final REER'!L$1,REER!$BZ$1:$EX$1,0),FALSE)</f>
        <v>-4.5450092518435348E-2</v>
      </c>
      <c r="M88">
        <f>VLOOKUP($A88,REER!$BZ$6:$EX$101,MATCH('Final REER'!M$1,REER!$BZ$1:$EX$1,0),FALSE)</f>
        <v>4.925944271863214E-3</v>
      </c>
      <c r="N88">
        <f>VLOOKUP($A88,REER!$BZ$6:$EX$101,MATCH('Final REER'!N$1,REER!$BZ$1:$EX$1,0),FALSE)</f>
        <v>-5.189007656284772E-2</v>
      </c>
      <c r="O88">
        <f>VLOOKUP($A88,REER!$BZ$6:$EX$101,MATCH('Final REER'!O$1,REER!$BZ$1:$EX$1,0),FALSE)</f>
        <v>-4.2508741990453736E-2</v>
      </c>
      <c r="P88">
        <f>VLOOKUP($A88,REER!$BZ$6:$EX$101,MATCH('Final REER'!P$1,REER!$BZ$1:$EX$1,0),FALSE)</f>
        <v>-5.2094218867445585E-3</v>
      </c>
      <c r="Q88">
        <f>VLOOKUP($A88,REER!$BZ$6:$EX$101,MATCH('Final REER'!Q$1,REER!$BZ$1:$EX$1,0),FALSE)</f>
        <v>-3.6369069756649219E-2</v>
      </c>
      <c r="R88">
        <f>VLOOKUP($A88,REER!$BZ$6:$EX$101,MATCH('Final REER'!R$1,REER!$BZ$1:$EX$1,0),FALSE)</f>
        <v>0.1184556673446584</v>
      </c>
      <c r="S88">
        <f>VLOOKUP($A88,REER!$BZ$6:$EX$101,MATCH('Final REER'!S$1,REER!$BZ$1:$EX$1,0),FALSE)</f>
        <v>3.301742066571034E-2</v>
      </c>
      <c r="T88">
        <f>VLOOKUP($A88,REER!$BZ$6:$EX$101,MATCH('Final REER'!T$1,REER!$BZ$1:$EX$1,0),FALSE)</f>
        <v>-6.6893956064345894E-2</v>
      </c>
      <c r="U88">
        <f>VLOOKUP($A88,REER!$BZ$6:$EX$101,MATCH('Final REER'!U$1,REER!$BZ$1:$EX$1,0),FALSE)</f>
        <v>-8.2230675935355713E-2</v>
      </c>
      <c r="V88">
        <f>VLOOKUP($A88,REER!$BZ$6:$EX$101,MATCH('Final REER'!V$1,REER!$BZ$1:$EX$1,0),FALSE)</f>
        <v>7.2380846778032915E-3</v>
      </c>
      <c r="W88">
        <f>VLOOKUP($A88,REER!$BZ$6:$EX$101,MATCH('Final REER'!W$1,REER!$BZ$1:$EX$1,0),FALSE)</f>
        <v>-5.0998095877730298E-2</v>
      </c>
      <c r="X88">
        <f>VLOOKUP($A88,REER!$BZ$6:$EX$101,MATCH('Final REER'!X$1,REER!$BZ$1:$EX$1,0),FALSE)</f>
        <v>-5.7931601283888856E-2</v>
      </c>
      <c r="Y88">
        <f>VLOOKUP($A88,REER!$BZ$6:$EX$101,MATCH('Final REER'!Y$1,REER!$BZ$1:$EX$1,0),FALSE)</f>
        <v>-5.6997619987079529E-2</v>
      </c>
      <c r="Z88">
        <f>VLOOKUP($A88,REER!$BZ$6:$EX$101,MATCH('Final REER'!Z$1,REER!$BZ$1:$EX$1,0),FALSE)</f>
        <v>9.9181293056179065E-2</v>
      </c>
      <c r="AA88">
        <f>VLOOKUP($A88,REER!$BZ$6:$EX$101,MATCH('Final REER'!AA$1,REER!$BZ$1:$EX$1,0),FALSE)</f>
        <v>0.20002600211065436</v>
      </c>
      <c r="AB88">
        <f>VLOOKUP($A88,REER!$BZ$6:$EX$101,MATCH('Final REER'!AB$1,REER!$BZ$1:$EX$1,0),FALSE)</f>
        <v>-4.998209418278754E-2</v>
      </c>
      <c r="AC88">
        <f>VLOOKUP($A88,REER!$BZ$6:$EX$101,MATCH('Final REER'!AC$1,REER!$BZ$1:$EX$1,0),FALSE)</f>
        <v>-1.3739036407012239E-4</v>
      </c>
      <c r="AD88">
        <f>VLOOKUP($A88,REER!$BZ$6:$EX$101,MATCH('Final REER'!AD$1,REER!$BZ$1:$EX$1,0),FALSE)</f>
        <v>-1.9133399681658947E-3</v>
      </c>
      <c r="AE88">
        <f>VLOOKUP($A88,REER!$BZ$6:$EX$101,MATCH('Final REER'!AE$1,REER!$BZ$1:$EX$1,0),FALSE)</f>
        <v>4.7032540645378873E-2</v>
      </c>
      <c r="AF88">
        <f>VLOOKUP($A88,REER!$BZ$6:$EX$101,MATCH('Final REER'!AF$1,REER!$BZ$1:$EX$1,0),FALSE)</f>
        <v>-8.606740555699377E-2</v>
      </c>
      <c r="AG88">
        <f>VLOOKUP($A88,REER!$BZ$6:$EX$101,MATCH('Final REER'!AG$1,REER!$BZ$1:$EX$1,0),FALSE)</f>
        <v>3.2081417738823559E-2</v>
      </c>
      <c r="AH88">
        <f>VLOOKUP($A88,REER!$BZ$6:$EX$101,MATCH('Final REER'!AH$1,REER!$BZ$1:$EX$1,0),FALSE)</f>
        <v>0.52832230414572923</v>
      </c>
      <c r="AI88">
        <f>VLOOKUP($A88,REER!$BZ$6:$EX$101,MATCH('Final REER'!AI$1,REER!$BZ$1:$EX$1,0),FALSE)</f>
        <v>-4.8009860166726037E-2</v>
      </c>
      <c r="AJ88">
        <f>VLOOKUP($A88,REER!$BZ$6:$EX$101,MATCH('Final REER'!AJ$1,REER!$BZ$1:$EX$1,0),FALSE)</f>
        <v>-0.16949422251946111</v>
      </c>
      <c r="AK88">
        <f>VLOOKUP($A88,REER!$BZ$6:$EX$101,MATCH('Final REER'!AK$1,REER!$BZ$1:$EX$1,0),FALSE)</f>
        <v>5.1004961668338122E-2</v>
      </c>
      <c r="AL88">
        <f>VLOOKUP($A88,REER!$BZ$6:$EX$101,MATCH('Final REER'!AL$1,REER!$BZ$1:$EX$1,0),FALSE)</f>
        <v>-3.8286111001887946E-2</v>
      </c>
      <c r="AM88">
        <f>VLOOKUP($A88,REER!$BZ$6:$EX$101,MATCH('Final REER'!AM$1,REER!$BZ$1:$EX$1,0),FALSE)</f>
        <v>-4.0414131148524768E-2</v>
      </c>
      <c r="AN88">
        <f>VLOOKUP($A88,REER!$BZ$6:$EX$101,MATCH('Final REER'!AN$1,REER!$BZ$1:$EX$1,0),FALSE)</f>
        <v>1.8993400108978653E-2</v>
      </c>
      <c r="AO88">
        <f>VLOOKUP($A88,REER!$BZ$6:$EX$101,MATCH('Final REER'!AO$1,REER!$BZ$1:$EX$1,0),FALSE)</f>
        <v>1.7598090760941876E-3</v>
      </c>
      <c r="AP88">
        <f>VLOOKUP($A88,REER!$BZ$6:$EX$101,MATCH('Final REER'!AP$1,REER!$BZ$1:$EX$1,0),FALSE)</f>
        <v>-5.4814192087363711E-2</v>
      </c>
      <c r="AQ88">
        <f>VLOOKUP($A88,REER!$BZ$6:$EX$101,MATCH('Final REER'!AQ$1,REER!$BZ$1:$EX$1,0),FALSE)</f>
        <v>4.5341003768220034E-2</v>
      </c>
      <c r="AR88">
        <f>VLOOKUP($A88,REER!$BZ$6:$EX$101,MATCH('Final REER'!AR$1,REER!$BZ$1:$EX$1,0),FALSE)</f>
        <v>0.25653687133943892</v>
      </c>
      <c r="AS88">
        <f>VLOOKUP($A88,REER!$BZ$6:$EX$101,MATCH('Final REER'!AS$1,REER!$BZ$1:$EX$1,0),FALSE)</f>
        <v>-3.0003003566280384E-2</v>
      </c>
      <c r="AT88">
        <f>VLOOKUP($A88,REER!$BZ$6:$EX$101,MATCH('Final REER'!AT$1,REER!$BZ$1:$EX$1,0),FALSE)</f>
        <v>-2.9958788415322624E-2</v>
      </c>
      <c r="AU88">
        <f>VLOOKUP($A88,REER!$BZ$6:$EX$101,MATCH('Final REER'!AU$1,REER!$BZ$1:$EX$1,0),FALSE)</f>
        <v>6.1418528452223509E-2</v>
      </c>
      <c r="AV88">
        <f>VLOOKUP($A88,REER!$BZ$6:$EX$101,MATCH('Final REER'!AV$1,REER!$BZ$1:$EX$1,0),FALSE)</f>
        <v>0.19580529979949834</v>
      </c>
      <c r="AW88">
        <f>VLOOKUP($A88,REER!$BZ$6:$EX$101,MATCH('Final REER'!AW$1,REER!$BZ$1:$EX$1,0),FALSE)</f>
        <v>5.3478896597358494E-2</v>
      </c>
      <c r="AX88">
        <f>VLOOKUP($A88,REER!$BZ$6:$EX$101,MATCH('Final REER'!AX$1,REER!$BZ$1:$EX$1,0),FALSE)</f>
        <v>-1.7011308367196443E-2</v>
      </c>
      <c r="AY88">
        <f>VLOOKUP($A88,REER!$BZ$6:$EX$101,MATCH('Final REER'!AY$1,REER!$BZ$1:$EX$1,0),FALSE)</f>
        <v>-5.7615889767854367E-2</v>
      </c>
      <c r="AZ88">
        <f>VLOOKUP($A88,REER!$BZ$6:$EX$101,MATCH('Final REER'!AZ$1,REER!$BZ$1:$EX$1,0),FALSE)</f>
        <v>7.9937200731582836E-2</v>
      </c>
      <c r="BA88">
        <f>VLOOKUP($A88,REER!$BZ$6:$EX$101,MATCH('Final REER'!BA$1,REER!$BZ$1:$EX$1,0),FALSE)</f>
        <v>7.3176476138622437E-2</v>
      </c>
      <c r="BB88">
        <f>VLOOKUP($A88,REER!$BZ$6:$EX$101,MATCH('Final REER'!BB$1,REER!$BZ$1:$EX$1,0),FALSE)</f>
        <v>-1.3030896689563032E-2</v>
      </c>
      <c r="BC88">
        <f>VLOOKUP($A88,REER!$BZ$6:$EX$101,MATCH('Final REER'!BC$1,REER!$BZ$1:$EX$1,0),FALSE)</f>
        <v>4.3433315556637986E-3</v>
      </c>
      <c r="BD88">
        <f>VLOOKUP($A88,REER!$BZ$6:$EX$101,MATCH('Final REER'!BD$1,REER!$BZ$1:$EX$1,0),FALSE)</f>
        <v>-2.8014446520210567E-2</v>
      </c>
      <c r="BE88">
        <f>VLOOKUP($A88,REER!$BZ$6:$EX$101,MATCH('Final REER'!BE$1,REER!$BZ$1:$EX$1,0),FALSE)</f>
        <v>6.136393694523945E-2</v>
      </c>
      <c r="BF88">
        <f>VLOOKUP($A88,REER!$BZ$6:$EX$101,MATCH('Final REER'!BF$1,REER!$BZ$1:$EX$1,0),FALSE)</f>
        <v>-2.7559840424267623E-2</v>
      </c>
      <c r="BG88">
        <f>VLOOKUP($A88,REER!$BZ$6:$EX$101,MATCH('Final REER'!BG$1,REER!$BZ$1:$EX$1,0),FALSE)</f>
        <v>7.8459972209071971E-2</v>
      </c>
      <c r="BH88">
        <f>VLOOKUP($A88,REER!$BZ$6:$EX$101,MATCH('Final REER'!BH$1,REER!$BZ$1:$EX$1,0),FALSE)</f>
        <v>1.9261204426584744E-2</v>
      </c>
      <c r="BI88">
        <f>VLOOKUP($A88,REER!$BZ$6:$EX$101,MATCH('Final REER'!BI$1,REER!$BZ$1:$EX$1,0),FALSE)</f>
        <v>0.10130291253951507</v>
      </c>
      <c r="BJ88">
        <f>VLOOKUP($A88,REER!$BZ$6:$EX$101,MATCH('Final REER'!BJ$1,REER!$BZ$1:$EX$1,0),FALSE)</f>
        <v>-4.7814491503162193E-2</v>
      </c>
      <c r="BK88">
        <f>VLOOKUP($A88,REER!$BZ$6:$EX$101,MATCH('Final REER'!BK$1,REER!$BZ$1:$EX$1,0),FALSE)</f>
        <v>-1.2492604094528792E-2</v>
      </c>
      <c r="BL88">
        <f>VLOOKUP($A88,REER!$BZ$6:$EX$101,MATCH('Final REER'!BL$1,REER!$BZ$1:$EX$1,0),FALSE)</f>
        <v>-5.9621427935561133E-3</v>
      </c>
      <c r="BM88">
        <f>VLOOKUP($A88,REER!$BZ$6:$EX$101,MATCH('Final REER'!BM$1,REER!$BZ$1:$EX$1,0),FALSE)</f>
        <v>4.0412883752972251E-2</v>
      </c>
      <c r="BN88">
        <f>VLOOKUP($A88,REER!$BZ$6:$EX$101,MATCH('Final REER'!BN$1,REER!$BZ$1:$EX$1,0),FALSE)</f>
        <v>1.997155120694627E-2</v>
      </c>
      <c r="BO88">
        <f>VLOOKUP($A88,REER!$BZ$6:$EX$101,MATCH('Final REER'!BO$1,REER!$BZ$1:$EX$1,0),FALSE)</f>
        <v>-5.2792569773618458E-2</v>
      </c>
      <c r="BP88">
        <f>VLOOKUP($A88,REER!$BZ$6:$EX$101,MATCH('Final REER'!BP$1,REER!$BZ$1:$EX$1,0),FALSE)</f>
        <v>-3.5280459309650625E-2</v>
      </c>
      <c r="BQ88">
        <f>VLOOKUP($A88,REER!$BZ$6:$EX$101,MATCH('Final REER'!BQ$1,REER!$BZ$1:$EX$1,0),FALSE)</f>
        <v>0.11583666696326889</v>
      </c>
      <c r="BR88">
        <f>VLOOKUP($A88,REER!$BZ$6:$EX$101,MATCH('Final REER'!BR$1,REER!$BZ$1:$EX$1,0),FALSE)</f>
        <v>0.13498906804960664</v>
      </c>
      <c r="BS88" t="str">
        <f>VLOOKUP($A88,REER!$BZ$6:$EX$101,MATCH('Final REER'!BS$1,REER!$BZ$1:$EX$1,0),FALSE)</f>
        <v/>
      </c>
    </row>
    <row r="89" spans="1:71" x14ac:dyDescent="0.4">
      <c r="A89" s="1" t="s">
        <v>91</v>
      </c>
      <c r="B89">
        <f>VLOOKUP($A89,REER!$BZ$6:$EX$101,MATCH('Final REER'!B$1,REER!$BZ$1:$EX$1,0),FALSE)</f>
        <v>0.10700401518279512</v>
      </c>
      <c r="C89">
        <f>VLOOKUP($A89,REER!$BZ$6:$EX$101,MATCH('Final REER'!C$1,REER!$BZ$1:$EX$1,0),FALSE)</f>
        <v>7.8060790503908128E-2</v>
      </c>
      <c r="D89">
        <f>VLOOKUP($A89,REER!$BZ$6:$EX$101,MATCH('Final REER'!D$1,REER!$BZ$1:$EX$1,0),FALSE)</f>
        <v>0.20939866258386064</v>
      </c>
      <c r="E89">
        <f>VLOOKUP($A89,REER!$BZ$6:$EX$101,MATCH('Final REER'!E$1,REER!$BZ$1:$EX$1,0),FALSE)</f>
        <v>1.0447566178499512E-2</v>
      </c>
      <c r="F89">
        <f>VLOOKUP($A89,REER!$BZ$6:$EX$101,MATCH('Final REER'!F$1,REER!$BZ$1:$EX$1,0),FALSE)</f>
        <v>3.5452054408879885E-3</v>
      </c>
      <c r="G89">
        <f>VLOOKUP($A89,REER!$BZ$6:$EX$101,MATCH('Final REER'!G$1,REER!$BZ$1:$EX$1,0),FALSE)</f>
        <v>8.2993640139741309E-3</v>
      </c>
      <c r="H89">
        <f>VLOOKUP($A89,REER!$BZ$6:$EX$101,MATCH('Final REER'!H$1,REER!$BZ$1:$EX$1,0),FALSE)</f>
        <v>5.6200912353084664E-2</v>
      </c>
      <c r="I89">
        <f>VLOOKUP($A89,REER!$BZ$6:$EX$101,MATCH('Final REER'!I$1,REER!$BZ$1:$EX$1,0),FALSE)</f>
        <v>1.257301638759678E-2</v>
      </c>
      <c r="J89">
        <f>VLOOKUP($A89,REER!$BZ$6:$EX$101,MATCH('Final REER'!J$1,REER!$BZ$1:$EX$1,0),FALSE)</f>
        <v>5.5110088458729223E-2</v>
      </c>
      <c r="K89">
        <f>VLOOKUP($A89,REER!$BZ$6:$EX$101,MATCH('Final REER'!K$1,REER!$BZ$1:$EX$1,0),FALSE)</f>
        <v>0.23100749102665574</v>
      </c>
      <c r="L89">
        <f>VLOOKUP($A89,REER!$BZ$6:$EX$101,MATCH('Final REER'!L$1,REER!$BZ$1:$EX$1,0),FALSE)</f>
        <v>3.9844177601875419E-3</v>
      </c>
      <c r="M89">
        <f>VLOOKUP($A89,REER!$BZ$6:$EX$101,MATCH('Final REER'!M$1,REER!$BZ$1:$EX$1,0),FALSE)</f>
        <v>-3.516870962254548E-2</v>
      </c>
      <c r="N89">
        <f>VLOOKUP($A89,REER!$BZ$6:$EX$101,MATCH('Final REER'!N$1,REER!$BZ$1:$EX$1,0),FALSE)</f>
        <v>-1.5938610789211549E-2</v>
      </c>
      <c r="O89">
        <f>VLOOKUP($A89,REER!$BZ$6:$EX$101,MATCH('Final REER'!O$1,REER!$BZ$1:$EX$1,0),FALSE)</f>
        <v>3.0745157267937584E-2</v>
      </c>
      <c r="P89">
        <f>VLOOKUP($A89,REER!$BZ$6:$EX$101,MATCH('Final REER'!P$1,REER!$BZ$1:$EX$1,0),FALSE)</f>
        <v>-6.9318831156644167E-2</v>
      </c>
      <c r="Q89">
        <f>VLOOKUP($A89,REER!$BZ$6:$EX$101,MATCH('Final REER'!Q$1,REER!$BZ$1:$EX$1,0),FALSE)</f>
        <v>-9.7907424425447309E-2</v>
      </c>
      <c r="R89">
        <f>VLOOKUP($A89,REER!$BZ$6:$EX$101,MATCH('Final REER'!R$1,REER!$BZ$1:$EX$1,0),FALSE)</f>
        <v>0.14906904196374882</v>
      </c>
      <c r="S89">
        <f>VLOOKUP($A89,REER!$BZ$6:$EX$101,MATCH('Final REER'!S$1,REER!$BZ$1:$EX$1,0),FALSE)</f>
        <v>0.11715690179176774</v>
      </c>
      <c r="T89">
        <f>VLOOKUP($A89,REER!$BZ$6:$EX$101,MATCH('Final REER'!T$1,REER!$BZ$1:$EX$1,0),FALSE)</f>
        <v>-2.7748037186441699E-2</v>
      </c>
      <c r="U89">
        <f>VLOOKUP($A89,REER!$BZ$6:$EX$101,MATCH('Final REER'!U$1,REER!$BZ$1:$EX$1,0),FALSE)</f>
        <v>-5.028346524402727E-2</v>
      </c>
      <c r="V89">
        <f>VLOOKUP($A89,REER!$BZ$6:$EX$101,MATCH('Final REER'!V$1,REER!$BZ$1:$EX$1,0),FALSE)</f>
        <v>8.4198872969858396E-3</v>
      </c>
      <c r="W89">
        <f>VLOOKUP($A89,REER!$BZ$6:$EX$101,MATCH('Final REER'!W$1,REER!$BZ$1:$EX$1,0),FALSE)</f>
        <v>-1.623519217472924E-2</v>
      </c>
      <c r="X89">
        <f>VLOOKUP($A89,REER!$BZ$6:$EX$101,MATCH('Final REER'!X$1,REER!$BZ$1:$EX$1,0),FALSE)</f>
        <v>-3.6191407555898336E-2</v>
      </c>
      <c r="Y89">
        <f>VLOOKUP($A89,REER!$BZ$6:$EX$101,MATCH('Final REER'!Y$1,REER!$BZ$1:$EX$1,0),FALSE)</f>
        <v>-2.0875313036973098E-2</v>
      </c>
      <c r="Z89">
        <f>VLOOKUP($A89,REER!$BZ$6:$EX$101,MATCH('Final REER'!Z$1,REER!$BZ$1:$EX$1,0),FALSE)</f>
        <v>3.2524504047455327E-2</v>
      </c>
      <c r="AA89">
        <f>VLOOKUP($A89,REER!$BZ$6:$EX$101,MATCH('Final REER'!AA$1,REER!$BZ$1:$EX$1,0),FALSE)</f>
        <v>0.20065145877171831</v>
      </c>
      <c r="AB89">
        <f>VLOOKUP($A89,REER!$BZ$6:$EX$101,MATCH('Final REER'!AB$1,REER!$BZ$1:$EX$1,0),FALSE)</f>
        <v>-1.450594710597497E-2</v>
      </c>
      <c r="AC89">
        <f>VLOOKUP($A89,REER!$BZ$6:$EX$101,MATCH('Final REER'!AC$1,REER!$BZ$1:$EX$1,0),FALSE)</f>
        <v>-1.8164869992044252E-2</v>
      </c>
      <c r="AD89">
        <f>VLOOKUP($A89,REER!$BZ$6:$EX$101,MATCH('Final REER'!AD$1,REER!$BZ$1:$EX$1,0),FALSE)</f>
        <v>-4.8026059742389826E-3</v>
      </c>
      <c r="AE89">
        <f>VLOOKUP($A89,REER!$BZ$6:$EX$101,MATCH('Final REER'!AE$1,REER!$BZ$1:$EX$1,0),FALSE)</f>
        <v>5.3423068887835212E-2</v>
      </c>
      <c r="AF89">
        <f>VLOOKUP($A89,REER!$BZ$6:$EX$101,MATCH('Final REER'!AF$1,REER!$BZ$1:$EX$1,0),FALSE)</f>
        <v>-1.4584515250290919E-2</v>
      </c>
      <c r="AG89">
        <f>VLOOKUP($A89,REER!$BZ$6:$EX$101,MATCH('Final REER'!AG$1,REER!$BZ$1:$EX$1,0),FALSE)</f>
        <v>1.0758000850347393E-2</v>
      </c>
      <c r="AH89">
        <f>VLOOKUP($A89,REER!$BZ$6:$EX$101,MATCH('Final REER'!AH$1,REER!$BZ$1:$EX$1,0),FALSE)</f>
        <v>0.49864502294965751</v>
      </c>
      <c r="AI89">
        <f>VLOOKUP($A89,REER!$BZ$6:$EX$101,MATCH('Final REER'!AI$1,REER!$BZ$1:$EX$1,0),FALSE)</f>
        <v>-1.761167431742372E-2</v>
      </c>
      <c r="AJ89">
        <f>VLOOKUP($A89,REER!$BZ$6:$EX$101,MATCH('Final REER'!AJ$1,REER!$BZ$1:$EX$1,0),FALSE)</f>
        <v>-0.14118923435008091</v>
      </c>
      <c r="AK89">
        <f>VLOOKUP($A89,REER!$BZ$6:$EX$101,MATCH('Final REER'!AK$1,REER!$BZ$1:$EX$1,0),FALSE)</f>
        <v>7.4732360040228318E-2</v>
      </c>
      <c r="AL89">
        <f>VLOOKUP($A89,REER!$BZ$6:$EX$101,MATCH('Final REER'!AL$1,REER!$BZ$1:$EX$1,0),FALSE)</f>
        <v>-3.7757775734652665E-2</v>
      </c>
      <c r="AM89">
        <f>VLOOKUP($A89,REER!$BZ$6:$EX$101,MATCH('Final REER'!AM$1,REER!$BZ$1:$EX$1,0),FALSE)</f>
        <v>-3.3648169623625157E-2</v>
      </c>
      <c r="AN89">
        <f>VLOOKUP($A89,REER!$BZ$6:$EX$101,MATCH('Final REER'!AN$1,REER!$BZ$1:$EX$1,0),FALSE)</f>
        <v>2.8096252832445323E-2</v>
      </c>
      <c r="AO89">
        <f>VLOOKUP($A89,REER!$BZ$6:$EX$101,MATCH('Final REER'!AO$1,REER!$BZ$1:$EX$1,0),FALSE)</f>
        <v>-1.5178097539806146E-2</v>
      </c>
      <c r="AP89">
        <f>VLOOKUP($A89,REER!$BZ$6:$EX$101,MATCH('Final REER'!AP$1,REER!$BZ$1:$EX$1,0),FALSE)</f>
        <v>-2.1954135069749081E-2</v>
      </c>
      <c r="AQ89">
        <f>VLOOKUP($A89,REER!$BZ$6:$EX$101,MATCH('Final REER'!AQ$1,REER!$BZ$1:$EX$1,0),FALSE)</f>
        <v>0.12033527570268898</v>
      </c>
      <c r="AR89">
        <f>VLOOKUP($A89,REER!$BZ$6:$EX$101,MATCH('Final REER'!AR$1,REER!$BZ$1:$EX$1,0),FALSE)</f>
        <v>0.18665864354154427</v>
      </c>
      <c r="AS89">
        <f>VLOOKUP($A89,REER!$BZ$6:$EX$101,MATCH('Final REER'!AS$1,REER!$BZ$1:$EX$1,0),FALSE)</f>
        <v>-5.7086649528099498E-2</v>
      </c>
      <c r="AT89">
        <f>VLOOKUP($A89,REER!$BZ$6:$EX$101,MATCH('Final REER'!AT$1,REER!$BZ$1:$EX$1,0),FALSE)</f>
        <v>-3.7362682617141929E-2</v>
      </c>
      <c r="AU89">
        <f>VLOOKUP($A89,REER!$BZ$6:$EX$101,MATCH('Final REER'!AU$1,REER!$BZ$1:$EX$1,0),FALSE)</f>
        <v>6.1291756563393029E-2</v>
      </c>
      <c r="AV89">
        <f>VLOOKUP($A89,REER!$BZ$6:$EX$101,MATCH('Final REER'!AV$1,REER!$BZ$1:$EX$1,0),FALSE)</f>
        <v>0.17656649667630031</v>
      </c>
      <c r="AW89">
        <f>VLOOKUP($A89,REER!$BZ$6:$EX$101,MATCH('Final REER'!AW$1,REER!$BZ$1:$EX$1,0),FALSE)</f>
        <v>7.9953055339183621E-2</v>
      </c>
      <c r="AX89">
        <f>VLOOKUP($A89,REER!$BZ$6:$EX$101,MATCH('Final REER'!AX$1,REER!$BZ$1:$EX$1,0),FALSE)</f>
        <v>-5.9510980180907724E-2</v>
      </c>
      <c r="AY89">
        <f>VLOOKUP($A89,REER!$BZ$6:$EX$101,MATCH('Final REER'!AY$1,REER!$BZ$1:$EX$1,0),FALSE)</f>
        <v>1.6048577735975122E-2</v>
      </c>
      <c r="AZ89">
        <f>VLOOKUP($A89,REER!$BZ$6:$EX$101,MATCH('Final REER'!AZ$1,REER!$BZ$1:$EX$1,0),FALSE)</f>
        <v>7.5097238497292107E-2</v>
      </c>
      <c r="BA89">
        <f>VLOOKUP($A89,REER!$BZ$6:$EX$101,MATCH('Final REER'!BA$1,REER!$BZ$1:$EX$1,0),FALSE)</f>
        <v>7.7170905070540474E-3</v>
      </c>
      <c r="BB89">
        <f>VLOOKUP($A89,REER!$BZ$6:$EX$101,MATCH('Final REER'!BB$1,REER!$BZ$1:$EX$1,0),FALSE)</f>
        <v>3.1477431168576153E-3</v>
      </c>
      <c r="BC89">
        <f>VLOOKUP($A89,REER!$BZ$6:$EX$101,MATCH('Final REER'!BC$1,REER!$BZ$1:$EX$1,0),FALSE)</f>
        <v>4.1936165604772979E-2</v>
      </c>
      <c r="BD89">
        <f>VLOOKUP($A89,REER!$BZ$6:$EX$101,MATCH('Final REER'!BD$1,REER!$BZ$1:$EX$1,0),FALSE)</f>
        <v>7.1121368792770312E-4</v>
      </c>
      <c r="BE89">
        <f>VLOOKUP($A89,REER!$BZ$6:$EX$101,MATCH('Final REER'!BE$1,REER!$BZ$1:$EX$1,0),FALSE)</f>
        <v>6.6185698852353037E-2</v>
      </c>
      <c r="BF89">
        <f>VLOOKUP($A89,REER!$BZ$6:$EX$101,MATCH('Final REER'!BF$1,REER!$BZ$1:$EX$1,0),FALSE)</f>
        <v>-0.1509418947310599</v>
      </c>
      <c r="BG89">
        <f>VLOOKUP($A89,REER!$BZ$6:$EX$101,MATCH('Final REER'!BG$1,REER!$BZ$1:$EX$1,0),FALSE)</f>
        <v>0.10219921203983584</v>
      </c>
      <c r="BH89">
        <f>VLOOKUP($A89,REER!$BZ$6:$EX$101,MATCH('Final REER'!BH$1,REER!$BZ$1:$EX$1,0),FALSE)</f>
        <v>4.2626129880802832E-2</v>
      </c>
      <c r="BI89">
        <f>VLOOKUP($A89,REER!$BZ$6:$EX$101,MATCH('Final REER'!BI$1,REER!$BZ$1:$EX$1,0),FALSE)</f>
        <v>0.11945501209232723</v>
      </c>
      <c r="BJ89">
        <f>VLOOKUP($A89,REER!$BZ$6:$EX$101,MATCH('Final REER'!BJ$1,REER!$BZ$1:$EX$1,0),FALSE)</f>
        <v>-3.370636155763751E-2</v>
      </c>
      <c r="BK89">
        <f>VLOOKUP($A89,REER!$BZ$6:$EX$101,MATCH('Final REER'!BK$1,REER!$BZ$1:$EX$1,0),FALSE)</f>
        <v>-2.8338980677947823E-2</v>
      </c>
      <c r="BL89">
        <f>VLOOKUP($A89,REER!$BZ$6:$EX$101,MATCH('Final REER'!BL$1,REER!$BZ$1:$EX$1,0),FALSE)</f>
        <v>1.4092004374828271E-3</v>
      </c>
      <c r="BM89">
        <f>VLOOKUP($A89,REER!$BZ$6:$EX$101,MATCH('Final REER'!BM$1,REER!$BZ$1:$EX$1,0),FALSE)</f>
        <v>3.5951781857119558E-2</v>
      </c>
      <c r="BN89">
        <f>VLOOKUP($A89,REER!$BZ$6:$EX$101,MATCH('Final REER'!BN$1,REER!$BZ$1:$EX$1,0),FALSE)</f>
        <v>5.9244294035805778E-2</v>
      </c>
      <c r="BO89">
        <f>VLOOKUP($A89,REER!$BZ$6:$EX$101,MATCH('Final REER'!BO$1,REER!$BZ$1:$EX$1,0),FALSE)</f>
        <v>-9.4060723901863263E-2</v>
      </c>
      <c r="BP89">
        <f>VLOOKUP($A89,REER!$BZ$6:$EX$101,MATCH('Final REER'!BP$1,REER!$BZ$1:$EX$1,0),FALSE)</f>
        <v>-2.9083872852534332E-2</v>
      </c>
      <c r="BQ89">
        <f>VLOOKUP($A89,REER!$BZ$6:$EX$101,MATCH('Final REER'!BQ$1,REER!$BZ$1:$EX$1,0),FALSE)</f>
        <v>0.10363878807735483</v>
      </c>
      <c r="BR89">
        <f>VLOOKUP($A89,REER!$BZ$6:$EX$101,MATCH('Final REER'!BR$1,REER!$BZ$1:$EX$1,0),FALSE)</f>
        <v>0.17107224686282008</v>
      </c>
      <c r="BS89" t="str">
        <f>VLOOKUP($A89,REER!$BZ$6:$EX$101,MATCH('Final REER'!BS$1,REER!$BZ$1:$EX$1,0),FALSE)</f>
        <v/>
      </c>
    </row>
    <row r="90" spans="1:71" x14ac:dyDescent="0.4">
      <c r="A90" s="1" t="s">
        <v>92</v>
      </c>
      <c r="B90">
        <f>VLOOKUP($A90,REER!$BZ$6:$EX$101,MATCH('Final REER'!B$1,REER!$BZ$1:$EX$1,0),FALSE)</f>
        <v>0.12128129598158277</v>
      </c>
      <c r="C90">
        <f>VLOOKUP($A90,REER!$BZ$6:$EX$101,MATCH('Final REER'!C$1,REER!$BZ$1:$EX$1,0),FALSE)</f>
        <v>2.1820941060120669E-2</v>
      </c>
      <c r="D90">
        <f>VLOOKUP($A90,REER!$BZ$6:$EX$101,MATCH('Final REER'!D$1,REER!$BZ$1:$EX$1,0),FALSE)</f>
        <v>0.20561009251824802</v>
      </c>
      <c r="E90">
        <f>VLOOKUP($A90,REER!$BZ$6:$EX$101,MATCH('Final REER'!E$1,REER!$BZ$1:$EX$1,0),FALSE)</f>
        <v>1.7769954655479925E-2</v>
      </c>
      <c r="F90">
        <f>VLOOKUP($A90,REER!$BZ$6:$EX$101,MATCH('Final REER'!F$1,REER!$BZ$1:$EX$1,0),FALSE)</f>
        <v>2.1496936659162191E-2</v>
      </c>
      <c r="G90">
        <f>VLOOKUP($A90,REER!$BZ$6:$EX$101,MATCH('Final REER'!G$1,REER!$BZ$1:$EX$1,0),FALSE)</f>
        <v>4.6451442615071947E-3</v>
      </c>
      <c r="H90">
        <f>VLOOKUP($A90,REER!$BZ$6:$EX$101,MATCH('Final REER'!H$1,REER!$BZ$1:$EX$1,0),FALSE)</f>
        <v>2.484838724451599E-3</v>
      </c>
      <c r="I90">
        <f>VLOOKUP($A90,REER!$BZ$6:$EX$101,MATCH('Final REER'!I$1,REER!$BZ$1:$EX$1,0),FALSE)</f>
        <v>2.2525233315005E-3</v>
      </c>
      <c r="J90">
        <f>VLOOKUP($A90,REER!$BZ$6:$EX$101,MATCH('Final REER'!J$1,REER!$BZ$1:$EX$1,0),FALSE)</f>
        <v>5.9473592332256908E-2</v>
      </c>
      <c r="K90">
        <f>VLOOKUP($A90,REER!$BZ$6:$EX$101,MATCH('Final REER'!K$1,REER!$BZ$1:$EX$1,0),FALSE)</f>
        <v>0.25935988901116769</v>
      </c>
      <c r="L90">
        <f>VLOOKUP($A90,REER!$BZ$6:$EX$101,MATCH('Final REER'!L$1,REER!$BZ$1:$EX$1,0),FALSE)</f>
        <v>3.9799340286299945E-2</v>
      </c>
      <c r="M90">
        <f>VLOOKUP($A90,REER!$BZ$6:$EX$101,MATCH('Final REER'!M$1,REER!$BZ$1:$EX$1,0),FALSE)</f>
        <v>-4.7566336881872506E-2</v>
      </c>
      <c r="N90">
        <f>VLOOKUP($A90,REER!$BZ$6:$EX$101,MATCH('Final REER'!N$1,REER!$BZ$1:$EX$1,0),FALSE)</f>
        <v>2.0254985622936372E-2</v>
      </c>
      <c r="O90">
        <f>VLOOKUP($A90,REER!$BZ$6:$EX$101,MATCH('Final REER'!O$1,REER!$BZ$1:$EX$1,0),FALSE)</f>
        <v>0.10663804888253225</v>
      </c>
      <c r="P90">
        <f>VLOOKUP($A90,REER!$BZ$6:$EX$101,MATCH('Final REER'!P$1,REER!$BZ$1:$EX$1,0),FALSE)</f>
        <v>-7.5899874426517688E-2</v>
      </c>
      <c r="Q90">
        <f>VLOOKUP($A90,REER!$BZ$6:$EX$101,MATCH('Final REER'!Q$1,REER!$BZ$1:$EX$1,0),FALSE)</f>
        <v>-9.1626839924687675E-2</v>
      </c>
      <c r="R90">
        <f>VLOOKUP($A90,REER!$BZ$6:$EX$101,MATCH('Final REER'!R$1,REER!$BZ$1:$EX$1,0),FALSE)</f>
        <v>3.6524713709001899E-2</v>
      </c>
      <c r="S90">
        <f>VLOOKUP($A90,REER!$BZ$6:$EX$101,MATCH('Final REER'!S$1,REER!$BZ$1:$EX$1,0),FALSE)</f>
        <v>0.17685152632212908</v>
      </c>
      <c r="T90">
        <f>VLOOKUP($A90,REER!$BZ$6:$EX$101,MATCH('Final REER'!T$1,REER!$BZ$1:$EX$1,0),FALSE)</f>
        <v>-6.4168509692152931E-4</v>
      </c>
      <c r="U90">
        <f>VLOOKUP($A90,REER!$BZ$6:$EX$101,MATCH('Final REER'!U$1,REER!$BZ$1:$EX$1,0),FALSE)</f>
        <v>-1.8421225730676061E-2</v>
      </c>
      <c r="V90">
        <f>VLOOKUP($A90,REER!$BZ$6:$EX$101,MATCH('Final REER'!V$1,REER!$BZ$1:$EX$1,0),FALSE)</f>
        <v>-1.1617478835477146E-2</v>
      </c>
      <c r="W90">
        <f>VLOOKUP($A90,REER!$BZ$6:$EX$101,MATCH('Final REER'!W$1,REER!$BZ$1:$EX$1,0),FALSE)</f>
        <v>6.3225754093394482E-3</v>
      </c>
      <c r="X90">
        <f>VLOOKUP($A90,REER!$BZ$6:$EX$101,MATCH('Final REER'!X$1,REER!$BZ$1:$EX$1,0),FALSE)</f>
        <v>-1.1357727888094304E-2</v>
      </c>
      <c r="Y90">
        <f>VLOOKUP($A90,REER!$BZ$6:$EX$101,MATCH('Final REER'!Y$1,REER!$BZ$1:$EX$1,0),FALSE)</f>
        <v>3.2789052280495223E-3</v>
      </c>
      <c r="Z90">
        <f>VLOOKUP($A90,REER!$BZ$6:$EX$101,MATCH('Final REER'!Z$1,REER!$BZ$1:$EX$1,0),FALSE)</f>
        <v>-1.4494280935628989E-2</v>
      </c>
      <c r="AA90">
        <f>VLOOKUP($A90,REER!$BZ$6:$EX$101,MATCH('Final REER'!AA$1,REER!$BZ$1:$EX$1,0),FALSE)</f>
        <v>0.18117685449631082</v>
      </c>
      <c r="AB90">
        <f>VLOOKUP($A90,REER!$BZ$6:$EX$101,MATCH('Final REER'!AB$1,REER!$BZ$1:$EX$1,0),FALSE)</f>
        <v>1.0010698823333497E-2</v>
      </c>
      <c r="AC90">
        <f>VLOOKUP($A90,REER!$BZ$6:$EX$101,MATCH('Final REER'!AC$1,REER!$BZ$1:$EX$1,0),FALSE)</f>
        <v>-1.6369337314355414E-2</v>
      </c>
      <c r="AD90">
        <f>VLOOKUP($A90,REER!$BZ$6:$EX$101,MATCH('Final REER'!AD$1,REER!$BZ$1:$EX$1,0),FALSE)</f>
        <v>1.208959494482853E-3</v>
      </c>
      <c r="AE90">
        <f>VLOOKUP($A90,REER!$BZ$6:$EX$101,MATCH('Final REER'!AE$1,REER!$BZ$1:$EX$1,0),FALSE)</f>
        <v>2.8507582415932875E-2</v>
      </c>
      <c r="AF90">
        <f>VLOOKUP($A90,REER!$BZ$6:$EX$101,MATCH('Final REER'!AF$1,REER!$BZ$1:$EX$1,0),FALSE)</f>
        <v>8.452568764648527E-2</v>
      </c>
      <c r="AG90">
        <f>VLOOKUP($A90,REER!$BZ$6:$EX$101,MATCH('Final REER'!AG$1,REER!$BZ$1:$EX$1,0),FALSE)</f>
        <v>-2.3417307987385505E-2</v>
      </c>
      <c r="AH90">
        <f>VLOOKUP($A90,REER!$BZ$6:$EX$101,MATCH('Final REER'!AH$1,REER!$BZ$1:$EX$1,0),FALSE)</f>
        <v>0.50970766783503829</v>
      </c>
      <c r="AI90">
        <f>VLOOKUP($A90,REER!$BZ$6:$EX$101,MATCH('Final REER'!AI$1,REER!$BZ$1:$EX$1,0),FALSE)</f>
        <v>1.2013253763997644E-2</v>
      </c>
      <c r="AJ90">
        <f>VLOOKUP($A90,REER!$BZ$6:$EX$101,MATCH('Final REER'!AJ$1,REER!$BZ$1:$EX$1,0),FALSE)</f>
        <v>-8.8030847193696693E-2</v>
      </c>
      <c r="AK90">
        <f>VLOOKUP($A90,REER!$BZ$6:$EX$101,MATCH('Final REER'!AK$1,REER!$BZ$1:$EX$1,0),FALSE)</f>
        <v>8.9705794843654596E-2</v>
      </c>
      <c r="AL90">
        <f>VLOOKUP($A90,REER!$BZ$6:$EX$101,MATCH('Final REER'!AL$1,REER!$BZ$1:$EX$1,0),FALSE)</f>
        <v>-7.5249027730586393E-2</v>
      </c>
      <c r="AM90">
        <f>VLOOKUP($A90,REER!$BZ$6:$EX$101,MATCH('Final REER'!AM$1,REER!$BZ$1:$EX$1,0),FALSE)</f>
        <v>-2.9862861796499218E-2</v>
      </c>
      <c r="AN90">
        <f>VLOOKUP($A90,REER!$BZ$6:$EX$101,MATCH('Final REER'!AN$1,REER!$BZ$1:$EX$1,0),FALSE)</f>
        <v>2.2581023297006952E-2</v>
      </c>
      <c r="AO90">
        <f>VLOOKUP($A90,REER!$BZ$6:$EX$101,MATCH('Final REER'!AO$1,REER!$BZ$1:$EX$1,0),FALSE)</f>
        <v>-8.2939629624791955E-3</v>
      </c>
      <c r="AP90">
        <f>VLOOKUP($A90,REER!$BZ$6:$EX$101,MATCH('Final REER'!AP$1,REER!$BZ$1:$EX$1,0),FALSE)</f>
        <v>4.9123287769157198E-3</v>
      </c>
      <c r="AQ90">
        <f>VLOOKUP($A90,REER!$BZ$6:$EX$101,MATCH('Final REER'!AQ$1,REER!$BZ$1:$EX$1,0),FALSE)</f>
        <v>0.15205362265177191</v>
      </c>
      <c r="AR90">
        <f>VLOOKUP($A90,REER!$BZ$6:$EX$101,MATCH('Final REER'!AR$1,REER!$BZ$1:$EX$1,0),FALSE)</f>
        <v>0.1350856363782249</v>
      </c>
      <c r="AS90">
        <f>VLOOKUP($A90,REER!$BZ$6:$EX$101,MATCH('Final REER'!AS$1,REER!$BZ$1:$EX$1,0),FALSE)</f>
        <v>-1.2854811113710007E-2</v>
      </c>
      <c r="AT90">
        <f>VLOOKUP($A90,REER!$BZ$6:$EX$101,MATCH('Final REER'!AT$1,REER!$BZ$1:$EX$1,0),FALSE)</f>
        <v>-6.4394247720399589E-3</v>
      </c>
      <c r="AU90">
        <f>VLOOKUP($A90,REER!$BZ$6:$EX$101,MATCH('Final REER'!AU$1,REER!$BZ$1:$EX$1,0),FALSE)</f>
        <v>3.8079231107524869E-2</v>
      </c>
      <c r="AV90">
        <f>VLOOKUP($A90,REER!$BZ$6:$EX$101,MATCH('Final REER'!AV$1,REER!$BZ$1:$EX$1,0),FALSE)</f>
        <v>0.125597024428451</v>
      </c>
      <c r="AW90">
        <f>VLOOKUP($A90,REER!$BZ$6:$EX$101,MATCH('Final REER'!AW$1,REER!$BZ$1:$EX$1,0),FALSE)</f>
        <v>6.9567355922497631E-2</v>
      </c>
      <c r="AX90">
        <f>VLOOKUP($A90,REER!$BZ$6:$EX$101,MATCH('Final REER'!AX$1,REER!$BZ$1:$EX$1,0),FALSE)</f>
        <v>-9.272380448514006E-2</v>
      </c>
      <c r="AY90">
        <f>VLOOKUP($A90,REER!$BZ$6:$EX$101,MATCH('Final REER'!AY$1,REER!$BZ$1:$EX$1,0),FALSE)</f>
        <v>-9.9096050852282569E-2</v>
      </c>
      <c r="AZ90">
        <f>VLOOKUP($A90,REER!$BZ$6:$EX$101,MATCH('Final REER'!AZ$1,REER!$BZ$1:$EX$1,0),FALSE)</f>
        <v>2.2502202210046729E-2</v>
      </c>
      <c r="BA90">
        <f>VLOOKUP($A90,REER!$BZ$6:$EX$101,MATCH('Final REER'!BA$1,REER!$BZ$1:$EX$1,0),FALSE)</f>
        <v>-8.7716187495534559E-4</v>
      </c>
      <c r="BB90">
        <f>VLOOKUP($A90,REER!$BZ$6:$EX$101,MATCH('Final REER'!BB$1,REER!$BZ$1:$EX$1,0),FALSE)</f>
        <v>3.4417584263028322E-2</v>
      </c>
      <c r="BC90">
        <f>VLOOKUP($A90,REER!$BZ$6:$EX$101,MATCH('Final REER'!BC$1,REER!$BZ$1:$EX$1,0),FALSE)</f>
        <v>7.1856490832608477E-2</v>
      </c>
      <c r="BD90">
        <f>VLOOKUP($A90,REER!$BZ$6:$EX$101,MATCH('Final REER'!BD$1,REER!$BZ$1:$EX$1,0),FALSE)</f>
        <v>1.1900101592465573E-2</v>
      </c>
      <c r="BE90">
        <f>VLOOKUP($A90,REER!$BZ$6:$EX$101,MATCH('Final REER'!BE$1,REER!$BZ$1:$EX$1,0),FALSE)</f>
        <v>3.6601163644125689E-2</v>
      </c>
      <c r="BF90">
        <f>VLOOKUP($A90,REER!$BZ$6:$EX$101,MATCH('Final REER'!BF$1,REER!$BZ$1:$EX$1,0),FALSE)</f>
        <v>-0.19459467160622901</v>
      </c>
      <c r="BG90">
        <f>VLOOKUP($A90,REER!$BZ$6:$EX$101,MATCH('Final REER'!BG$1,REER!$BZ$1:$EX$1,0),FALSE)</f>
        <v>9.8097870425362554E-2</v>
      </c>
      <c r="BH90">
        <f>VLOOKUP($A90,REER!$BZ$6:$EX$101,MATCH('Final REER'!BH$1,REER!$BZ$1:$EX$1,0),FALSE)</f>
        <v>6.091590923959056E-2</v>
      </c>
      <c r="BI90">
        <f>VLOOKUP($A90,REER!$BZ$6:$EX$101,MATCH('Final REER'!BI$1,REER!$BZ$1:$EX$1,0),FALSE)</f>
        <v>7.9750816248414402E-2</v>
      </c>
      <c r="BJ90">
        <f>VLOOKUP($A90,REER!$BZ$6:$EX$101,MATCH('Final REER'!BJ$1,REER!$BZ$1:$EX$1,0),FALSE)</f>
        <v>-8.0832683501460889E-2</v>
      </c>
      <c r="BK90">
        <f>VLOOKUP($A90,REER!$BZ$6:$EX$101,MATCH('Final REER'!BK$1,REER!$BZ$1:$EX$1,0),FALSE)</f>
        <v>-2.0788911121991438E-2</v>
      </c>
      <c r="BL90">
        <f>VLOOKUP($A90,REER!$BZ$6:$EX$101,MATCH('Final REER'!BL$1,REER!$BZ$1:$EX$1,0),FALSE)</f>
        <v>1.3759307209207483E-2</v>
      </c>
      <c r="BM90">
        <f>VLOOKUP($A90,REER!$BZ$6:$EX$101,MATCH('Final REER'!BM$1,REER!$BZ$1:$EX$1,0),FALSE)</f>
        <v>4.4885688767329235E-2</v>
      </c>
      <c r="BN90">
        <f>VLOOKUP($A90,REER!$BZ$6:$EX$101,MATCH('Final REER'!BN$1,REER!$BZ$1:$EX$1,0),FALSE)</f>
        <v>4.6433954757346685E-2</v>
      </c>
      <c r="BO90">
        <f>VLOOKUP($A90,REER!$BZ$6:$EX$101,MATCH('Final REER'!BO$1,REER!$BZ$1:$EX$1,0),FALSE)</f>
        <v>-7.9242366492336402E-2</v>
      </c>
      <c r="BP90">
        <f>VLOOKUP($A90,REER!$BZ$6:$EX$101,MATCH('Final REER'!BP$1,REER!$BZ$1:$EX$1,0),FALSE)</f>
        <v>-3.3002575531020151E-2</v>
      </c>
      <c r="BQ90">
        <f>VLOOKUP($A90,REER!$BZ$6:$EX$101,MATCH('Final REER'!BQ$1,REER!$BZ$1:$EX$1,0),FALSE)</f>
        <v>4.9891379711587636E-2</v>
      </c>
      <c r="BR90">
        <f>VLOOKUP($A90,REER!$BZ$6:$EX$101,MATCH('Final REER'!BR$1,REER!$BZ$1:$EX$1,0),FALSE)</f>
        <v>0.15787866685642649</v>
      </c>
      <c r="BS90" t="str">
        <f>VLOOKUP($A90,REER!$BZ$6:$EX$101,MATCH('Final REER'!BS$1,REER!$BZ$1:$EX$1,0),FALSE)</f>
        <v/>
      </c>
    </row>
    <row r="91" spans="1:71" x14ac:dyDescent="0.4">
      <c r="A91" s="1" t="s">
        <v>93</v>
      </c>
      <c r="B91">
        <f>VLOOKUP($A91,REER!$BZ$6:$EX$101,MATCH('Final REER'!B$1,REER!$BZ$1:$EX$1,0),FALSE)</f>
        <v>0.14367645544725582</v>
      </c>
      <c r="C91">
        <f>VLOOKUP($A91,REER!$BZ$6:$EX$101,MATCH('Final REER'!C$1,REER!$BZ$1:$EX$1,0),FALSE)</f>
        <v>-1.4515179407364576E-2</v>
      </c>
      <c r="D91">
        <f>VLOOKUP($A91,REER!$BZ$6:$EX$101,MATCH('Final REER'!D$1,REER!$BZ$1:$EX$1,0),FALSE)</f>
        <v>0.11922128024554479</v>
      </c>
      <c r="E91">
        <f>VLOOKUP($A91,REER!$BZ$6:$EX$101,MATCH('Final REER'!E$1,REER!$BZ$1:$EX$1,0),FALSE)</f>
        <v>-1.9882294886761631E-2</v>
      </c>
      <c r="F91">
        <f>VLOOKUP($A91,REER!$BZ$6:$EX$101,MATCH('Final REER'!F$1,REER!$BZ$1:$EX$1,0),FALSE)</f>
        <v>4.192536661263957E-2</v>
      </c>
      <c r="G91">
        <f>VLOOKUP($A91,REER!$BZ$6:$EX$101,MATCH('Final REER'!G$1,REER!$BZ$1:$EX$1,0),FALSE)</f>
        <v>2.7105710925010573E-3</v>
      </c>
      <c r="H91">
        <f>VLOOKUP($A91,REER!$BZ$6:$EX$101,MATCH('Final REER'!H$1,REER!$BZ$1:$EX$1,0),FALSE)</f>
        <v>-1.6982691095213776E-2</v>
      </c>
      <c r="I91">
        <f>VLOOKUP($A91,REER!$BZ$6:$EX$101,MATCH('Final REER'!I$1,REER!$BZ$1:$EX$1,0),FALSE)</f>
        <v>2.171434928304361E-2</v>
      </c>
      <c r="J91">
        <f>VLOOKUP($A91,REER!$BZ$6:$EX$101,MATCH('Final REER'!J$1,REER!$BZ$1:$EX$1,0),FALSE)</f>
        <v>5.3561645812125969E-2</v>
      </c>
      <c r="K91">
        <f>VLOOKUP($A91,REER!$BZ$6:$EX$101,MATCH('Final REER'!K$1,REER!$BZ$1:$EX$1,0),FALSE)</f>
        <v>4.4244899977538887E-2</v>
      </c>
      <c r="L91">
        <f>VLOOKUP($A91,REER!$BZ$6:$EX$101,MATCH('Final REER'!L$1,REER!$BZ$1:$EX$1,0),FALSE)</f>
        <v>9.1119559654254889E-2</v>
      </c>
      <c r="M91">
        <f>VLOOKUP($A91,REER!$BZ$6:$EX$101,MATCH('Final REER'!M$1,REER!$BZ$1:$EX$1,0),FALSE)</f>
        <v>-4.9792857421902759E-2</v>
      </c>
      <c r="N91">
        <f>VLOOKUP($A91,REER!$BZ$6:$EX$101,MATCH('Final REER'!N$1,REER!$BZ$1:$EX$1,0),FALSE)</f>
        <v>-4.3615691460319184E-3</v>
      </c>
      <c r="O91">
        <f>VLOOKUP($A91,REER!$BZ$6:$EX$101,MATCH('Final REER'!O$1,REER!$BZ$1:$EX$1,0),FALSE)</f>
        <v>0.12109619253855675</v>
      </c>
      <c r="P91">
        <f>VLOOKUP($A91,REER!$BZ$6:$EX$101,MATCH('Final REER'!P$1,REER!$BZ$1:$EX$1,0),FALSE)</f>
        <v>-8.3008266366581207E-2</v>
      </c>
      <c r="Q91">
        <f>VLOOKUP($A91,REER!$BZ$6:$EX$101,MATCH('Final REER'!Q$1,REER!$BZ$1:$EX$1,0),FALSE)</f>
        <v>-3.3593338454485089E-2</v>
      </c>
      <c r="R91">
        <f>VLOOKUP($A91,REER!$BZ$6:$EX$101,MATCH('Final REER'!R$1,REER!$BZ$1:$EX$1,0),FALSE)</f>
        <v>1.1487166341022093E-3</v>
      </c>
      <c r="S91">
        <f>VLOOKUP($A91,REER!$BZ$6:$EX$101,MATCH('Final REER'!S$1,REER!$BZ$1:$EX$1,0),FALSE)</f>
        <v>0.21564924048576839</v>
      </c>
      <c r="T91">
        <f>VLOOKUP($A91,REER!$BZ$6:$EX$101,MATCH('Final REER'!T$1,REER!$BZ$1:$EX$1,0),FALSE)</f>
        <v>5.0508484608987381E-2</v>
      </c>
      <c r="U91">
        <f>VLOOKUP($A91,REER!$BZ$6:$EX$101,MATCH('Final REER'!U$1,REER!$BZ$1:$EX$1,0),FALSE)</f>
        <v>1.0996944533383957E-2</v>
      </c>
      <c r="V91">
        <f>VLOOKUP($A91,REER!$BZ$6:$EX$101,MATCH('Final REER'!V$1,REER!$BZ$1:$EX$1,0),FALSE)</f>
        <v>-3.055354652285891E-2</v>
      </c>
      <c r="W91">
        <f>VLOOKUP($A91,REER!$BZ$6:$EX$101,MATCH('Final REER'!W$1,REER!$BZ$1:$EX$1,0),FALSE)</f>
        <v>5.216304038106423E-2</v>
      </c>
      <c r="X91">
        <f>VLOOKUP($A91,REER!$BZ$6:$EX$101,MATCH('Final REER'!X$1,REER!$BZ$1:$EX$1,0),FALSE)</f>
        <v>1.9802791044180923E-2</v>
      </c>
      <c r="Y91">
        <f>VLOOKUP($A91,REER!$BZ$6:$EX$101,MATCH('Final REER'!Y$1,REER!$BZ$1:$EX$1,0),FALSE)</f>
        <v>4.7375616021880118E-2</v>
      </c>
      <c r="Z91">
        <f>VLOOKUP($A91,REER!$BZ$6:$EX$101,MATCH('Final REER'!Z$1,REER!$BZ$1:$EX$1,0),FALSE)</f>
        <v>2.2034987745969348E-2</v>
      </c>
      <c r="AA91">
        <f>VLOOKUP($A91,REER!$BZ$6:$EX$101,MATCH('Final REER'!AA$1,REER!$BZ$1:$EX$1,0),FALSE)</f>
        <v>0.14428148873336477</v>
      </c>
      <c r="AB91">
        <f>VLOOKUP($A91,REER!$BZ$6:$EX$101,MATCH('Final REER'!AB$1,REER!$BZ$1:$EX$1,0),FALSE)</f>
        <v>3.851776372586202E-2</v>
      </c>
      <c r="AC91">
        <f>VLOOKUP($A91,REER!$BZ$6:$EX$101,MATCH('Final REER'!AC$1,REER!$BZ$1:$EX$1,0),FALSE)</f>
        <v>-1.3925711314835443E-2</v>
      </c>
      <c r="AD91">
        <f>VLOOKUP($A91,REER!$BZ$6:$EX$101,MATCH('Final REER'!AD$1,REER!$BZ$1:$EX$1,0),FALSE)</f>
        <v>-1.7072115919113506E-2</v>
      </c>
      <c r="AE91">
        <f>VLOOKUP($A91,REER!$BZ$6:$EX$101,MATCH('Final REER'!AE$1,REER!$BZ$1:$EX$1,0),FALSE)</f>
        <v>-8.5115055558382391E-4</v>
      </c>
      <c r="AF91">
        <f>VLOOKUP($A91,REER!$BZ$6:$EX$101,MATCH('Final REER'!AF$1,REER!$BZ$1:$EX$1,0),FALSE)</f>
        <v>0.20889203862142569</v>
      </c>
      <c r="AG91">
        <f>VLOOKUP($A91,REER!$BZ$6:$EX$101,MATCH('Final REER'!AG$1,REER!$BZ$1:$EX$1,0),FALSE)</f>
        <v>-6.3062317444612104E-3</v>
      </c>
      <c r="AH91">
        <f>VLOOKUP($A91,REER!$BZ$6:$EX$101,MATCH('Final REER'!AH$1,REER!$BZ$1:$EX$1,0),FALSE)</f>
        <v>0.49536888406209911</v>
      </c>
      <c r="AI91">
        <f>VLOOKUP($A91,REER!$BZ$6:$EX$101,MATCH('Final REER'!AI$1,REER!$BZ$1:$EX$1,0),FALSE)</f>
        <v>4.2317363638314065E-2</v>
      </c>
      <c r="AJ91">
        <f>VLOOKUP($A91,REER!$BZ$6:$EX$101,MATCH('Final REER'!AJ$1,REER!$BZ$1:$EX$1,0),FALSE)</f>
        <v>-2.7522909678647012E-2</v>
      </c>
      <c r="AK91">
        <f>VLOOKUP($A91,REER!$BZ$6:$EX$101,MATCH('Final REER'!AK$1,REER!$BZ$1:$EX$1,0),FALSE)</f>
        <v>8.5157371396039183E-2</v>
      </c>
      <c r="AL91">
        <f>VLOOKUP($A91,REER!$BZ$6:$EX$101,MATCH('Final REER'!AL$1,REER!$BZ$1:$EX$1,0),FALSE)</f>
        <v>-0.10710683675498556</v>
      </c>
      <c r="AM91">
        <f>VLOOKUP($A91,REER!$BZ$6:$EX$101,MATCH('Final REER'!AM$1,REER!$BZ$1:$EX$1,0),FALSE)</f>
        <v>-2.4714808136909738E-3</v>
      </c>
      <c r="AN91">
        <f>VLOOKUP($A91,REER!$BZ$6:$EX$101,MATCH('Final REER'!AN$1,REER!$BZ$1:$EX$1,0),FALSE)</f>
        <v>0.11783568335907635</v>
      </c>
      <c r="AO91">
        <f>VLOOKUP($A91,REER!$BZ$6:$EX$101,MATCH('Final REER'!AO$1,REER!$BZ$1:$EX$1,0),FALSE)</f>
        <v>-2.0834758817225629E-2</v>
      </c>
      <c r="AP91">
        <f>VLOOKUP($A91,REER!$BZ$6:$EX$101,MATCH('Final REER'!AP$1,REER!$BZ$1:$EX$1,0),FALSE)</f>
        <v>3.7167288787467223E-2</v>
      </c>
      <c r="AQ91">
        <f>VLOOKUP($A91,REER!$BZ$6:$EX$101,MATCH('Final REER'!AQ$1,REER!$BZ$1:$EX$1,0),FALSE)</f>
        <v>0.16861416040524269</v>
      </c>
      <c r="AR91">
        <f>VLOOKUP($A91,REER!$BZ$6:$EX$101,MATCH('Final REER'!AR$1,REER!$BZ$1:$EX$1,0),FALSE)</f>
        <v>0.15396411191140991</v>
      </c>
      <c r="AS91">
        <f>VLOOKUP($A91,REER!$BZ$6:$EX$101,MATCH('Final REER'!AS$1,REER!$BZ$1:$EX$1,0),FALSE)</f>
        <v>1.769756104390785E-3</v>
      </c>
      <c r="AT91">
        <f>VLOOKUP($A91,REER!$BZ$6:$EX$101,MATCH('Final REER'!AT$1,REER!$BZ$1:$EX$1,0),FALSE)</f>
        <v>-7.2459796714849922E-3</v>
      </c>
      <c r="AU91">
        <f>VLOOKUP($A91,REER!$BZ$6:$EX$101,MATCH('Final REER'!AU$1,REER!$BZ$1:$EX$1,0),FALSE)</f>
        <v>2.9619788446515249E-2</v>
      </c>
      <c r="AV91">
        <f>VLOOKUP($A91,REER!$BZ$6:$EX$101,MATCH('Final REER'!AV$1,REER!$BZ$1:$EX$1,0),FALSE)</f>
        <v>3.206586274916412E-2</v>
      </c>
      <c r="AW91">
        <f>VLOOKUP($A91,REER!$BZ$6:$EX$101,MATCH('Final REER'!AW$1,REER!$BZ$1:$EX$1,0),FALSE)</f>
        <v>5.8261346481997878E-2</v>
      </c>
      <c r="AX91">
        <f>VLOOKUP($A91,REER!$BZ$6:$EX$101,MATCH('Final REER'!AX$1,REER!$BZ$1:$EX$1,0),FALSE)</f>
        <v>-0.10317176112989646</v>
      </c>
      <c r="AY91">
        <f>VLOOKUP($A91,REER!$BZ$6:$EX$101,MATCH('Final REER'!AY$1,REER!$BZ$1:$EX$1,0),FALSE)</f>
        <v>-8.9667679966138447E-2</v>
      </c>
      <c r="AZ91">
        <f>VLOOKUP($A91,REER!$BZ$6:$EX$101,MATCH('Final REER'!AZ$1,REER!$BZ$1:$EX$1,0),FALSE)</f>
        <v>1.4063287482819709E-2</v>
      </c>
      <c r="BA91">
        <f>VLOOKUP($A91,REER!$BZ$6:$EX$101,MATCH('Final REER'!BA$1,REER!$BZ$1:$EX$1,0),FALSE)</f>
        <v>-2.4674996515440917E-2</v>
      </c>
      <c r="BB91">
        <f>VLOOKUP($A91,REER!$BZ$6:$EX$101,MATCH('Final REER'!BB$1,REER!$BZ$1:$EX$1,0),FALSE)</f>
        <v>5.166578406295752E-3</v>
      </c>
      <c r="BC91">
        <f>VLOOKUP($A91,REER!$BZ$6:$EX$101,MATCH('Final REER'!BC$1,REER!$BZ$1:$EX$1,0),FALSE)</f>
        <v>0.11834252052085592</v>
      </c>
      <c r="BD91">
        <f>VLOOKUP($A91,REER!$BZ$6:$EX$101,MATCH('Final REER'!BD$1,REER!$BZ$1:$EX$1,0),FALSE)</f>
        <v>1.1626863441947854E-2</v>
      </c>
      <c r="BE91">
        <f>VLOOKUP($A91,REER!$BZ$6:$EX$101,MATCH('Final REER'!BE$1,REER!$BZ$1:$EX$1,0),FALSE)</f>
        <v>1.703382488259253E-2</v>
      </c>
      <c r="BF91">
        <f>VLOOKUP($A91,REER!$BZ$6:$EX$101,MATCH('Final REER'!BF$1,REER!$BZ$1:$EX$1,0),FALSE)</f>
        <v>-0.18503637290894459</v>
      </c>
      <c r="BG91">
        <f>VLOOKUP($A91,REER!$BZ$6:$EX$101,MATCH('Final REER'!BG$1,REER!$BZ$1:$EX$1,0),FALSE)</f>
        <v>8.3323158888033211E-2</v>
      </c>
      <c r="BH91">
        <f>VLOOKUP($A91,REER!$BZ$6:$EX$101,MATCH('Final REER'!BH$1,REER!$BZ$1:$EX$1,0),FALSE)</f>
        <v>7.4345845045965531E-2</v>
      </c>
      <c r="BI91">
        <f>VLOOKUP($A91,REER!$BZ$6:$EX$101,MATCH('Final REER'!BI$1,REER!$BZ$1:$EX$1,0),FALSE)</f>
        <v>3.2270154529670858E-2</v>
      </c>
      <c r="BJ91">
        <f>VLOOKUP($A91,REER!$BZ$6:$EX$101,MATCH('Final REER'!BJ$1,REER!$BZ$1:$EX$1,0),FALSE)</f>
        <v>-0.12810059508497962</v>
      </c>
      <c r="BK91">
        <f>VLOOKUP($A91,REER!$BZ$6:$EX$101,MATCH('Final REER'!BK$1,REER!$BZ$1:$EX$1,0),FALSE)</f>
        <v>-4.0804558238173305E-3</v>
      </c>
      <c r="BL91">
        <f>VLOOKUP($A91,REER!$BZ$6:$EX$101,MATCH('Final REER'!BL$1,REER!$BZ$1:$EX$1,0),FALSE)</f>
        <v>-2.940008025310803E-3</v>
      </c>
      <c r="BM91">
        <f>VLOOKUP($A91,REER!$BZ$6:$EX$101,MATCH('Final REER'!BM$1,REER!$BZ$1:$EX$1,0),FALSE)</f>
        <v>1.4271441431369158E-2</v>
      </c>
      <c r="BN91">
        <f>VLOOKUP($A91,REER!$BZ$6:$EX$101,MATCH('Final REER'!BN$1,REER!$BZ$1:$EX$1,0),FALSE)</f>
        <v>4.4581569501577656E-2</v>
      </c>
      <c r="BO91">
        <f>VLOOKUP($A91,REER!$BZ$6:$EX$101,MATCH('Final REER'!BO$1,REER!$BZ$1:$EX$1,0),FALSE)</f>
        <v>-0.10046121277829501</v>
      </c>
      <c r="BP91">
        <f>VLOOKUP($A91,REER!$BZ$6:$EX$101,MATCH('Final REER'!BP$1,REER!$BZ$1:$EX$1,0),FALSE)</f>
        <v>2.6332589083056579E-2</v>
      </c>
      <c r="BQ91">
        <f>VLOOKUP($A91,REER!$BZ$6:$EX$101,MATCH('Final REER'!BQ$1,REER!$BZ$1:$EX$1,0),FALSE)</f>
        <v>1.2219264081381409E-2</v>
      </c>
      <c r="BR91">
        <f>VLOOKUP($A91,REER!$BZ$6:$EX$101,MATCH('Final REER'!BR$1,REER!$BZ$1:$EX$1,0),FALSE)</f>
        <v>9.1868094247745447E-2</v>
      </c>
      <c r="BS91" t="str">
        <f>VLOOKUP($A91,REER!$BZ$6:$EX$101,MATCH('Final REER'!BS$1,REER!$BZ$1:$EX$1,0),FALSE)</f>
        <v/>
      </c>
    </row>
    <row r="92" spans="1:71" x14ac:dyDescent="0.4">
      <c r="A92" s="1" t="s">
        <v>94</v>
      </c>
      <c r="B92">
        <f>VLOOKUP($A92,REER!$BZ$6:$EX$101,MATCH('Final REER'!B$1,REER!$BZ$1:$EX$1,0),FALSE)</f>
        <v>0.10111121704486736</v>
      </c>
      <c r="C92">
        <f>VLOOKUP($A92,REER!$BZ$6:$EX$101,MATCH('Final REER'!C$1,REER!$BZ$1:$EX$1,0),FALSE)</f>
        <v>-3.6134652228310582E-2</v>
      </c>
      <c r="D92">
        <f>VLOOKUP($A92,REER!$BZ$6:$EX$101,MATCH('Final REER'!D$1,REER!$BZ$1:$EX$1,0),FALSE)</f>
        <v>3.8275323960116348E-2</v>
      </c>
      <c r="E92">
        <f>VLOOKUP($A92,REER!$BZ$6:$EX$101,MATCH('Final REER'!E$1,REER!$BZ$1:$EX$1,0),FALSE)</f>
        <v>-1.893323651823009E-2</v>
      </c>
      <c r="F92">
        <f>VLOOKUP($A92,REER!$BZ$6:$EX$101,MATCH('Final REER'!F$1,REER!$BZ$1:$EX$1,0),FALSE)</f>
        <v>5.1422009066645291E-2</v>
      </c>
      <c r="G92">
        <f>VLOOKUP($A92,REER!$BZ$6:$EX$101,MATCH('Final REER'!G$1,REER!$BZ$1:$EX$1,0),FALSE)</f>
        <v>-1.1055246903254767E-2</v>
      </c>
      <c r="H92">
        <f>VLOOKUP($A92,REER!$BZ$6:$EX$101,MATCH('Final REER'!H$1,REER!$BZ$1:$EX$1,0),FALSE)</f>
        <v>-3.2150501456530534E-2</v>
      </c>
      <c r="I92">
        <f>VLOOKUP($A92,REER!$BZ$6:$EX$101,MATCH('Final REER'!I$1,REER!$BZ$1:$EX$1,0),FALSE)</f>
        <v>3.5257690120647611E-2</v>
      </c>
      <c r="J92">
        <f>VLOOKUP($A92,REER!$BZ$6:$EX$101,MATCH('Final REER'!J$1,REER!$BZ$1:$EX$1,0),FALSE)</f>
        <v>6.0543845118602002E-2</v>
      </c>
      <c r="K92">
        <f>VLOOKUP($A92,REER!$BZ$6:$EX$101,MATCH('Final REER'!K$1,REER!$BZ$1:$EX$1,0),FALSE)</f>
        <v>-9.9701918303534365E-2</v>
      </c>
      <c r="L92">
        <f>VLOOKUP($A92,REER!$BZ$6:$EX$101,MATCH('Final REER'!L$1,REER!$BZ$1:$EX$1,0),FALSE)</f>
        <v>0.12142722281005836</v>
      </c>
      <c r="M92">
        <f>VLOOKUP($A92,REER!$BZ$6:$EX$101,MATCH('Final REER'!M$1,REER!$BZ$1:$EX$1,0),FALSE)</f>
        <v>-3.1509858766349264E-2</v>
      </c>
      <c r="N92">
        <f>VLOOKUP($A92,REER!$BZ$6:$EX$101,MATCH('Final REER'!N$1,REER!$BZ$1:$EX$1,0),FALSE)</f>
        <v>3.9179415856198885E-2</v>
      </c>
      <c r="O92">
        <f>VLOOKUP($A92,REER!$BZ$6:$EX$101,MATCH('Final REER'!O$1,REER!$BZ$1:$EX$1,0),FALSE)</f>
        <v>0.1014365798626673</v>
      </c>
      <c r="P92">
        <f>VLOOKUP($A92,REER!$BZ$6:$EX$101,MATCH('Final REER'!P$1,REER!$BZ$1:$EX$1,0),FALSE)</f>
        <v>-9.8966404226480731E-2</v>
      </c>
      <c r="Q92">
        <f>VLOOKUP($A92,REER!$BZ$6:$EX$101,MATCH('Final REER'!Q$1,REER!$BZ$1:$EX$1,0),FALSE)</f>
        <v>0.153449022754506</v>
      </c>
      <c r="R92">
        <f>VLOOKUP($A92,REER!$BZ$6:$EX$101,MATCH('Final REER'!R$1,REER!$BZ$1:$EX$1,0),FALSE)</f>
        <v>-4.9748435190200002E-3</v>
      </c>
      <c r="S92">
        <f>VLOOKUP($A92,REER!$BZ$6:$EX$101,MATCH('Final REER'!S$1,REER!$BZ$1:$EX$1,0),FALSE)</f>
        <v>0.1402729200755477</v>
      </c>
      <c r="T92">
        <f>VLOOKUP($A92,REER!$BZ$6:$EX$101,MATCH('Final REER'!T$1,REER!$BZ$1:$EX$1,0),FALSE)</f>
        <v>7.9499082505196883E-2</v>
      </c>
      <c r="U92">
        <f>VLOOKUP($A92,REER!$BZ$6:$EX$101,MATCH('Final REER'!U$1,REER!$BZ$1:$EX$1,0),FALSE)</f>
        <v>4.8064852232875488E-2</v>
      </c>
      <c r="V92">
        <f>VLOOKUP($A92,REER!$BZ$6:$EX$101,MATCH('Final REER'!V$1,REER!$BZ$1:$EX$1,0),FALSE)</f>
        <v>-2.9791746457330515E-2</v>
      </c>
      <c r="W92">
        <f>VLOOKUP($A92,REER!$BZ$6:$EX$101,MATCH('Final REER'!W$1,REER!$BZ$1:$EX$1,0),FALSE)</f>
        <v>8.4501884471586353E-2</v>
      </c>
      <c r="X92">
        <f>VLOOKUP($A92,REER!$BZ$6:$EX$101,MATCH('Final REER'!X$1,REER!$BZ$1:$EX$1,0),FALSE)</f>
        <v>4.5782846766865504E-2</v>
      </c>
      <c r="Y92">
        <f>VLOOKUP($A92,REER!$BZ$6:$EX$101,MATCH('Final REER'!Y$1,REER!$BZ$1:$EX$1,0),FALSE)</f>
        <v>6.3412242877644243E-2</v>
      </c>
      <c r="Z92">
        <f>VLOOKUP($A92,REER!$BZ$6:$EX$101,MATCH('Final REER'!Z$1,REER!$BZ$1:$EX$1,0),FALSE)</f>
        <v>1.2558475201770447E-2</v>
      </c>
      <c r="AA92">
        <f>VLOOKUP($A92,REER!$BZ$6:$EX$101,MATCH('Final REER'!AA$1,REER!$BZ$1:$EX$1,0),FALSE)</f>
        <v>5.8074397555771373E-2</v>
      </c>
      <c r="AB92">
        <f>VLOOKUP($A92,REER!$BZ$6:$EX$101,MATCH('Final REER'!AB$1,REER!$BZ$1:$EX$1,0),FALSE)</f>
        <v>6.4973345483032574E-2</v>
      </c>
      <c r="AC92">
        <f>VLOOKUP($A92,REER!$BZ$6:$EX$101,MATCH('Final REER'!AC$1,REER!$BZ$1:$EX$1,0),FALSE)</f>
        <v>8.8707472297127055E-3</v>
      </c>
      <c r="AD92">
        <f>VLOOKUP($A92,REER!$BZ$6:$EX$101,MATCH('Final REER'!AD$1,REER!$BZ$1:$EX$1,0),FALSE)</f>
        <v>-3.5504596017412071E-2</v>
      </c>
      <c r="AE92">
        <f>VLOOKUP($A92,REER!$BZ$6:$EX$101,MATCH('Final REER'!AE$1,REER!$BZ$1:$EX$1,0),FALSE)</f>
        <v>-2.6561454636147785E-2</v>
      </c>
      <c r="AF92">
        <f>VLOOKUP($A92,REER!$BZ$6:$EX$101,MATCH('Final REER'!AF$1,REER!$BZ$1:$EX$1,0),FALSE)</f>
        <v>0.196599905271025</v>
      </c>
      <c r="AG92">
        <f>VLOOKUP($A92,REER!$BZ$6:$EX$101,MATCH('Final REER'!AG$1,REER!$BZ$1:$EX$1,0),FALSE)</f>
        <v>4.7531823117138439E-2</v>
      </c>
      <c r="AH92">
        <f>VLOOKUP($A92,REER!$BZ$6:$EX$101,MATCH('Final REER'!AH$1,REER!$BZ$1:$EX$1,0),FALSE)</f>
        <v>0.36890673443836941</v>
      </c>
      <c r="AI92">
        <f>VLOOKUP($A92,REER!$BZ$6:$EX$101,MATCH('Final REER'!AI$1,REER!$BZ$1:$EX$1,0),FALSE)</f>
        <v>7.2630919331331922E-2</v>
      </c>
      <c r="AJ92">
        <f>VLOOKUP($A92,REER!$BZ$6:$EX$101,MATCH('Final REER'!AJ$1,REER!$BZ$1:$EX$1,0),FALSE)</f>
        <v>-2.9466937052596842E-2</v>
      </c>
      <c r="AK92">
        <f>VLOOKUP($A92,REER!$BZ$6:$EX$101,MATCH('Final REER'!AK$1,REER!$BZ$1:$EX$1,0),FALSE)</f>
        <v>6.9066564421234489E-2</v>
      </c>
      <c r="AL92">
        <f>VLOOKUP($A92,REER!$BZ$6:$EX$101,MATCH('Final REER'!AL$1,REER!$BZ$1:$EX$1,0),FALSE)</f>
        <v>-6.2098198047252362E-2</v>
      </c>
      <c r="AM92">
        <f>VLOOKUP($A92,REER!$BZ$6:$EX$101,MATCH('Final REER'!AM$1,REER!$BZ$1:$EX$1,0),FALSE)</f>
        <v>2.947064218066231E-2</v>
      </c>
      <c r="AN92">
        <f>VLOOKUP($A92,REER!$BZ$6:$EX$101,MATCH('Final REER'!AN$1,REER!$BZ$1:$EX$1,0),FALSE)</f>
        <v>0.19062879785806364</v>
      </c>
      <c r="AO92">
        <f>VLOOKUP($A92,REER!$BZ$6:$EX$101,MATCH('Final REER'!AO$1,REER!$BZ$1:$EX$1,0),FALSE)</f>
        <v>-3.3799846092597341E-2</v>
      </c>
      <c r="AP92">
        <f>VLOOKUP($A92,REER!$BZ$6:$EX$101,MATCH('Final REER'!AP$1,REER!$BZ$1:$EX$1,0),FALSE)</f>
        <v>5.8923145166148494E-2</v>
      </c>
      <c r="AQ92">
        <f>VLOOKUP($A92,REER!$BZ$6:$EX$101,MATCH('Final REER'!AQ$1,REER!$BZ$1:$EX$1,0),FALSE)</f>
        <v>0.20195012735852025</v>
      </c>
      <c r="AR92">
        <f>VLOOKUP($A92,REER!$BZ$6:$EX$101,MATCH('Final REER'!AR$1,REER!$BZ$1:$EX$1,0),FALSE)</f>
        <v>0.11008445928920696</v>
      </c>
      <c r="AS92">
        <f>VLOOKUP($A92,REER!$BZ$6:$EX$101,MATCH('Final REER'!AS$1,REER!$BZ$1:$EX$1,0),FALSE)</f>
        <v>1.6912856060829373E-2</v>
      </c>
      <c r="AT92">
        <f>VLOOKUP($A92,REER!$BZ$6:$EX$101,MATCH('Final REER'!AT$1,REER!$BZ$1:$EX$1,0),FALSE)</f>
        <v>5.8923045849224032E-3</v>
      </c>
      <c r="AU92">
        <f>VLOOKUP($A92,REER!$BZ$6:$EX$101,MATCH('Final REER'!AU$1,REER!$BZ$1:$EX$1,0),FALSE)</f>
        <v>4.5318901618922602E-3</v>
      </c>
      <c r="AV92">
        <f>VLOOKUP($A92,REER!$BZ$6:$EX$101,MATCH('Final REER'!AV$1,REER!$BZ$1:$EX$1,0),FALSE)</f>
        <v>-0.30999577876799389</v>
      </c>
      <c r="AW92">
        <f>VLOOKUP($A92,REER!$BZ$6:$EX$101,MATCH('Final REER'!AW$1,REER!$BZ$1:$EX$1,0),FALSE)</f>
        <v>4.9241926175137118E-2</v>
      </c>
      <c r="AX92">
        <f>VLOOKUP($A92,REER!$BZ$6:$EX$101,MATCH('Final REER'!AX$1,REER!$BZ$1:$EX$1,0),FALSE)</f>
        <v>-6.9850628530981895E-2</v>
      </c>
      <c r="AY92">
        <f>VLOOKUP($A92,REER!$BZ$6:$EX$101,MATCH('Final REER'!AY$1,REER!$BZ$1:$EX$1,0),FALSE)</f>
        <v>-2.9482078916484022E-2</v>
      </c>
      <c r="AZ92">
        <f>VLOOKUP($A92,REER!$BZ$6:$EX$101,MATCH('Final REER'!AZ$1,REER!$BZ$1:$EX$1,0),FALSE)</f>
        <v>-1.2243476741593651E-2</v>
      </c>
      <c r="BA92">
        <f>VLOOKUP($A92,REER!$BZ$6:$EX$101,MATCH('Final REER'!BA$1,REER!$BZ$1:$EX$1,0),FALSE)</f>
        <v>-5.9924748814160655E-2</v>
      </c>
      <c r="BB92">
        <f>VLOOKUP($A92,REER!$BZ$6:$EX$101,MATCH('Final REER'!BB$1,REER!$BZ$1:$EX$1,0),FALSE)</f>
        <v>4.9600161315755953E-2</v>
      </c>
      <c r="BC92">
        <f>VLOOKUP($A92,REER!$BZ$6:$EX$101,MATCH('Final REER'!BC$1,REER!$BZ$1:$EX$1,0),FALSE)</f>
        <v>0.14820620888781466</v>
      </c>
      <c r="BD92">
        <f>VLOOKUP($A92,REER!$BZ$6:$EX$101,MATCH('Final REER'!BD$1,REER!$BZ$1:$EX$1,0),FALSE)</f>
        <v>2.5955365940456998E-2</v>
      </c>
      <c r="BE92">
        <f>VLOOKUP($A92,REER!$BZ$6:$EX$101,MATCH('Final REER'!BE$1,REER!$BZ$1:$EX$1,0),FALSE)</f>
        <v>-9.1089156680085326E-3</v>
      </c>
      <c r="BF92">
        <f>VLOOKUP($A92,REER!$BZ$6:$EX$101,MATCH('Final REER'!BF$1,REER!$BZ$1:$EX$1,0),FALSE)</f>
        <v>-6.0725377035448447E-2</v>
      </c>
      <c r="BG92">
        <f>VLOOKUP($A92,REER!$BZ$6:$EX$101,MATCH('Final REER'!BG$1,REER!$BZ$1:$EX$1,0),FALSE)</f>
        <v>6.3341390199801895E-2</v>
      </c>
      <c r="BH92">
        <f>VLOOKUP($A92,REER!$BZ$6:$EX$101,MATCH('Final REER'!BH$1,REER!$BZ$1:$EX$1,0),FALSE)</f>
        <v>7.6182736756742253E-2</v>
      </c>
      <c r="BI92">
        <f>VLOOKUP($A92,REER!$BZ$6:$EX$101,MATCH('Final REER'!BI$1,REER!$BZ$1:$EX$1,0),FALSE)</f>
        <v>4.8124943335643433E-3</v>
      </c>
      <c r="BJ92">
        <f>VLOOKUP($A92,REER!$BZ$6:$EX$101,MATCH('Final REER'!BJ$1,REER!$BZ$1:$EX$1,0),FALSE)</f>
        <v>-7.5308205005177764E-2</v>
      </c>
      <c r="BK92">
        <f>VLOOKUP($A92,REER!$BZ$6:$EX$101,MATCH('Final REER'!BK$1,REER!$BZ$1:$EX$1,0),FALSE)</f>
        <v>1.974111567407788E-2</v>
      </c>
      <c r="BL92">
        <f>VLOOKUP($A92,REER!$BZ$6:$EX$101,MATCH('Final REER'!BL$1,REER!$BZ$1:$EX$1,0),FALSE)</f>
        <v>-1.8786281949303207E-2</v>
      </c>
      <c r="BM92">
        <f>VLOOKUP($A92,REER!$BZ$6:$EX$101,MATCH('Final REER'!BM$1,REER!$BZ$1:$EX$1,0),FALSE)</f>
        <v>-3.3201172870252815E-2</v>
      </c>
      <c r="BN92">
        <f>VLOOKUP($A92,REER!$BZ$6:$EX$101,MATCH('Final REER'!BN$1,REER!$BZ$1:$EX$1,0),FALSE)</f>
        <v>7.0207583774950288E-2</v>
      </c>
      <c r="BO92">
        <f>VLOOKUP($A92,REER!$BZ$6:$EX$101,MATCH('Final REER'!BO$1,REER!$BZ$1:$EX$1,0),FALSE)</f>
        <v>2.1941597163950943E-2</v>
      </c>
      <c r="BP92">
        <f>VLOOKUP($A92,REER!$BZ$6:$EX$101,MATCH('Final REER'!BP$1,REER!$BZ$1:$EX$1,0),FALSE)</f>
        <v>6.9826052661514648E-2</v>
      </c>
      <c r="BQ92">
        <f>VLOOKUP($A92,REER!$BZ$6:$EX$101,MATCH('Final REER'!BQ$1,REER!$BZ$1:$EX$1,0),FALSE)</f>
        <v>-1.5942604801027493E-2</v>
      </c>
      <c r="BR92">
        <f>VLOOKUP($A92,REER!$BZ$6:$EX$101,MATCH('Final REER'!BR$1,REER!$BZ$1:$EX$1,0),FALSE)</f>
        <v>7.241186939510813E-2</v>
      </c>
      <c r="BS92" t="str">
        <f>VLOOKUP($A92,REER!$BZ$6:$EX$101,MATCH('Final REER'!BS$1,REER!$BZ$1:$EX$1,0),FALSE)</f>
        <v/>
      </c>
    </row>
    <row r="93" spans="1:71" x14ac:dyDescent="0.4">
      <c r="A93" s="1" t="s">
        <v>95</v>
      </c>
      <c r="B93">
        <f>VLOOKUP($A93,REER!$BZ$6:$EX$101,MATCH('Final REER'!B$1,REER!$BZ$1:$EX$1,0),FALSE)</f>
        <v>7.0697429612662122E-2</v>
      </c>
      <c r="C93">
        <f>VLOOKUP($A93,REER!$BZ$6:$EX$101,MATCH('Final REER'!C$1,REER!$BZ$1:$EX$1,0),FALSE)</f>
        <v>-4.0824728567301793E-2</v>
      </c>
      <c r="D93">
        <f>VLOOKUP($A93,REER!$BZ$6:$EX$101,MATCH('Final REER'!D$1,REER!$BZ$1:$EX$1,0),FALSE)</f>
        <v>-3.2822912483277289E-2</v>
      </c>
      <c r="E93">
        <f>VLOOKUP($A93,REER!$BZ$6:$EX$101,MATCH('Final REER'!E$1,REER!$BZ$1:$EX$1,0),FALSE)</f>
        <v>2.5594782421622941E-3</v>
      </c>
      <c r="F93">
        <f>VLOOKUP($A93,REER!$BZ$6:$EX$101,MATCH('Final REER'!F$1,REER!$BZ$1:$EX$1,0),FALSE)</f>
        <v>3.8928965064953358E-2</v>
      </c>
      <c r="G93">
        <f>VLOOKUP($A93,REER!$BZ$6:$EX$101,MATCH('Final REER'!G$1,REER!$BZ$1:$EX$1,0),FALSE)</f>
        <v>-1.485096630162086E-2</v>
      </c>
      <c r="H93">
        <f>VLOOKUP($A93,REER!$BZ$6:$EX$101,MATCH('Final REER'!H$1,REER!$BZ$1:$EX$1,0),FALSE)</f>
        <v>-3.3961045161977843E-2</v>
      </c>
      <c r="I93">
        <f>VLOOKUP($A93,REER!$BZ$6:$EX$101,MATCH('Final REER'!I$1,REER!$BZ$1:$EX$1,0),FALSE)</f>
        <v>2.0612234966279619E-3</v>
      </c>
      <c r="J93">
        <f>VLOOKUP($A93,REER!$BZ$6:$EX$101,MATCH('Final REER'!J$1,REER!$BZ$1:$EX$1,0),FALSE)</f>
        <v>3.7774951576024618E-2</v>
      </c>
      <c r="K93">
        <f>VLOOKUP($A93,REER!$BZ$6:$EX$101,MATCH('Final REER'!K$1,REER!$BZ$1:$EX$1,0),FALSE)</f>
        <v>-0.12337412663491421</v>
      </c>
      <c r="L93">
        <f>VLOOKUP($A93,REER!$BZ$6:$EX$101,MATCH('Final REER'!L$1,REER!$BZ$1:$EX$1,0),FALSE)</f>
        <v>8.3732316731546019E-2</v>
      </c>
      <c r="M93">
        <f>VLOOKUP($A93,REER!$BZ$6:$EX$101,MATCH('Final REER'!M$1,REER!$BZ$1:$EX$1,0),FALSE)</f>
        <v>-9.5528891939858918E-3</v>
      </c>
      <c r="N93">
        <f>VLOOKUP($A93,REER!$BZ$6:$EX$101,MATCH('Final REER'!N$1,REER!$BZ$1:$EX$1,0),FALSE)</f>
        <v>3.3337682214342523E-2</v>
      </c>
      <c r="O93">
        <f>VLOOKUP($A93,REER!$BZ$6:$EX$101,MATCH('Final REER'!O$1,REER!$BZ$1:$EX$1,0),FALSE)</f>
        <v>2.5302555167795449E-2</v>
      </c>
      <c r="P93">
        <f>VLOOKUP($A93,REER!$BZ$6:$EX$101,MATCH('Final REER'!P$1,REER!$BZ$1:$EX$1,0),FALSE)</f>
        <v>-5.6821771751945915E-2</v>
      </c>
      <c r="Q93">
        <f>VLOOKUP($A93,REER!$BZ$6:$EX$101,MATCH('Final REER'!Q$1,REER!$BZ$1:$EX$1,0),FALSE)</f>
        <v>0.24708769934122565</v>
      </c>
      <c r="R93">
        <f>VLOOKUP($A93,REER!$BZ$6:$EX$101,MATCH('Final REER'!R$1,REER!$BZ$1:$EX$1,0),FALSE)</f>
        <v>-7.5358699937184581E-2</v>
      </c>
      <c r="S93">
        <f>VLOOKUP($A93,REER!$BZ$6:$EX$101,MATCH('Final REER'!S$1,REER!$BZ$1:$EX$1,0),FALSE)</f>
        <v>8.505515892908333E-2</v>
      </c>
      <c r="T93">
        <f>VLOOKUP($A93,REER!$BZ$6:$EX$101,MATCH('Final REER'!T$1,REER!$BZ$1:$EX$1,0),FALSE)</f>
        <v>4.9684562670979648E-2</v>
      </c>
      <c r="U93">
        <f>VLOOKUP($A93,REER!$BZ$6:$EX$101,MATCH('Final REER'!U$1,REER!$BZ$1:$EX$1,0),FALSE)</f>
        <v>3.7612460656680335E-2</v>
      </c>
      <c r="V93">
        <f>VLOOKUP($A93,REER!$BZ$6:$EX$101,MATCH('Final REER'!V$1,REER!$BZ$1:$EX$1,0),FALSE)</f>
        <v>4.5039061045675233E-3</v>
      </c>
      <c r="W93">
        <f>VLOOKUP($A93,REER!$BZ$6:$EX$101,MATCH('Final REER'!W$1,REER!$BZ$1:$EX$1,0),FALSE)</f>
        <v>5.126048049265286E-2</v>
      </c>
      <c r="X93">
        <f>VLOOKUP($A93,REER!$BZ$6:$EX$101,MATCH('Final REER'!X$1,REER!$BZ$1:$EX$1,0),FALSE)</f>
        <v>3.15233533937338E-2</v>
      </c>
      <c r="Y93">
        <f>VLOOKUP($A93,REER!$BZ$6:$EX$101,MATCH('Final REER'!Y$1,REER!$BZ$1:$EX$1,0),FALSE)</f>
        <v>3.5865105219062388E-2</v>
      </c>
      <c r="Z93">
        <f>VLOOKUP($A93,REER!$BZ$6:$EX$101,MATCH('Final REER'!Z$1,REER!$BZ$1:$EX$1,0),FALSE)</f>
        <v>6.4887457000247339E-2</v>
      </c>
      <c r="AA93">
        <f>VLOOKUP($A93,REER!$BZ$6:$EX$101,MATCH('Final REER'!AA$1,REER!$BZ$1:$EX$1,0),FALSE)</f>
        <v>-3.5670190878921426E-3</v>
      </c>
      <c r="AB93">
        <f>VLOOKUP($A93,REER!$BZ$6:$EX$101,MATCH('Final REER'!AB$1,REER!$BZ$1:$EX$1,0),FALSE)</f>
        <v>3.3037010162730196E-2</v>
      </c>
      <c r="AC93">
        <f>VLOOKUP($A93,REER!$BZ$6:$EX$101,MATCH('Final REER'!AC$1,REER!$BZ$1:$EX$1,0),FALSE)</f>
        <v>1.7298498360833525E-2</v>
      </c>
      <c r="AD93">
        <f>VLOOKUP($A93,REER!$BZ$6:$EX$101,MATCH('Final REER'!AD$1,REER!$BZ$1:$EX$1,0),FALSE)</f>
        <v>-2.3931565472736338E-2</v>
      </c>
      <c r="AE93">
        <f>VLOOKUP($A93,REER!$BZ$6:$EX$101,MATCH('Final REER'!AE$1,REER!$BZ$1:$EX$1,0),FALSE)</f>
        <v>-1.10824741238289E-2</v>
      </c>
      <c r="AF93">
        <f>VLOOKUP($A93,REER!$BZ$6:$EX$101,MATCH('Final REER'!AF$1,REER!$BZ$1:$EX$1,0),FALSE)</f>
        <v>0.14294066450482945</v>
      </c>
      <c r="AG93">
        <f>VLOOKUP($A93,REER!$BZ$6:$EX$101,MATCH('Final REER'!AG$1,REER!$BZ$1:$EX$1,0),FALSE)</f>
        <v>5.6180940305583293E-2</v>
      </c>
      <c r="AH93">
        <f>VLOOKUP($A93,REER!$BZ$6:$EX$101,MATCH('Final REER'!AH$1,REER!$BZ$1:$EX$1,0),FALSE)</f>
        <v>0.35985934276387144</v>
      </c>
      <c r="AI93">
        <f>VLOOKUP($A93,REER!$BZ$6:$EX$101,MATCH('Final REER'!AI$1,REER!$BZ$1:$EX$1,0),FALSE)</f>
        <v>4.4921684549575014E-2</v>
      </c>
      <c r="AJ93">
        <f>VLOOKUP($A93,REER!$BZ$6:$EX$101,MATCH('Final REER'!AJ$1,REER!$BZ$1:$EX$1,0),FALSE)</f>
        <v>-4.0398918942897932E-2</v>
      </c>
      <c r="AK93">
        <f>VLOOKUP($A93,REER!$BZ$6:$EX$101,MATCH('Final REER'!AK$1,REER!$BZ$1:$EX$1,0),FALSE)</f>
        <v>2.5563991411599929E-2</v>
      </c>
      <c r="AL93">
        <f>VLOOKUP($A93,REER!$BZ$6:$EX$101,MATCH('Final REER'!AL$1,REER!$BZ$1:$EX$1,0),FALSE)</f>
        <v>-2.4145447388453478E-2</v>
      </c>
      <c r="AM93">
        <f>VLOOKUP($A93,REER!$BZ$6:$EX$101,MATCH('Final REER'!AM$1,REER!$BZ$1:$EX$1,0),FALSE)</f>
        <v>2.1336446403016129E-2</v>
      </c>
      <c r="AN93">
        <f>VLOOKUP($A93,REER!$BZ$6:$EX$101,MATCH('Final REER'!AN$1,REER!$BZ$1:$EX$1,0),FALSE)</f>
        <v>-7.9222646800076069E-2</v>
      </c>
      <c r="AO93">
        <f>VLOOKUP($A93,REER!$BZ$6:$EX$101,MATCH('Final REER'!AO$1,REER!$BZ$1:$EX$1,0),FALSE)</f>
        <v>-3.6589493374044602E-2</v>
      </c>
      <c r="AP93">
        <f>VLOOKUP($A93,REER!$BZ$6:$EX$101,MATCH('Final REER'!AP$1,REER!$BZ$1:$EX$1,0),FALSE)</f>
        <v>4.0483034812138774E-2</v>
      </c>
      <c r="AQ93">
        <f>VLOOKUP($A93,REER!$BZ$6:$EX$101,MATCH('Final REER'!AQ$1,REER!$BZ$1:$EX$1,0),FALSE)</f>
        <v>0.13273178943608688</v>
      </c>
      <c r="AR93">
        <f>VLOOKUP($A93,REER!$BZ$6:$EX$101,MATCH('Final REER'!AR$1,REER!$BZ$1:$EX$1,0),FALSE)</f>
        <v>8.777312418826666E-2</v>
      </c>
      <c r="AS93">
        <f>VLOOKUP($A93,REER!$BZ$6:$EX$101,MATCH('Final REER'!AS$1,REER!$BZ$1:$EX$1,0),FALSE)</f>
        <v>2.9858493828441413E-2</v>
      </c>
      <c r="AT93">
        <f>VLOOKUP($A93,REER!$BZ$6:$EX$101,MATCH('Final REER'!AT$1,REER!$BZ$1:$EX$1,0),FALSE)</f>
        <v>1.4751389277428695E-2</v>
      </c>
      <c r="AU93">
        <f>VLOOKUP($A93,REER!$BZ$6:$EX$101,MATCH('Final REER'!AU$1,REER!$BZ$1:$EX$1,0),FALSE)</f>
        <v>-2.7545153689491064E-3</v>
      </c>
      <c r="AV93">
        <f>VLOOKUP($A93,REER!$BZ$6:$EX$101,MATCH('Final REER'!AV$1,REER!$BZ$1:$EX$1,0),FALSE)</f>
        <v>-0.33468251562743534</v>
      </c>
      <c r="AW93">
        <f>VLOOKUP($A93,REER!$BZ$6:$EX$101,MATCH('Final REER'!AW$1,REER!$BZ$1:$EX$1,0),FALSE)</f>
        <v>1.6254172091185071E-2</v>
      </c>
      <c r="AX93">
        <f>VLOOKUP($A93,REER!$BZ$6:$EX$101,MATCH('Final REER'!AX$1,REER!$BZ$1:$EX$1,0),FALSE)</f>
        <v>-6.9953634780160145E-2</v>
      </c>
      <c r="AY93">
        <f>VLOOKUP($A93,REER!$BZ$6:$EX$101,MATCH('Final REER'!AY$1,REER!$BZ$1:$EX$1,0),FALSE)</f>
        <v>-1.5020626225193179E-2</v>
      </c>
      <c r="AZ93">
        <f>VLOOKUP($A93,REER!$BZ$6:$EX$101,MATCH('Final REER'!AZ$1,REER!$BZ$1:$EX$1,0),FALSE)</f>
        <v>-4.0869476053062237E-2</v>
      </c>
      <c r="BA93">
        <f>VLOOKUP($A93,REER!$BZ$6:$EX$101,MATCH('Final REER'!BA$1,REER!$BZ$1:$EX$1,0),FALSE)</f>
        <v>-3.3688301621729644E-2</v>
      </c>
      <c r="BB93">
        <f>VLOOKUP($A93,REER!$BZ$6:$EX$101,MATCH('Final REER'!BB$1,REER!$BZ$1:$EX$1,0),FALSE)</f>
        <v>4.8204608773939395E-2</v>
      </c>
      <c r="BC93">
        <f>VLOOKUP($A93,REER!$BZ$6:$EX$101,MATCH('Final REER'!BC$1,REER!$BZ$1:$EX$1,0),FALSE)</f>
        <v>0.1324997582492804</v>
      </c>
      <c r="BD93">
        <f>VLOOKUP($A93,REER!$BZ$6:$EX$101,MATCH('Final REER'!BD$1,REER!$BZ$1:$EX$1,0),FALSE)</f>
        <v>3.4852844210913059E-3</v>
      </c>
      <c r="BE93">
        <f>VLOOKUP($A93,REER!$BZ$6:$EX$101,MATCH('Final REER'!BE$1,REER!$BZ$1:$EX$1,0),FALSE)</f>
        <v>-1.7151869711981793E-2</v>
      </c>
      <c r="BF93">
        <f>VLOOKUP($A93,REER!$BZ$6:$EX$101,MATCH('Final REER'!BF$1,REER!$BZ$1:$EX$1,0),FALSE)</f>
        <v>0.14844762674360856</v>
      </c>
      <c r="BG93">
        <f>VLOOKUP($A93,REER!$BZ$6:$EX$101,MATCH('Final REER'!BG$1,REER!$BZ$1:$EX$1,0),FALSE)</f>
        <v>4.6881214734373788E-2</v>
      </c>
      <c r="BH93">
        <f>VLOOKUP($A93,REER!$BZ$6:$EX$101,MATCH('Final REER'!BH$1,REER!$BZ$1:$EX$1,0),FALSE)</f>
        <v>5.1186993641198386E-2</v>
      </c>
      <c r="BI93">
        <f>VLOOKUP($A93,REER!$BZ$6:$EX$101,MATCH('Final REER'!BI$1,REER!$BZ$1:$EX$1,0),FALSE)</f>
        <v>-4.3132170787996138E-5</v>
      </c>
      <c r="BJ93">
        <f>VLOOKUP($A93,REER!$BZ$6:$EX$101,MATCH('Final REER'!BJ$1,REER!$BZ$1:$EX$1,0),FALSE)</f>
        <v>-3.7097833763905297E-2</v>
      </c>
      <c r="BK93">
        <f>VLOOKUP($A93,REER!$BZ$6:$EX$101,MATCH('Final REER'!BK$1,REER!$BZ$1:$EX$1,0),FALSE)</f>
        <v>2.3591006911034995E-2</v>
      </c>
      <c r="BL93">
        <f>VLOOKUP($A93,REER!$BZ$6:$EX$101,MATCH('Final REER'!BL$1,REER!$BZ$1:$EX$1,0),FALSE)</f>
        <v>-2.0675630895957364E-2</v>
      </c>
      <c r="BM93">
        <f>VLOOKUP($A93,REER!$BZ$6:$EX$101,MATCH('Final REER'!BM$1,REER!$BZ$1:$EX$1,0),FALSE)</f>
        <v>-2.8807663160730357E-2</v>
      </c>
      <c r="BN93">
        <f>VLOOKUP($A93,REER!$BZ$6:$EX$101,MATCH('Final REER'!BN$1,REER!$BZ$1:$EX$1,0),FALSE)</f>
        <v>2.8524576376859567E-2</v>
      </c>
      <c r="BO93">
        <f>VLOOKUP($A93,REER!$BZ$6:$EX$101,MATCH('Final REER'!BO$1,REER!$BZ$1:$EX$1,0),FALSE)</f>
        <v>3.7052343707795865E-2</v>
      </c>
      <c r="BP93">
        <f>VLOOKUP($A93,REER!$BZ$6:$EX$101,MATCH('Final REER'!BP$1,REER!$BZ$1:$EX$1,0),FALSE)</f>
        <v>4.6556032453670682E-2</v>
      </c>
      <c r="BQ93">
        <f>VLOOKUP($A93,REER!$BZ$6:$EX$101,MATCH('Final REER'!BQ$1,REER!$BZ$1:$EX$1,0),FALSE)</f>
        <v>-1.3899674919325644E-2</v>
      </c>
      <c r="BR93">
        <f>VLOOKUP($A93,REER!$BZ$6:$EX$101,MATCH('Final REER'!BR$1,REER!$BZ$1:$EX$1,0),FALSE)</f>
        <v>1.1647849690344936E-2</v>
      </c>
      <c r="BS93" t="str">
        <f>VLOOKUP($A93,REER!$BZ$6:$EX$101,MATCH('Final REER'!BS$1,REER!$BZ$1:$EX$1,0),FALSE)</f>
        <v/>
      </c>
    </row>
    <row r="94" spans="1:71" x14ac:dyDescent="0.4">
      <c r="A94" s="1" t="s">
        <v>96</v>
      </c>
      <c r="B94">
        <f>VLOOKUP($A94,REER!$BZ$6:$EX$101,MATCH('Final REER'!B$1,REER!$BZ$1:$EX$1,0),FALSE)</f>
        <v>5.3203574396414766E-2</v>
      </c>
      <c r="C94">
        <f>VLOOKUP($A94,REER!$BZ$6:$EX$101,MATCH('Final REER'!C$1,REER!$BZ$1:$EX$1,0),FALSE)</f>
        <v>8.0333068103830563E-3</v>
      </c>
      <c r="D94">
        <f>VLOOKUP($A94,REER!$BZ$6:$EX$101,MATCH('Final REER'!D$1,REER!$BZ$1:$EX$1,0),FALSE)</f>
        <v>-5.7579667808715596E-2</v>
      </c>
      <c r="E94">
        <f>VLOOKUP($A94,REER!$BZ$6:$EX$101,MATCH('Final REER'!E$1,REER!$BZ$1:$EX$1,0),FALSE)</f>
        <v>8.7141358337894381E-4</v>
      </c>
      <c r="F94">
        <f>VLOOKUP($A94,REER!$BZ$6:$EX$101,MATCH('Final REER'!F$1,REER!$BZ$1:$EX$1,0),FALSE)</f>
        <v>2.7644853959463811E-2</v>
      </c>
      <c r="G94">
        <f>VLOOKUP($A94,REER!$BZ$6:$EX$101,MATCH('Final REER'!G$1,REER!$BZ$1:$EX$1,0),FALSE)</f>
        <v>-1.3178505462299817E-2</v>
      </c>
      <c r="H94">
        <f>VLOOKUP($A94,REER!$BZ$6:$EX$101,MATCH('Final REER'!H$1,REER!$BZ$1:$EX$1,0),FALSE)</f>
        <v>-2.1846703324159833E-3</v>
      </c>
      <c r="I94">
        <f>VLOOKUP($A94,REER!$BZ$6:$EX$101,MATCH('Final REER'!I$1,REER!$BZ$1:$EX$1,0),FALSE)</f>
        <v>1.4329377998123061E-2</v>
      </c>
      <c r="J94">
        <f>VLOOKUP($A94,REER!$BZ$6:$EX$101,MATCH('Final REER'!J$1,REER!$BZ$1:$EX$1,0),FALSE)</f>
        <v>2.0046543066049249E-2</v>
      </c>
      <c r="K94">
        <f>VLOOKUP($A94,REER!$BZ$6:$EX$101,MATCH('Final REER'!K$1,REER!$BZ$1:$EX$1,0),FALSE)</f>
        <v>-0.15311746946088478</v>
      </c>
      <c r="L94">
        <f>VLOOKUP($A94,REER!$BZ$6:$EX$101,MATCH('Final REER'!L$1,REER!$BZ$1:$EX$1,0),FALSE)</f>
        <v>6.0652998033895678E-2</v>
      </c>
      <c r="M94">
        <f>VLOOKUP($A94,REER!$BZ$6:$EX$101,MATCH('Final REER'!M$1,REER!$BZ$1:$EX$1,0),FALSE)</f>
        <v>7.9610279921298321E-3</v>
      </c>
      <c r="N94">
        <f>VLOOKUP($A94,REER!$BZ$6:$EX$101,MATCH('Final REER'!N$1,REER!$BZ$1:$EX$1,0),FALSE)</f>
        <v>-2.8537078345295397E-3</v>
      </c>
      <c r="O94">
        <f>VLOOKUP($A94,REER!$BZ$6:$EX$101,MATCH('Final REER'!O$1,REER!$BZ$1:$EX$1,0),FALSE)</f>
        <v>-0.12084609070624086</v>
      </c>
      <c r="P94">
        <f>VLOOKUP($A94,REER!$BZ$6:$EX$101,MATCH('Final REER'!P$1,REER!$BZ$1:$EX$1,0),FALSE)</f>
        <v>-5.7137673088038077E-2</v>
      </c>
      <c r="Q94">
        <f>VLOOKUP($A94,REER!$BZ$6:$EX$101,MATCH('Final REER'!Q$1,REER!$BZ$1:$EX$1,0),FALSE)</f>
        <v>0.28916602066202612</v>
      </c>
      <c r="R94">
        <f>VLOOKUP($A94,REER!$BZ$6:$EX$101,MATCH('Final REER'!R$1,REER!$BZ$1:$EX$1,0),FALSE)</f>
        <v>1.7219561086803781E-2</v>
      </c>
      <c r="S94">
        <f>VLOOKUP($A94,REER!$BZ$6:$EX$101,MATCH('Final REER'!S$1,REER!$BZ$1:$EX$1,0),FALSE)</f>
        <v>5.9535292463586131E-2</v>
      </c>
      <c r="T94">
        <f>VLOOKUP($A94,REER!$BZ$6:$EX$101,MATCH('Final REER'!T$1,REER!$BZ$1:$EX$1,0),FALSE)</f>
        <v>3.9617608538468962E-2</v>
      </c>
      <c r="U94">
        <f>VLOOKUP($A94,REER!$BZ$6:$EX$101,MATCH('Final REER'!U$1,REER!$BZ$1:$EX$1,0),FALSE)</f>
        <v>2.4066207873299383E-2</v>
      </c>
      <c r="V94">
        <f>VLOOKUP($A94,REER!$BZ$6:$EX$101,MATCH('Final REER'!V$1,REER!$BZ$1:$EX$1,0),FALSE)</f>
        <v>2.8808372198014798E-3</v>
      </c>
      <c r="W94">
        <f>VLOOKUP($A94,REER!$BZ$6:$EX$101,MATCH('Final REER'!W$1,REER!$BZ$1:$EX$1,0),FALSE)</f>
        <v>2.2872991937448628E-2</v>
      </c>
      <c r="X94">
        <f>VLOOKUP($A94,REER!$BZ$6:$EX$101,MATCH('Final REER'!X$1,REER!$BZ$1:$EX$1,0),FALSE)</f>
        <v>1.6222584280229269E-2</v>
      </c>
      <c r="Y94">
        <f>VLOOKUP($A94,REER!$BZ$6:$EX$101,MATCH('Final REER'!Y$1,REER!$BZ$1:$EX$1,0),FALSE)</f>
        <v>2.2532999068533899E-2</v>
      </c>
      <c r="Z94">
        <f>VLOOKUP($A94,REER!$BZ$6:$EX$101,MATCH('Final REER'!Z$1,REER!$BZ$1:$EX$1,0),FALSE)</f>
        <v>4.1993821571045586E-2</v>
      </c>
      <c r="AA94">
        <f>VLOOKUP($A94,REER!$BZ$6:$EX$101,MATCH('Final REER'!AA$1,REER!$BZ$1:$EX$1,0),FALSE)</f>
        <v>-2.5337209371400826E-2</v>
      </c>
      <c r="AB94">
        <f>VLOOKUP($A94,REER!$BZ$6:$EX$101,MATCH('Final REER'!AB$1,REER!$BZ$1:$EX$1,0),FALSE)</f>
        <v>1.6748280408316107E-2</v>
      </c>
      <c r="AC94">
        <f>VLOOKUP($A94,REER!$BZ$6:$EX$101,MATCH('Final REER'!AC$1,REER!$BZ$1:$EX$1,0),FALSE)</f>
        <v>8.5124392990389985E-3</v>
      </c>
      <c r="AD94">
        <f>VLOOKUP($A94,REER!$BZ$6:$EX$101,MATCH('Final REER'!AD$1,REER!$BZ$1:$EX$1,0),FALSE)</f>
        <v>-3.2413039448603631E-2</v>
      </c>
      <c r="AE94">
        <f>VLOOKUP($A94,REER!$BZ$6:$EX$101,MATCH('Final REER'!AE$1,REER!$BZ$1:$EX$1,0),FALSE)</f>
        <v>2.7284948886441285E-4</v>
      </c>
      <c r="AF94">
        <f>VLOOKUP($A94,REER!$BZ$6:$EX$101,MATCH('Final REER'!AF$1,REER!$BZ$1:$EX$1,0),FALSE)</f>
        <v>2.1101352776115467E-2</v>
      </c>
      <c r="AG94">
        <f>VLOOKUP($A94,REER!$BZ$6:$EX$101,MATCH('Final REER'!AG$1,REER!$BZ$1:$EX$1,0),FALSE)</f>
        <v>7.1715512783287361E-2</v>
      </c>
      <c r="AH94">
        <f>VLOOKUP($A94,REER!$BZ$6:$EX$101,MATCH('Final REER'!AH$1,REER!$BZ$1:$EX$1,0),FALSE)</f>
        <v>0.34135915603133826</v>
      </c>
      <c r="AI94">
        <f>VLOOKUP($A94,REER!$BZ$6:$EX$101,MATCH('Final REER'!AI$1,REER!$BZ$1:$EX$1,0),FALSE)</f>
        <v>2.1299923891795025E-2</v>
      </c>
      <c r="AJ94">
        <f>VLOOKUP($A94,REER!$BZ$6:$EX$101,MATCH('Final REER'!AJ$1,REER!$BZ$1:$EX$1,0),FALSE)</f>
        <v>-8.4326905583756329E-2</v>
      </c>
      <c r="AK94">
        <f>VLOOKUP($A94,REER!$BZ$6:$EX$101,MATCH('Final REER'!AK$1,REER!$BZ$1:$EX$1,0),FALSE)</f>
        <v>1.2954484895555396E-3</v>
      </c>
      <c r="AL94">
        <f>VLOOKUP($A94,REER!$BZ$6:$EX$101,MATCH('Final REER'!AL$1,REER!$BZ$1:$EX$1,0),FALSE)</f>
        <v>-1.4900469120026072E-3</v>
      </c>
      <c r="AM94">
        <f>VLOOKUP($A94,REER!$BZ$6:$EX$101,MATCH('Final REER'!AM$1,REER!$BZ$1:$EX$1,0),FALSE)</f>
        <v>1.7307167623788589E-2</v>
      </c>
      <c r="AN94">
        <f>VLOOKUP($A94,REER!$BZ$6:$EX$101,MATCH('Final REER'!AN$1,REER!$BZ$1:$EX$1,0),FALSE)</f>
        <v>-0.19603879822948433</v>
      </c>
      <c r="AO94">
        <f>VLOOKUP($A94,REER!$BZ$6:$EX$101,MATCH('Final REER'!AO$1,REER!$BZ$1:$EX$1,0),FALSE)</f>
        <v>-4.9482137064525422E-2</v>
      </c>
      <c r="AP94">
        <f>VLOOKUP($A94,REER!$BZ$6:$EX$101,MATCH('Final REER'!AP$1,REER!$BZ$1:$EX$1,0),FALSE)</f>
        <v>2.1373256539312768E-2</v>
      </c>
      <c r="AQ94">
        <f>VLOOKUP($A94,REER!$BZ$6:$EX$101,MATCH('Final REER'!AQ$1,REER!$BZ$1:$EX$1,0),FALSE)</f>
        <v>0.12932878984783613</v>
      </c>
      <c r="AR94">
        <f>VLOOKUP($A94,REER!$BZ$6:$EX$101,MATCH('Final REER'!AR$1,REER!$BZ$1:$EX$1,0),FALSE)</f>
        <v>8.9204303624384584E-2</v>
      </c>
      <c r="AS94">
        <f>VLOOKUP($A94,REER!$BZ$6:$EX$101,MATCH('Final REER'!AS$1,REER!$BZ$1:$EX$1,0),FALSE)</f>
        <v>4.4266250893050252E-3</v>
      </c>
      <c r="AT94">
        <f>VLOOKUP($A94,REER!$BZ$6:$EX$101,MATCH('Final REER'!AT$1,REER!$BZ$1:$EX$1,0),FALSE)</f>
        <v>1.2534755656220309E-2</v>
      </c>
      <c r="AU94">
        <f>VLOOKUP($A94,REER!$BZ$6:$EX$101,MATCH('Final REER'!AU$1,REER!$BZ$1:$EX$1,0),FALSE)</f>
        <v>1.44561553169964E-2</v>
      </c>
      <c r="AV94">
        <f>VLOOKUP($A94,REER!$BZ$6:$EX$101,MATCH('Final REER'!AV$1,REER!$BZ$1:$EX$1,0),FALSE)</f>
        <v>-0.51793678654895936</v>
      </c>
      <c r="AW94">
        <f>VLOOKUP($A94,REER!$BZ$6:$EX$101,MATCH('Final REER'!AW$1,REER!$BZ$1:$EX$1,0),FALSE)</f>
        <v>1.7992156585263208E-2</v>
      </c>
      <c r="AX94">
        <f>VLOOKUP($A94,REER!$BZ$6:$EX$101,MATCH('Final REER'!AX$1,REER!$BZ$1:$EX$1,0),FALSE)</f>
        <v>-6.9365451795265765E-3</v>
      </c>
      <c r="AY94">
        <f>VLOOKUP($A94,REER!$BZ$6:$EX$101,MATCH('Final REER'!AY$1,REER!$BZ$1:$EX$1,0),FALSE)</f>
        <v>0.1541506824060479</v>
      </c>
      <c r="AZ94">
        <f>VLOOKUP($A94,REER!$BZ$6:$EX$101,MATCH('Final REER'!AZ$1,REER!$BZ$1:$EX$1,0),FALSE)</f>
        <v>-2.7510907496044124E-2</v>
      </c>
      <c r="BA94">
        <f>VLOOKUP($A94,REER!$BZ$6:$EX$101,MATCH('Final REER'!BA$1,REER!$BZ$1:$EX$1,0),FALSE)</f>
        <v>2.5277002995641062E-2</v>
      </c>
      <c r="BB94">
        <f>VLOOKUP($A94,REER!$BZ$6:$EX$101,MATCH('Final REER'!BB$1,REER!$BZ$1:$EX$1,0),FALSE)</f>
        <v>3.2690795965254482E-2</v>
      </c>
      <c r="BC94">
        <f>VLOOKUP($A94,REER!$BZ$6:$EX$101,MATCH('Final REER'!BC$1,REER!$BZ$1:$EX$1,0),FALSE)</f>
        <v>0.11201256387166736</v>
      </c>
      <c r="BD94">
        <f>VLOOKUP($A94,REER!$BZ$6:$EX$101,MATCH('Final REER'!BD$1,REER!$BZ$1:$EX$1,0),FALSE)</f>
        <v>1.2077568568960029E-3</v>
      </c>
      <c r="BE94">
        <f>VLOOKUP($A94,REER!$BZ$6:$EX$101,MATCH('Final REER'!BE$1,REER!$BZ$1:$EX$1,0),FALSE)</f>
        <v>9.3936405371293219E-3</v>
      </c>
      <c r="BF94">
        <f>VLOOKUP($A94,REER!$BZ$6:$EX$101,MATCH('Final REER'!BF$1,REER!$BZ$1:$EX$1,0),FALSE)</f>
        <v>0.235808133230067</v>
      </c>
      <c r="BG94">
        <f>VLOOKUP($A94,REER!$BZ$6:$EX$101,MATCH('Final REER'!BG$1,REER!$BZ$1:$EX$1,0),FALSE)</f>
        <v>3.8453759127063725E-2</v>
      </c>
      <c r="BH94">
        <f>VLOOKUP($A94,REER!$BZ$6:$EX$101,MATCH('Final REER'!BH$1,REER!$BZ$1:$EX$1,0),FALSE)</f>
        <v>1.7146559061189892E-2</v>
      </c>
      <c r="BI94">
        <f>VLOOKUP($A94,REER!$BZ$6:$EX$101,MATCH('Final REER'!BI$1,REER!$BZ$1:$EX$1,0),FALSE)</f>
        <v>3.9631579764654035E-2</v>
      </c>
      <c r="BJ94">
        <f>VLOOKUP($A94,REER!$BZ$6:$EX$101,MATCH('Final REER'!BJ$1,REER!$BZ$1:$EX$1,0),FALSE)</f>
        <v>-1.2694638791953095E-2</v>
      </c>
      <c r="BK94">
        <f>VLOOKUP($A94,REER!$BZ$6:$EX$101,MATCH('Final REER'!BK$1,REER!$BZ$1:$EX$1,0),FALSE)</f>
        <v>1.7147903139576481E-2</v>
      </c>
      <c r="BL94">
        <f>VLOOKUP($A94,REER!$BZ$6:$EX$101,MATCH('Final REER'!BL$1,REER!$BZ$1:$EX$1,0),FALSE)</f>
        <v>-2.8519732414746701E-2</v>
      </c>
      <c r="BM94">
        <f>VLOOKUP($A94,REER!$BZ$6:$EX$101,MATCH('Final REER'!BM$1,REER!$BZ$1:$EX$1,0),FALSE)</f>
        <v>-4.881312659251924E-2</v>
      </c>
      <c r="BN94">
        <f>VLOOKUP($A94,REER!$BZ$6:$EX$101,MATCH('Final REER'!BN$1,REER!$BZ$1:$EX$1,0),FALSE)</f>
        <v>1.3264153237134479E-2</v>
      </c>
      <c r="BO94">
        <f>VLOOKUP($A94,REER!$BZ$6:$EX$101,MATCH('Final REER'!BO$1,REER!$BZ$1:$EX$1,0),FALSE)</f>
        <v>-6.6610230867544251E-3</v>
      </c>
      <c r="BP94">
        <f>VLOOKUP($A94,REER!$BZ$6:$EX$101,MATCH('Final REER'!BP$1,REER!$BZ$1:$EX$1,0),FALSE)</f>
        <v>6.4783272307873618E-2</v>
      </c>
      <c r="BQ94">
        <f>VLOOKUP($A94,REER!$BZ$6:$EX$101,MATCH('Final REER'!BQ$1,REER!$BZ$1:$EX$1,0),FALSE)</f>
        <v>1.6882385514219722E-2</v>
      </c>
      <c r="BR94">
        <f>VLOOKUP($A94,REER!$BZ$6:$EX$101,MATCH('Final REER'!BR$1,REER!$BZ$1:$EX$1,0),FALSE)</f>
        <v>4.7351746233787795E-2</v>
      </c>
      <c r="BS94" t="str">
        <f>VLOOKUP($A94,REER!$BZ$6:$EX$101,MATCH('Final REER'!BS$1,REER!$BZ$1:$EX$1,0),FALSE)</f>
        <v/>
      </c>
    </row>
    <row r="95" spans="1:71" x14ac:dyDescent="0.4">
      <c r="A95" s="1" t="s">
        <v>97</v>
      </c>
      <c r="B95">
        <f>VLOOKUP($A95,REER!$BZ$6:$EX$101,MATCH('Final REER'!B$1,REER!$BZ$1:$EX$1,0),FALSE)</f>
        <v>3.7835592898728621E-2</v>
      </c>
      <c r="C95">
        <f>VLOOKUP($A95,REER!$BZ$6:$EX$101,MATCH('Final REER'!C$1,REER!$BZ$1:$EX$1,0),FALSE)</f>
        <v>3.0498642494317441E-2</v>
      </c>
      <c r="D95">
        <f>VLOOKUP($A95,REER!$BZ$6:$EX$101,MATCH('Final REER'!D$1,REER!$BZ$1:$EX$1,0),FALSE)</f>
        <v>-2.4176566025171153E-2</v>
      </c>
      <c r="E95">
        <f>VLOOKUP($A95,REER!$BZ$6:$EX$101,MATCH('Final REER'!E$1,REER!$BZ$1:$EX$1,0),FALSE)</f>
        <v>3.1284661375929668E-2</v>
      </c>
      <c r="F95">
        <f>VLOOKUP($A95,REER!$BZ$6:$EX$101,MATCH('Final REER'!F$1,REER!$BZ$1:$EX$1,0),FALSE)</f>
        <v>1.3378042975636495E-2</v>
      </c>
      <c r="G95">
        <f>VLOOKUP($A95,REER!$BZ$6:$EX$101,MATCH('Final REER'!G$1,REER!$BZ$1:$EX$1,0),FALSE)</f>
        <v>-2.0875330635529044E-2</v>
      </c>
      <c r="H95">
        <f>VLOOKUP($A95,REER!$BZ$6:$EX$101,MATCH('Final REER'!H$1,REER!$BZ$1:$EX$1,0),FALSE)</f>
        <v>1.4845381144412251E-2</v>
      </c>
      <c r="I95">
        <f>VLOOKUP($A95,REER!$BZ$6:$EX$101,MATCH('Final REER'!I$1,REER!$BZ$1:$EX$1,0),FALSE)</f>
        <v>1.5212452017073552E-2</v>
      </c>
      <c r="J95">
        <f>VLOOKUP($A95,REER!$BZ$6:$EX$101,MATCH('Final REER'!J$1,REER!$BZ$1:$EX$1,0),FALSE)</f>
        <v>1.6851033893026113E-3</v>
      </c>
      <c r="K95">
        <f>VLOOKUP($A95,REER!$BZ$6:$EX$101,MATCH('Final REER'!K$1,REER!$BZ$1:$EX$1,0),FALSE)</f>
        <v>-1.7810957399251537E-2</v>
      </c>
      <c r="L95">
        <f>VLOOKUP($A95,REER!$BZ$6:$EX$101,MATCH('Final REER'!L$1,REER!$BZ$1:$EX$1,0),FALSE)</f>
        <v>3.7086349230126547E-2</v>
      </c>
      <c r="M95">
        <f>VLOOKUP($A95,REER!$BZ$6:$EX$101,MATCH('Final REER'!M$1,REER!$BZ$1:$EX$1,0),FALSE)</f>
        <v>-8.3697382264370512E-3</v>
      </c>
      <c r="N95">
        <f>VLOOKUP($A95,REER!$BZ$6:$EX$101,MATCH('Final REER'!N$1,REER!$BZ$1:$EX$1,0),FALSE)</f>
        <v>-7.6961005461939624E-3</v>
      </c>
      <c r="O95">
        <f>VLOOKUP($A95,REER!$BZ$6:$EX$101,MATCH('Final REER'!O$1,REER!$BZ$1:$EX$1,0),FALSE)</f>
        <v>-0.11383171245435553</v>
      </c>
      <c r="P95">
        <f>VLOOKUP($A95,REER!$BZ$6:$EX$101,MATCH('Final REER'!P$1,REER!$BZ$1:$EX$1,0),FALSE)</f>
        <v>-2.8588266587797118E-2</v>
      </c>
      <c r="Q95">
        <f>VLOOKUP($A95,REER!$BZ$6:$EX$101,MATCH('Final REER'!Q$1,REER!$BZ$1:$EX$1,0),FALSE)</f>
        <v>0.20183683633477445</v>
      </c>
      <c r="R95">
        <f>VLOOKUP($A95,REER!$BZ$6:$EX$101,MATCH('Final REER'!R$1,REER!$BZ$1:$EX$1,0),FALSE)</f>
        <v>2.022749104782684E-2</v>
      </c>
      <c r="S95">
        <f>VLOOKUP($A95,REER!$BZ$6:$EX$101,MATCH('Final REER'!S$1,REER!$BZ$1:$EX$1,0),FALSE)</f>
        <v>3.8690587516166053E-2</v>
      </c>
      <c r="T95">
        <f>VLOOKUP($A95,REER!$BZ$6:$EX$101,MATCH('Final REER'!T$1,REER!$BZ$1:$EX$1,0),FALSE)</f>
        <v>3.3819923345141945E-2</v>
      </c>
      <c r="U95">
        <f>VLOOKUP($A95,REER!$BZ$6:$EX$101,MATCH('Final REER'!U$1,REER!$BZ$1:$EX$1,0),FALSE)</f>
        <v>1.9068036946630285E-2</v>
      </c>
      <c r="V95">
        <f>VLOOKUP($A95,REER!$BZ$6:$EX$101,MATCH('Final REER'!V$1,REER!$BZ$1:$EX$1,0),FALSE)</f>
        <v>2.3987990974909001E-2</v>
      </c>
      <c r="W95">
        <f>VLOOKUP($A95,REER!$BZ$6:$EX$101,MATCH('Final REER'!W$1,REER!$BZ$1:$EX$1,0),FALSE)</f>
        <v>-2.5033896983038817E-3</v>
      </c>
      <c r="X95">
        <f>VLOOKUP($A95,REER!$BZ$6:$EX$101,MATCH('Final REER'!X$1,REER!$BZ$1:$EX$1,0),FALSE)</f>
        <v>2.2957256618068023E-3</v>
      </c>
      <c r="Y95">
        <f>VLOOKUP($A95,REER!$BZ$6:$EX$101,MATCH('Final REER'!Y$1,REER!$BZ$1:$EX$1,0),FALSE)</f>
        <v>1.1266785694969972E-3</v>
      </c>
      <c r="Z95">
        <f>VLOOKUP($A95,REER!$BZ$6:$EX$101,MATCH('Final REER'!Z$1,REER!$BZ$1:$EX$1,0),FALSE)</f>
        <v>-1.994117894171632E-2</v>
      </c>
      <c r="AA95">
        <f>VLOOKUP($A95,REER!$BZ$6:$EX$101,MATCH('Final REER'!AA$1,REER!$BZ$1:$EX$1,0),FALSE)</f>
        <v>-7.3242294248084816E-2</v>
      </c>
      <c r="AB95">
        <f>VLOOKUP($A95,REER!$BZ$6:$EX$101,MATCH('Final REER'!AB$1,REER!$BZ$1:$EX$1,0),FALSE)</f>
        <v>5.3175295544689583E-3</v>
      </c>
      <c r="AC95">
        <f>VLOOKUP($A95,REER!$BZ$6:$EX$101,MATCH('Final REER'!AC$1,REER!$BZ$1:$EX$1,0),FALSE)</f>
        <v>-3.6115997946398748E-3</v>
      </c>
      <c r="AD95">
        <f>VLOOKUP($A95,REER!$BZ$6:$EX$101,MATCH('Final REER'!AD$1,REER!$BZ$1:$EX$1,0),FALSE)</f>
        <v>-1.8319803061407014E-2</v>
      </c>
      <c r="AE95">
        <f>VLOOKUP($A95,REER!$BZ$6:$EX$101,MATCH('Final REER'!AE$1,REER!$BZ$1:$EX$1,0),FALSE)</f>
        <v>1.7624136555558501E-2</v>
      </c>
      <c r="AF95">
        <f>VLOOKUP($A95,REER!$BZ$6:$EX$101,MATCH('Final REER'!AF$1,REER!$BZ$1:$EX$1,0),FALSE)</f>
        <v>-3.087141398888793E-2</v>
      </c>
      <c r="AG95">
        <f>VLOOKUP($A95,REER!$BZ$6:$EX$101,MATCH('Final REER'!AG$1,REER!$BZ$1:$EX$1,0),FALSE)</f>
        <v>3.2683495604153068E-2</v>
      </c>
      <c r="AH95">
        <f>VLOOKUP($A95,REER!$BZ$6:$EX$101,MATCH('Final REER'!AH$1,REER!$BZ$1:$EX$1,0),FALSE)</f>
        <v>0.28526647234695024</v>
      </c>
      <c r="AI95">
        <f>VLOOKUP($A95,REER!$BZ$6:$EX$101,MATCH('Final REER'!AI$1,REER!$BZ$1:$EX$1,0),FALSE)</f>
        <v>1.8203294517431523E-3</v>
      </c>
      <c r="AJ95">
        <f>VLOOKUP($A95,REER!$BZ$6:$EX$101,MATCH('Final REER'!AJ$1,REER!$BZ$1:$EX$1,0),FALSE)</f>
        <v>-9.1441252008844343E-2</v>
      </c>
      <c r="AK95">
        <f>VLOOKUP($A95,REER!$BZ$6:$EX$101,MATCH('Final REER'!AK$1,REER!$BZ$1:$EX$1,0),FALSE)</f>
        <v>-9.6453419653950156E-3</v>
      </c>
      <c r="AL95">
        <f>VLOOKUP($A95,REER!$BZ$6:$EX$101,MATCH('Final REER'!AL$1,REER!$BZ$1:$EX$1,0),FALSE)</f>
        <v>4.8511664002753863E-2</v>
      </c>
      <c r="AM95">
        <f>VLOOKUP($A95,REER!$BZ$6:$EX$101,MATCH('Final REER'!AM$1,REER!$BZ$1:$EX$1,0),FALSE)</f>
        <v>2.6177284003301438E-3</v>
      </c>
      <c r="AN95">
        <f>VLOOKUP($A95,REER!$BZ$6:$EX$101,MATCH('Final REER'!AN$1,REER!$BZ$1:$EX$1,0),FALSE)</f>
        <v>-0.22020087787022569</v>
      </c>
      <c r="AO95">
        <f>VLOOKUP($A95,REER!$BZ$6:$EX$101,MATCH('Final REER'!AO$1,REER!$BZ$1:$EX$1,0),FALSE)</f>
        <v>-1.6154038755613276E-2</v>
      </c>
      <c r="AP95">
        <f>VLOOKUP($A95,REER!$BZ$6:$EX$101,MATCH('Final REER'!AP$1,REER!$BZ$1:$EX$1,0),FALSE)</f>
        <v>-1.3183404658222431E-3</v>
      </c>
      <c r="AQ95">
        <f>VLOOKUP($A95,REER!$BZ$6:$EX$101,MATCH('Final REER'!AQ$1,REER!$BZ$1:$EX$1,0),FALSE)</f>
        <v>6.4978802117225509E-2</v>
      </c>
      <c r="AR95">
        <f>VLOOKUP($A95,REER!$BZ$6:$EX$101,MATCH('Final REER'!AR$1,REER!$BZ$1:$EX$1,0),FALSE)</f>
        <v>3.7475031762336464E-2</v>
      </c>
      <c r="AS95">
        <f>VLOOKUP($A95,REER!$BZ$6:$EX$101,MATCH('Final REER'!AS$1,REER!$BZ$1:$EX$1,0),FALSE)</f>
        <v>1.2362245961481388E-3</v>
      </c>
      <c r="AT95">
        <f>VLOOKUP($A95,REER!$BZ$6:$EX$101,MATCH('Final REER'!AT$1,REER!$BZ$1:$EX$1,0),FALSE)</f>
        <v>1.4389098634406183E-2</v>
      </c>
      <c r="AU95">
        <f>VLOOKUP($A95,REER!$BZ$6:$EX$101,MATCH('Final REER'!AU$1,REER!$BZ$1:$EX$1,0),FALSE)</f>
        <v>2.5718602870261398E-2</v>
      </c>
      <c r="AV95">
        <f>VLOOKUP($A95,REER!$BZ$6:$EX$101,MATCH('Final REER'!AV$1,REER!$BZ$1:$EX$1,0),FALSE)</f>
        <v>-0.51636997854500544</v>
      </c>
      <c r="AW95">
        <f>VLOOKUP($A95,REER!$BZ$6:$EX$101,MATCH('Final REER'!AW$1,REER!$BZ$1:$EX$1,0),FALSE)</f>
        <v>1.7563435894069945E-2</v>
      </c>
      <c r="AX95">
        <f>VLOOKUP($A95,REER!$BZ$6:$EX$101,MATCH('Final REER'!AX$1,REER!$BZ$1:$EX$1,0),FALSE)</f>
        <v>2.0231101667134821E-2</v>
      </c>
      <c r="AY95">
        <f>VLOOKUP($A95,REER!$BZ$6:$EX$101,MATCH('Final REER'!AY$1,REER!$BZ$1:$EX$1,0),FALSE)</f>
        <v>0.17379118551598149</v>
      </c>
      <c r="AZ95">
        <f>VLOOKUP($A95,REER!$BZ$6:$EX$101,MATCH('Final REER'!AZ$1,REER!$BZ$1:$EX$1,0),FALSE)</f>
        <v>-6.5352340329383529E-2</v>
      </c>
      <c r="BA95">
        <f>VLOOKUP($A95,REER!$BZ$6:$EX$101,MATCH('Final REER'!BA$1,REER!$BZ$1:$EX$1,0),FALSE)</f>
        <v>1.1950151843728829E-2</v>
      </c>
      <c r="BB95">
        <f>VLOOKUP($A95,REER!$BZ$6:$EX$101,MATCH('Final REER'!BB$1,REER!$BZ$1:$EX$1,0),FALSE)</f>
        <v>2.0642444731747922E-2</v>
      </c>
      <c r="BC95">
        <f>VLOOKUP($A95,REER!$BZ$6:$EX$101,MATCH('Final REER'!BC$1,REER!$BZ$1:$EX$1,0),FALSE)</f>
        <v>6.7587720065923396E-2</v>
      </c>
      <c r="BD95">
        <f>VLOOKUP($A95,REER!$BZ$6:$EX$101,MATCH('Final REER'!BD$1,REER!$BZ$1:$EX$1,0),FALSE)</f>
        <v>1.6452343351833765E-3</v>
      </c>
      <c r="BE95">
        <f>VLOOKUP($A95,REER!$BZ$6:$EX$101,MATCH('Final REER'!BE$1,REER!$BZ$1:$EX$1,0),FALSE)</f>
        <v>1.6293270693695128E-2</v>
      </c>
      <c r="BF95">
        <f>VLOOKUP($A95,REER!$BZ$6:$EX$101,MATCH('Final REER'!BF$1,REER!$BZ$1:$EX$1,0),FALSE)</f>
        <v>0.28511846858251078</v>
      </c>
      <c r="BG95">
        <f>VLOOKUP($A95,REER!$BZ$6:$EX$101,MATCH('Final REER'!BG$1,REER!$BZ$1:$EX$1,0),FALSE)</f>
        <v>3.4161324179139863E-2</v>
      </c>
      <c r="BH95">
        <f>VLOOKUP($A95,REER!$BZ$6:$EX$101,MATCH('Final REER'!BH$1,REER!$BZ$1:$EX$1,0),FALSE)</f>
        <v>3.88539147035738E-4</v>
      </c>
      <c r="BI95">
        <f>VLOOKUP($A95,REER!$BZ$6:$EX$101,MATCH('Final REER'!BI$1,REER!$BZ$1:$EX$1,0),FALSE)</f>
        <v>2.5566906137941769E-2</v>
      </c>
      <c r="BJ95">
        <f>VLOOKUP($A95,REER!$BZ$6:$EX$101,MATCH('Final REER'!BJ$1,REER!$BZ$1:$EX$1,0),FALSE)</f>
        <v>5.7867648884938339E-2</v>
      </c>
      <c r="BK95">
        <f>VLOOKUP($A95,REER!$BZ$6:$EX$101,MATCH('Final REER'!BK$1,REER!$BZ$1:$EX$1,0),FALSE)</f>
        <v>1.3404486384365644E-2</v>
      </c>
      <c r="BL95">
        <f>VLOOKUP($A95,REER!$BZ$6:$EX$101,MATCH('Final REER'!BL$1,REER!$BZ$1:$EX$1,0),FALSE)</f>
        <v>-2.4388399505266944E-2</v>
      </c>
      <c r="BM95">
        <f>VLOOKUP($A95,REER!$BZ$6:$EX$101,MATCH('Final REER'!BM$1,REER!$BZ$1:$EX$1,0),FALSE)</f>
        <v>-4.2453749573271415E-2</v>
      </c>
      <c r="BN95">
        <f>VLOOKUP($A95,REER!$BZ$6:$EX$101,MATCH('Final REER'!BN$1,REER!$BZ$1:$EX$1,0),FALSE)</f>
        <v>2.4092637856750976E-2</v>
      </c>
      <c r="BO95">
        <f>VLOOKUP($A95,REER!$BZ$6:$EX$101,MATCH('Final REER'!BO$1,REER!$BZ$1:$EX$1,0),FALSE)</f>
        <v>-4.8392182162243946E-2</v>
      </c>
      <c r="BP95">
        <f>VLOOKUP($A95,REER!$BZ$6:$EX$101,MATCH('Final REER'!BP$1,REER!$BZ$1:$EX$1,0),FALSE)</f>
        <v>2.9876913170361563E-2</v>
      </c>
      <c r="BQ95">
        <f>VLOOKUP($A95,REER!$BZ$6:$EX$101,MATCH('Final REER'!BQ$1,REER!$BZ$1:$EX$1,0),FALSE)</f>
        <v>3.19514838709265E-2</v>
      </c>
      <c r="BR95">
        <f>VLOOKUP($A95,REER!$BZ$6:$EX$101,MATCH('Final REER'!BR$1,REER!$BZ$1:$EX$1,0),FALSE)</f>
        <v>4.0150228947695377E-2</v>
      </c>
      <c r="BS95" t="str">
        <f>VLOOKUP($A95,REER!$BZ$6:$EX$101,MATCH('Final REER'!BS$1,REER!$BZ$1:$EX$1,0),FALSE)</f>
        <v/>
      </c>
    </row>
    <row r="96" spans="1:71" x14ac:dyDescent="0.4">
      <c r="A96" s="1" t="s">
        <v>98</v>
      </c>
      <c r="B96">
        <f>VLOOKUP($A96,REER!$BZ$6:$EX$101,MATCH('Final REER'!B$1,REER!$BZ$1:$EX$1,0),FALSE)</f>
        <v>2.9281362513730702E-2</v>
      </c>
      <c r="C96">
        <f>VLOOKUP($A96,REER!$BZ$6:$EX$101,MATCH('Final REER'!C$1,REER!$BZ$1:$EX$1,0),FALSE)</f>
        <v>1.6602513254675211E-2</v>
      </c>
      <c r="D96">
        <f>VLOOKUP($A96,REER!$BZ$6:$EX$101,MATCH('Final REER'!D$1,REER!$BZ$1:$EX$1,0),FALSE)</f>
        <v>-5.3485218232382614E-2</v>
      </c>
      <c r="E96">
        <f>VLOOKUP($A96,REER!$BZ$6:$EX$101,MATCH('Final REER'!E$1,REER!$BZ$1:$EX$1,0),FALSE)</f>
        <v>3.0474991403646179E-2</v>
      </c>
      <c r="F96">
        <f>VLOOKUP($A96,REER!$BZ$6:$EX$101,MATCH('Final REER'!F$1,REER!$BZ$1:$EX$1,0),FALSE)</f>
        <v>2.2529621498104113E-3</v>
      </c>
      <c r="G96">
        <f>VLOOKUP($A96,REER!$BZ$6:$EX$101,MATCH('Final REER'!G$1,REER!$BZ$1:$EX$1,0),FALSE)</f>
        <v>-3.4314091927352353E-2</v>
      </c>
      <c r="H96">
        <f>VLOOKUP($A96,REER!$BZ$6:$EX$101,MATCH('Final REER'!H$1,REER!$BZ$1:$EX$1,0),FALSE)</f>
        <v>-1.7664657191734046E-2</v>
      </c>
      <c r="I96">
        <f>VLOOKUP($A96,REER!$BZ$6:$EX$101,MATCH('Final REER'!I$1,REER!$BZ$1:$EX$1,0),FALSE)</f>
        <v>9.4159224100187622E-3</v>
      </c>
      <c r="J96">
        <f>VLOOKUP($A96,REER!$BZ$6:$EX$101,MATCH('Final REER'!J$1,REER!$BZ$1:$EX$1,0),FALSE)</f>
        <v>-1.3099334610867652E-2</v>
      </c>
      <c r="K96">
        <f>VLOOKUP($A96,REER!$BZ$6:$EX$101,MATCH('Final REER'!K$1,REER!$BZ$1:$EX$1,0),FALSE)</f>
        <v>0.14533904912566031</v>
      </c>
      <c r="L96">
        <f>VLOOKUP($A96,REER!$BZ$6:$EX$101,MATCH('Final REER'!L$1,REER!$BZ$1:$EX$1,0),FALSE)</f>
        <v>2.6234782005098101E-2</v>
      </c>
      <c r="M96">
        <f>VLOOKUP($A96,REER!$BZ$6:$EX$101,MATCH('Final REER'!M$1,REER!$BZ$1:$EX$1,0),FALSE)</f>
        <v>-1.6602870581402418E-2</v>
      </c>
      <c r="N96">
        <f>VLOOKUP($A96,REER!$BZ$6:$EX$101,MATCH('Final REER'!N$1,REER!$BZ$1:$EX$1,0),FALSE)</f>
        <v>-2.05894174408916E-3</v>
      </c>
      <c r="O96">
        <f>VLOOKUP($A96,REER!$BZ$6:$EX$101,MATCH('Final REER'!O$1,REER!$BZ$1:$EX$1,0),FALSE)</f>
        <v>-6.400865104731035E-2</v>
      </c>
      <c r="P96">
        <f>VLOOKUP($A96,REER!$BZ$6:$EX$101,MATCH('Final REER'!P$1,REER!$BZ$1:$EX$1,0),FALSE)</f>
        <v>-6.1739848783233242E-3</v>
      </c>
      <c r="Q96">
        <f>VLOOKUP($A96,REER!$BZ$6:$EX$101,MATCH('Final REER'!Q$1,REER!$BZ$1:$EX$1,0),FALSE)</f>
        <v>4.0055916971980299E-2</v>
      </c>
      <c r="R96">
        <f>VLOOKUP($A96,REER!$BZ$6:$EX$101,MATCH('Final REER'!R$1,REER!$BZ$1:$EX$1,0),FALSE)</f>
        <v>-3.7310427403292268E-2</v>
      </c>
      <c r="S96">
        <f>VLOOKUP($A96,REER!$BZ$6:$EX$101,MATCH('Final REER'!S$1,REER!$BZ$1:$EX$1,0),FALSE)</f>
        <v>1.4585954820736546E-2</v>
      </c>
      <c r="T96">
        <f>VLOOKUP($A96,REER!$BZ$6:$EX$101,MATCH('Final REER'!T$1,REER!$BZ$1:$EX$1,0),FALSE)</f>
        <v>2.4683217649364542E-2</v>
      </c>
      <c r="U96">
        <f>VLOOKUP($A96,REER!$BZ$6:$EX$101,MATCH('Final REER'!U$1,REER!$BZ$1:$EX$1,0),FALSE)</f>
        <v>1.1769429524675745E-2</v>
      </c>
      <c r="V96">
        <f>VLOOKUP($A96,REER!$BZ$6:$EX$101,MATCH('Final REER'!V$1,REER!$BZ$1:$EX$1,0),FALSE)</f>
        <v>2.640844689431221E-2</v>
      </c>
      <c r="W96">
        <f>VLOOKUP($A96,REER!$BZ$6:$EX$101,MATCH('Final REER'!W$1,REER!$BZ$1:$EX$1,0),FALSE)</f>
        <v>-1.7366048592523442E-2</v>
      </c>
      <c r="X96">
        <f>VLOOKUP($A96,REER!$BZ$6:$EX$101,MATCH('Final REER'!X$1,REER!$BZ$1:$EX$1,0),FALSE)</f>
        <v>-5.1114663838198737E-3</v>
      </c>
      <c r="Y96">
        <f>VLOOKUP($A96,REER!$BZ$6:$EX$101,MATCH('Final REER'!Y$1,REER!$BZ$1:$EX$1,0),FALSE)</f>
        <v>-1.1163790241786598E-2</v>
      </c>
      <c r="Z96">
        <f>VLOOKUP($A96,REER!$BZ$6:$EX$101,MATCH('Final REER'!Z$1,REER!$BZ$1:$EX$1,0),FALSE)</f>
        <v>-5.5176548231202216E-2</v>
      </c>
      <c r="AA96">
        <f>VLOOKUP($A96,REER!$BZ$6:$EX$101,MATCH('Final REER'!AA$1,REER!$BZ$1:$EX$1,0),FALSE)</f>
        <v>-8.9698419225526238E-2</v>
      </c>
      <c r="AB96">
        <f>VLOOKUP($A96,REER!$BZ$6:$EX$101,MATCH('Final REER'!AB$1,REER!$BZ$1:$EX$1,0),FALSE)</f>
        <v>-3.7860197276700092E-3</v>
      </c>
      <c r="AC96">
        <f>VLOOKUP($A96,REER!$BZ$6:$EX$101,MATCH('Final REER'!AC$1,REER!$BZ$1:$EX$1,0),FALSE)</f>
        <v>-2.293687922390375E-3</v>
      </c>
      <c r="AD96">
        <f>VLOOKUP($A96,REER!$BZ$6:$EX$101,MATCH('Final REER'!AD$1,REER!$BZ$1:$EX$1,0),FALSE)</f>
        <v>-1.9105542636269512E-2</v>
      </c>
      <c r="AE96">
        <f>VLOOKUP($A96,REER!$BZ$6:$EX$101,MATCH('Final REER'!AE$1,REER!$BZ$1:$EX$1,0),FALSE)</f>
        <v>-7.6178507052349076E-3</v>
      </c>
      <c r="AF96">
        <f>VLOOKUP($A96,REER!$BZ$6:$EX$101,MATCH('Final REER'!AF$1,REER!$BZ$1:$EX$1,0),FALSE)</f>
        <v>-1.6903813402711632E-2</v>
      </c>
      <c r="AG96">
        <f>VLOOKUP($A96,REER!$BZ$6:$EX$101,MATCH('Final REER'!AG$1,REER!$BZ$1:$EX$1,0),FALSE)</f>
        <v>-7.8948205604849608E-3</v>
      </c>
      <c r="AH96">
        <f>VLOOKUP($A96,REER!$BZ$6:$EX$101,MATCH('Final REER'!AH$1,REER!$BZ$1:$EX$1,0),FALSE)</f>
        <v>0.26717615761556068</v>
      </c>
      <c r="AI96">
        <f>VLOOKUP($A96,REER!$BZ$6:$EX$101,MATCH('Final REER'!AI$1,REER!$BZ$1:$EX$1,0),FALSE)</f>
        <v>-4.9097205087164086E-3</v>
      </c>
      <c r="AJ96">
        <f>VLOOKUP($A96,REER!$BZ$6:$EX$101,MATCH('Final REER'!AJ$1,REER!$BZ$1:$EX$1,0),FALSE)</f>
        <v>-2.2612995840376349E-2</v>
      </c>
      <c r="AK96">
        <f>VLOOKUP($A96,REER!$BZ$6:$EX$101,MATCH('Final REER'!AK$1,REER!$BZ$1:$EX$1,0),FALSE)</f>
        <v>-2.1117018079409688E-2</v>
      </c>
      <c r="AL96">
        <f>VLOOKUP($A96,REER!$BZ$6:$EX$101,MATCH('Final REER'!AL$1,REER!$BZ$1:$EX$1,0),FALSE)</f>
        <v>5.7820766224308651E-2</v>
      </c>
      <c r="AM96">
        <f>VLOOKUP($A96,REER!$BZ$6:$EX$101,MATCH('Final REER'!AM$1,REER!$BZ$1:$EX$1,0),FALSE)</f>
        <v>-7.339220790203993E-3</v>
      </c>
      <c r="AN96">
        <f>VLOOKUP($A96,REER!$BZ$6:$EX$101,MATCH('Final REER'!AN$1,REER!$BZ$1:$EX$1,0),FALSE)</f>
        <v>-0.19602154777439884</v>
      </c>
      <c r="AO96">
        <f>VLOOKUP($A96,REER!$BZ$6:$EX$101,MATCH('Final REER'!AO$1,REER!$BZ$1:$EX$1,0),FALSE)</f>
        <v>3.9797804834906358E-2</v>
      </c>
      <c r="AP96">
        <f>VLOOKUP($A96,REER!$BZ$6:$EX$101,MATCH('Final REER'!AP$1,REER!$BZ$1:$EX$1,0),FALSE)</f>
        <v>-4.3160571298327399E-3</v>
      </c>
      <c r="AQ96">
        <f>VLOOKUP($A96,REER!$BZ$6:$EX$101,MATCH('Final REER'!AQ$1,REER!$BZ$1:$EX$1,0),FALSE)</f>
        <v>-6.8456018881056901E-2</v>
      </c>
      <c r="AR96">
        <f>VLOOKUP($A96,REER!$BZ$6:$EX$101,MATCH('Final REER'!AR$1,REER!$BZ$1:$EX$1,0),FALSE)</f>
        <v>2.167270791405862E-2</v>
      </c>
      <c r="AS96">
        <f>VLOOKUP($A96,REER!$BZ$6:$EX$101,MATCH('Final REER'!AS$1,REER!$BZ$1:$EX$1,0),FALSE)</f>
        <v>-3.6493951394214186E-3</v>
      </c>
      <c r="AT96">
        <f>VLOOKUP($A96,REER!$BZ$6:$EX$101,MATCH('Final REER'!AT$1,REER!$BZ$1:$EX$1,0),FALSE)</f>
        <v>6.8514527881968768E-3</v>
      </c>
      <c r="AU96">
        <f>VLOOKUP($A96,REER!$BZ$6:$EX$101,MATCH('Final REER'!AU$1,REER!$BZ$1:$EX$1,0),FALSE)</f>
        <v>2.4717896876318868E-2</v>
      </c>
      <c r="AV96">
        <f>VLOOKUP($A96,REER!$BZ$6:$EX$101,MATCH('Final REER'!AV$1,REER!$BZ$1:$EX$1,0),FALSE)</f>
        <v>-0.3764039838761114</v>
      </c>
      <c r="AW96">
        <f>VLOOKUP($A96,REER!$BZ$6:$EX$101,MATCH('Final REER'!AW$1,REER!$BZ$1:$EX$1,0),FALSE)</f>
        <v>-2.9599827764059672E-4</v>
      </c>
      <c r="AX96">
        <f>VLOOKUP($A96,REER!$BZ$6:$EX$101,MATCH('Final REER'!AX$1,REER!$BZ$1:$EX$1,0),FALSE)</f>
        <v>-2.6300459872293791E-2</v>
      </c>
      <c r="AY96">
        <f>VLOOKUP($A96,REER!$BZ$6:$EX$101,MATCH('Final REER'!AY$1,REER!$BZ$1:$EX$1,0),FALSE)</f>
        <v>0.11181571821905223</v>
      </c>
      <c r="AZ96">
        <f>VLOOKUP($A96,REER!$BZ$6:$EX$101,MATCH('Final REER'!AZ$1,REER!$BZ$1:$EX$1,0),FALSE)</f>
        <v>-0.10869567939040736</v>
      </c>
      <c r="BA96">
        <f>VLOOKUP($A96,REER!$BZ$6:$EX$101,MATCH('Final REER'!BA$1,REER!$BZ$1:$EX$1,0),FALSE)</f>
        <v>-8.8942332073980168E-3</v>
      </c>
      <c r="BB96">
        <f>VLOOKUP($A96,REER!$BZ$6:$EX$101,MATCH('Final REER'!BB$1,REER!$BZ$1:$EX$1,0),FALSE)</f>
        <v>-7.2765394255522864E-3</v>
      </c>
      <c r="BC96">
        <f>VLOOKUP($A96,REER!$BZ$6:$EX$101,MATCH('Final REER'!BC$1,REER!$BZ$1:$EX$1,0),FALSE)</f>
        <v>7.5701908814160168E-2</v>
      </c>
      <c r="BD96">
        <f>VLOOKUP($A96,REER!$BZ$6:$EX$101,MATCH('Final REER'!BD$1,REER!$BZ$1:$EX$1,0),FALSE)</f>
        <v>-2.5802998605269911E-3</v>
      </c>
      <c r="BE96">
        <f>VLOOKUP($A96,REER!$BZ$6:$EX$101,MATCH('Final REER'!BE$1,REER!$BZ$1:$EX$1,0),FALSE)</f>
        <v>-6.1258284199889879E-3</v>
      </c>
      <c r="BF96">
        <f>VLOOKUP($A96,REER!$BZ$6:$EX$101,MATCH('Final REER'!BF$1,REER!$BZ$1:$EX$1,0),FALSE)</f>
        <v>0.14818853281850086</v>
      </c>
      <c r="BG96">
        <f>VLOOKUP($A96,REER!$BZ$6:$EX$101,MATCH('Final REER'!BG$1,REER!$BZ$1:$EX$1,0),FALSE)</f>
        <v>2.7772829127132415E-2</v>
      </c>
      <c r="BH96">
        <f>VLOOKUP($A96,REER!$BZ$6:$EX$101,MATCH('Final REER'!BH$1,REER!$BZ$1:$EX$1,0),FALSE)</f>
        <v>2.094348205163854E-4</v>
      </c>
      <c r="BI96">
        <f>VLOOKUP($A96,REER!$BZ$6:$EX$101,MATCH('Final REER'!BI$1,REER!$BZ$1:$EX$1,0),FALSE)</f>
        <v>6.385496196039453E-3</v>
      </c>
      <c r="BJ96">
        <f>VLOOKUP($A96,REER!$BZ$6:$EX$101,MATCH('Final REER'!BJ$1,REER!$BZ$1:$EX$1,0),FALSE)</f>
        <v>5.6676621444640585E-2</v>
      </c>
      <c r="BK96">
        <f>VLOOKUP($A96,REER!$BZ$6:$EX$101,MATCH('Final REER'!BK$1,REER!$BZ$1:$EX$1,0),FALSE)</f>
        <v>-1.838195445218016E-3</v>
      </c>
      <c r="BL96">
        <f>VLOOKUP($A96,REER!$BZ$6:$EX$101,MATCH('Final REER'!BL$1,REER!$BZ$1:$EX$1,0),FALSE)</f>
        <v>-2.3167085951820821E-2</v>
      </c>
      <c r="BM96">
        <f>VLOOKUP($A96,REER!$BZ$6:$EX$101,MATCH('Final REER'!BM$1,REER!$BZ$1:$EX$1,0),FALSE)</f>
        <v>-3.7624875752077847E-2</v>
      </c>
      <c r="BN96">
        <f>VLOOKUP($A96,REER!$BZ$6:$EX$101,MATCH('Final REER'!BN$1,REER!$BZ$1:$EX$1,0),FALSE)</f>
        <v>1.4806200686737991E-2</v>
      </c>
      <c r="BO96">
        <f>VLOOKUP($A96,REER!$BZ$6:$EX$101,MATCH('Final REER'!BO$1,REER!$BZ$1:$EX$1,0),FALSE)</f>
        <v>-9.0893927608795333E-2</v>
      </c>
      <c r="BP96">
        <f>VLOOKUP($A96,REER!$BZ$6:$EX$101,MATCH('Final REER'!BP$1,REER!$BZ$1:$EX$1,0),FALSE)</f>
        <v>2.5649653547402895E-2</v>
      </c>
      <c r="BQ96">
        <f>VLOOKUP($A96,REER!$BZ$6:$EX$101,MATCH('Final REER'!BQ$1,REER!$BZ$1:$EX$1,0),FALSE)</f>
        <v>1.5821918196913032E-2</v>
      </c>
      <c r="BR96">
        <f>VLOOKUP($A96,REER!$BZ$6:$EX$101,MATCH('Final REER'!BR$1,REER!$BZ$1:$EX$1,0),FALSE)</f>
        <v>-2.4006252355093016E-2</v>
      </c>
      <c r="BS96" t="str">
        <f>VLOOKUP($A96,REER!$BZ$6:$EX$101,MATCH('Final REER'!BS$1,REER!$BZ$1:$EX$1,0),FALSE)</f>
        <v/>
      </c>
    </row>
    <row r="97" spans="1:71" x14ac:dyDescent="0.4">
      <c r="A97" s="1" t="s">
        <v>99</v>
      </c>
      <c r="B97">
        <f>VLOOKUP($A97,REER!$BZ$6:$EX$101,MATCH('Final REER'!B$1,REER!$BZ$1:$EX$1,0),FALSE)</f>
        <v>3.1457477450866023E-2</v>
      </c>
      <c r="C97">
        <f>VLOOKUP($A97,REER!$BZ$6:$EX$101,MATCH('Final REER'!C$1,REER!$BZ$1:$EX$1,0),FALSE)</f>
        <v>4.4590615194115113E-2</v>
      </c>
      <c r="D97">
        <f>VLOOKUP($A97,REER!$BZ$6:$EX$101,MATCH('Final REER'!D$1,REER!$BZ$1:$EX$1,0),FALSE)</f>
        <v>-5.3426211526419465E-3</v>
      </c>
      <c r="E97">
        <f>VLOOKUP($A97,REER!$BZ$6:$EX$101,MATCH('Final REER'!E$1,REER!$BZ$1:$EX$1,0),FALSE)</f>
        <v>1.1563518670116402E-2</v>
      </c>
      <c r="F97">
        <f>VLOOKUP($A97,REER!$BZ$6:$EX$101,MATCH('Final REER'!F$1,REER!$BZ$1:$EX$1,0),FALSE)</f>
        <v>-4.2227310648290661E-4</v>
      </c>
      <c r="G97">
        <f>VLOOKUP($A97,REER!$BZ$6:$EX$101,MATCH('Final REER'!G$1,REER!$BZ$1:$EX$1,0),FALSE)</f>
        <v>-3.1799289206345671E-2</v>
      </c>
      <c r="H97">
        <f>VLOOKUP($A97,REER!$BZ$6:$EX$101,MATCH('Final REER'!H$1,REER!$BZ$1:$EX$1,0),FALSE)</f>
        <v>-1.4869974271286335E-2</v>
      </c>
      <c r="I97">
        <f>VLOOKUP($A97,REER!$BZ$6:$EX$101,MATCH('Final REER'!I$1,REER!$BZ$1:$EX$1,0),FALSE)</f>
        <v>5.8802540285427529E-3</v>
      </c>
      <c r="J97">
        <f>VLOOKUP($A97,REER!$BZ$6:$EX$101,MATCH('Final REER'!J$1,REER!$BZ$1:$EX$1,0),FALSE)</f>
        <v>6.8985963372039105E-3</v>
      </c>
      <c r="K97">
        <f>VLOOKUP($A97,REER!$BZ$6:$EX$101,MATCH('Final REER'!K$1,REER!$BZ$1:$EX$1,0),FALSE)</f>
        <v>0.23639910861583258</v>
      </c>
      <c r="L97">
        <f>VLOOKUP($A97,REER!$BZ$6:$EX$101,MATCH('Final REER'!L$1,REER!$BZ$1:$EX$1,0),FALSE)</f>
        <v>2.4957968342938841E-2</v>
      </c>
      <c r="M97">
        <f>VLOOKUP($A97,REER!$BZ$6:$EX$101,MATCH('Final REER'!M$1,REER!$BZ$1:$EX$1,0),FALSE)</f>
        <v>-2.0394126393435408E-2</v>
      </c>
      <c r="N97">
        <f>VLOOKUP($A97,REER!$BZ$6:$EX$101,MATCH('Final REER'!N$1,REER!$BZ$1:$EX$1,0),FALSE)</f>
        <v>-1.2890636447525639E-2</v>
      </c>
      <c r="O97">
        <f>VLOOKUP($A97,REER!$BZ$6:$EX$101,MATCH('Final REER'!O$1,REER!$BZ$1:$EX$1,0),FALSE)</f>
        <v>-3.682029277804777E-2</v>
      </c>
      <c r="P97">
        <f>VLOOKUP($A97,REER!$BZ$6:$EX$101,MATCH('Final REER'!P$1,REER!$BZ$1:$EX$1,0),FALSE)</f>
        <v>-8.4788382450270428E-3</v>
      </c>
      <c r="Q97">
        <f>VLOOKUP($A97,REER!$BZ$6:$EX$101,MATCH('Final REER'!Q$1,REER!$BZ$1:$EX$1,0),FALSE)</f>
        <v>-1.7283768416788803E-2</v>
      </c>
      <c r="R97">
        <f>VLOOKUP($A97,REER!$BZ$6:$EX$101,MATCH('Final REER'!R$1,REER!$BZ$1:$EX$1,0),FALSE)</f>
        <v>1.9401112487158034E-2</v>
      </c>
      <c r="S97">
        <f>VLOOKUP($A97,REER!$BZ$6:$EX$101,MATCH('Final REER'!S$1,REER!$BZ$1:$EX$1,0),FALSE)</f>
        <v>2.5485721904061398E-2</v>
      </c>
      <c r="T97">
        <f>VLOOKUP($A97,REER!$BZ$6:$EX$101,MATCH('Final REER'!T$1,REER!$BZ$1:$EX$1,0),FALSE)</f>
        <v>2.2731059070959514E-3</v>
      </c>
      <c r="U97">
        <f>VLOOKUP($A97,REER!$BZ$6:$EX$101,MATCH('Final REER'!U$1,REER!$BZ$1:$EX$1,0),FALSE)</f>
        <v>-3.8483728246083704E-3</v>
      </c>
      <c r="V97">
        <f>VLOOKUP($A97,REER!$BZ$6:$EX$101,MATCH('Final REER'!V$1,REER!$BZ$1:$EX$1,0),FALSE)</f>
        <v>1.202702944199574E-2</v>
      </c>
      <c r="W97">
        <f>VLOOKUP($A97,REER!$BZ$6:$EX$101,MATCH('Final REER'!W$1,REER!$BZ$1:$EX$1,0),FALSE)</f>
        <v>-1.9388469589393553E-2</v>
      </c>
      <c r="X97">
        <f>VLOOKUP($A97,REER!$BZ$6:$EX$101,MATCH('Final REER'!X$1,REER!$BZ$1:$EX$1,0),FALSE)</f>
        <v>-1.2185105329181711E-2</v>
      </c>
      <c r="Y97">
        <f>VLOOKUP($A97,REER!$BZ$6:$EX$101,MATCH('Final REER'!Y$1,REER!$BZ$1:$EX$1,0),FALSE)</f>
        <v>-1.4292371458150988E-2</v>
      </c>
      <c r="Z97">
        <f>VLOOKUP($A97,REER!$BZ$6:$EX$101,MATCH('Final REER'!Z$1,REER!$BZ$1:$EX$1,0),FALSE)</f>
        <v>-2.1318345763826851E-2</v>
      </c>
      <c r="AA97">
        <f>VLOOKUP($A97,REER!$BZ$6:$EX$101,MATCH('Final REER'!AA$1,REER!$BZ$1:$EX$1,0),FALSE)</f>
        <v>-6.9484794304595865E-2</v>
      </c>
      <c r="AB97">
        <f>VLOOKUP($A97,REER!$BZ$6:$EX$101,MATCH('Final REER'!AB$1,REER!$BZ$1:$EX$1,0),FALSE)</f>
        <v>8.635454872818471E-5</v>
      </c>
      <c r="AC97">
        <f>VLOOKUP($A97,REER!$BZ$6:$EX$101,MATCH('Final REER'!AC$1,REER!$BZ$1:$EX$1,0),FALSE)</f>
        <v>1.3834801894287985E-3</v>
      </c>
      <c r="AD97">
        <f>VLOOKUP($A97,REER!$BZ$6:$EX$101,MATCH('Final REER'!AD$1,REER!$BZ$1:$EX$1,0),FALSE)</f>
        <v>-1.5309654935632522E-2</v>
      </c>
      <c r="AE97">
        <f>VLOOKUP($A97,REER!$BZ$6:$EX$101,MATCH('Final REER'!AE$1,REER!$BZ$1:$EX$1,0),FALSE)</f>
        <v>-3.7138717948144162E-3</v>
      </c>
      <c r="AF97">
        <f>VLOOKUP($A97,REER!$BZ$6:$EX$101,MATCH('Final REER'!AF$1,REER!$BZ$1:$EX$1,0),FALSE)</f>
        <v>-4.2231361263925793E-2</v>
      </c>
      <c r="AG97">
        <f>VLOOKUP($A97,REER!$BZ$6:$EX$101,MATCH('Final REER'!AG$1,REER!$BZ$1:$EX$1,0),FALSE)</f>
        <v>3.5031569226154247E-2</v>
      </c>
      <c r="AH97">
        <f>VLOOKUP($A97,REER!$BZ$6:$EX$101,MATCH('Final REER'!AH$1,REER!$BZ$1:$EX$1,0),FALSE)</f>
        <v>0.27744061965600375</v>
      </c>
      <c r="AI97">
        <f>VLOOKUP($A97,REER!$BZ$6:$EX$101,MATCH('Final REER'!AI$1,REER!$BZ$1:$EX$1,0),FALSE)</f>
        <v>-2.0477708487447566E-2</v>
      </c>
      <c r="AJ97">
        <f>VLOOKUP($A97,REER!$BZ$6:$EX$101,MATCH('Final REER'!AJ$1,REER!$BZ$1:$EX$1,0),FALSE)</f>
        <v>-1.3727685278564161E-2</v>
      </c>
      <c r="AK97">
        <f>VLOOKUP($A97,REER!$BZ$6:$EX$101,MATCH('Final REER'!AK$1,REER!$BZ$1:$EX$1,0),FALSE)</f>
        <v>-8.0925876547736086E-3</v>
      </c>
      <c r="AL97">
        <f>VLOOKUP($A97,REER!$BZ$6:$EX$101,MATCH('Final REER'!AL$1,REER!$BZ$1:$EX$1,0),FALSE)</f>
        <v>5.6954964323621793E-2</v>
      </c>
      <c r="AM97">
        <f>VLOOKUP($A97,REER!$BZ$6:$EX$101,MATCH('Final REER'!AM$1,REER!$BZ$1:$EX$1,0),FALSE)</f>
        <v>-1.4142680876316094E-2</v>
      </c>
      <c r="AN97">
        <f>VLOOKUP($A97,REER!$BZ$6:$EX$101,MATCH('Final REER'!AN$1,REER!$BZ$1:$EX$1,0),FALSE)</f>
        <v>2.1561103784335289E-2</v>
      </c>
      <c r="AO97">
        <f>VLOOKUP($A97,REER!$BZ$6:$EX$101,MATCH('Final REER'!AO$1,REER!$BZ$1:$EX$1,0),FALSE)</f>
        <v>7.32009962058775E-2</v>
      </c>
      <c r="AP97">
        <f>VLOOKUP($A97,REER!$BZ$6:$EX$101,MATCH('Final REER'!AP$1,REER!$BZ$1:$EX$1,0),FALSE)</f>
        <v>-9.8783818406781299E-3</v>
      </c>
      <c r="AQ97">
        <f>VLOOKUP($A97,REER!$BZ$6:$EX$101,MATCH('Final REER'!AQ$1,REER!$BZ$1:$EX$1,0),FALSE)</f>
        <v>-9.4628905733584734E-2</v>
      </c>
      <c r="AR97">
        <f>VLOOKUP($A97,REER!$BZ$6:$EX$101,MATCH('Final REER'!AR$1,REER!$BZ$1:$EX$1,0),FALSE)</f>
        <v>8.8378016905370949E-2</v>
      </c>
      <c r="AS97">
        <f>VLOOKUP($A97,REER!$BZ$6:$EX$101,MATCH('Final REER'!AS$1,REER!$BZ$1:$EX$1,0),FALSE)</f>
        <v>2.0699952314801262E-2</v>
      </c>
      <c r="AT97">
        <f>VLOOKUP($A97,REER!$BZ$6:$EX$101,MATCH('Final REER'!AT$1,REER!$BZ$1:$EX$1,0),FALSE)</f>
        <v>-1.5721025678812284E-2</v>
      </c>
      <c r="AU97">
        <f>VLOOKUP($A97,REER!$BZ$6:$EX$101,MATCH('Final REER'!AU$1,REER!$BZ$1:$EX$1,0),FALSE)</f>
        <v>2.3604587550377865E-2</v>
      </c>
      <c r="AV97">
        <f>VLOOKUP($A97,REER!$BZ$6:$EX$101,MATCH('Final REER'!AV$1,REER!$BZ$1:$EX$1,0),FALSE)</f>
        <v>-0.31714028009114392</v>
      </c>
      <c r="AW97">
        <f>VLOOKUP($A97,REER!$BZ$6:$EX$101,MATCH('Final REER'!AW$1,REER!$BZ$1:$EX$1,0),FALSE)</f>
        <v>2.2103522319035562E-2</v>
      </c>
      <c r="AX97">
        <f>VLOOKUP($A97,REER!$BZ$6:$EX$101,MATCH('Final REER'!AX$1,REER!$BZ$1:$EX$1,0),FALSE)</f>
        <v>-7.6935182473824026E-3</v>
      </c>
      <c r="AY97">
        <f>VLOOKUP($A97,REER!$BZ$6:$EX$101,MATCH('Final REER'!AY$1,REER!$BZ$1:$EX$1,0),FALSE)</f>
        <v>5.3562017342577484E-2</v>
      </c>
      <c r="AZ97">
        <f>VLOOKUP($A97,REER!$BZ$6:$EX$101,MATCH('Final REER'!AZ$1,REER!$BZ$1:$EX$1,0),FALSE)</f>
        <v>-0.10372766851076565</v>
      </c>
      <c r="BA97">
        <f>VLOOKUP($A97,REER!$BZ$6:$EX$101,MATCH('Final REER'!BA$1,REER!$BZ$1:$EX$1,0),FALSE)</f>
        <v>-1.2810908489726547E-2</v>
      </c>
      <c r="BB97">
        <f>VLOOKUP($A97,REER!$BZ$6:$EX$101,MATCH('Final REER'!BB$1,REER!$BZ$1:$EX$1,0),FALSE)</f>
        <v>-2.3720837952109997E-2</v>
      </c>
      <c r="BC97">
        <f>VLOOKUP($A97,REER!$BZ$6:$EX$101,MATCH('Final REER'!BC$1,REER!$BZ$1:$EX$1,0),FALSE)</f>
        <v>5.2755834210986396E-2</v>
      </c>
      <c r="BD97">
        <f>VLOOKUP($A97,REER!$BZ$6:$EX$101,MATCH('Final REER'!BD$1,REER!$BZ$1:$EX$1,0),FALSE)</f>
        <v>9.3769598709902979E-4</v>
      </c>
      <c r="BE97">
        <f>VLOOKUP($A97,REER!$BZ$6:$EX$101,MATCH('Final REER'!BE$1,REER!$BZ$1:$EX$1,0),FALSE)</f>
        <v>3.6524718271824241E-3</v>
      </c>
      <c r="BF97">
        <f>VLOOKUP($A97,REER!$BZ$6:$EX$101,MATCH('Final REER'!BF$1,REER!$BZ$1:$EX$1,0),FALSE)</f>
        <v>0.14623190334113834</v>
      </c>
      <c r="BG97">
        <f>VLOOKUP($A97,REER!$BZ$6:$EX$101,MATCH('Final REER'!BG$1,REER!$BZ$1:$EX$1,0),FALSE)</f>
        <v>1.4218329357307713E-2</v>
      </c>
      <c r="BH97">
        <f>VLOOKUP($A97,REER!$BZ$6:$EX$101,MATCH('Final REER'!BH$1,REER!$BZ$1:$EX$1,0),FALSE)</f>
        <v>9.2753025737231098E-3</v>
      </c>
      <c r="BI97">
        <f>VLOOKUP($A97,REER!$BZ$6:$EX$101,MATCH('Final REER'!BI$1,REER!$BZ$1:$EX$1,0),FALSE)</f>
        <v>2.5527814266884885E-2</v>
      </c>
      <c r="BJ97">
        <f>VLOOKUP($A97,REER!$BZ$6:$EX$101,MATCH('Final REER'!BJ$1,REER!$BZ$1:$EX$1,0),FALSE)</f>
        <v>5.7792001364088463E-2</v>
      </c>
      <c r="BK97">
        <f>VLOOKUP($A97,REER!$BZ$6:$EX$101,MATCH('Final REER'!BK$1,REER!$BZ$1:$EX$1,0),FALSE)</f>
        <v>-1.1052526392851814E-3</v>
      </c>
      <c r="BL97">
        <f>VLOOKUP($A97,REER!$BZ$6:$EX$101,MATCH('Final REER'!BL$1,REER!$BZ$1:$EX$1,0),FALSE)</f>
        <v>-1.8428930193394977E-2</v>
      </c>
      <c r="BM97">
        <f>VLOOKUP($A97,REER!$BZ$6:$EX$101,MATCH('Final REER'!BM$1,REER!$BZ$1:$EX$1,0),FALSE)</f>
        <v>-4.3318577211688969E-2</v>
      </c>
      <c r="BN97">
        <f>VLOOKUP($A97,REER!$BZ$6:$EX$101,MATCH('Final REER'!BN$1,REER!$BZ$1:$EX$1,0),FALSE)</f>
        <v>3.9980847055872903E-2</v>
      </c>
      <c r="BO97">
        <f>VLOOKUP($A97,REER!$BZ$6:$EX$101,MATCH('Final REER'!BO$1,REER!$BZ$1:$EX$1,0),FALSE)</f>
        <v>-4.5116285214738316E-2</v>
      </c>
      <c r="BP97">
        <f>VLOOKUP($A97,REER!$BZ$6:$EX$101,MATCH('Final REER'!BP$1,REER!$BZ$1:$EX$1,0),FALSE)</f>
        <v>5.3856308339146342E-2</v>
      </c>
      <c r="BQ97">
        <f>VLOOKUP($A97,REER!$BZ$6:$EX$101,MATCH('Final REER'!BQ$1,REER!$BZ$1:$EX$1,0),FALSE)</f>
        <v>2.8679207248819338E-2</v>
      </c>
      <c r="BR97">
        <f>VLOOKUP($A97,REER!$BZ$6:$EX$101,MATCH('Final REER'!BR$1,REER!$BZ$1:$EX$1,0),FALSE)</f>
        <v>-1.3167910199080035E-3</v>
      </c>
      <c r="BS97" t="str">
        <f>VLOOKUP($A97,REER!$BZ$6:$EX$101,MATCH('Final REER'!BS$1,REER!$BZ$1:$EX$1,0),FALSE)</f>
        <v/>
      </c>
    </row>
    <row r="99" spans="1:71" x14ac:dyDescent="0.4">
      <c r="A99" s="6" t="s">
        <v>300</v>
      </c>
      <c r="B99">
        <f>_xlfn.VAR.P(B2:B97)</f>
        <v>3.5651401778075886E-3</v>
      </c>
      <c r="C99">
        <f t="shared" ref="C99:BN99" si="0">_xlfn.VAR.P(C2:C97)</f>
        <v>2.4009938116020002E-3</v>
      </c>
      <c r="D99">
        <f t="shared" si="0"/>
        <v>6.4488398074107438E-3</v>
      </c>
      <c r="E99">
        <f t="shared" si="0"/>
        <v>6.1845604163433031E-3</v>
      </c>
      <c r="F99">
        <f t="shared" si="0"/>
        <v>4.4748907603747387E-4</v>
      </c>
      <c r="G99">
        <f t="shared" si="0"/>
        <v>6.2376237586595851E-4</v>
      </c>
      <c r="H99">
        <f t="shared" si="0"/>
        <v>2.7065914430558719E-3</v>
      </c>
      <c r="I99">
        <f t="shared" si="0"/>
        <v>6.530728335883304E-4</v>
      </c>
      <c r="J99">
        <f t="shared" si="0"/>
        <v>1.0156755670650624E-3</v>
      </c>
      <c r="K99">
        <f t="shared" si="0"/>
        <v>9.568332727298727E-3</v>
      </c>
      <c r="L99">
        <f t="shared" si="0"/>
        <v>1.4600027678815294E-3</v>
      </c>
      <c r="M99">
        <f t="shared" si="0"/>
        <v>3.6531963496268935E-3</v>
      </c>
      <c r="N99">
        <f t="shared" si="0"/>
        <v>3.0629454083942291E-3</v>
      </c>
      <c r="O99">
        <f t="shared" si="0"/>
        <v>4.76359969237998E-3</v>
      </c>
      <c r="P99">
        <f t="shared" si="0"/>
        <v>2.8366444480395995E-3</v>
      </c>
      <c r="Q99">
        <f t="shared" si="0"/>
        <v>9.8418558116385307E-3</v>
      </c>
      <c r="R99">
        <f t="shared" si="0"/>
        <v>3.1839180058803797E-2</v>
      </c>
      <c r="S99">
        <f t="shared" si="0"/>
        <v>3.7414100678697221E-3</v>
      </c>
      <c r="T99">
        <f t="shared" si="0"/>
        <v>1.7449080546801858E-3</v>
      </c>
      <c r="U99">
        <f t="shared" si="0"/>
        <v>3.1189318109298551E-3</v>
      </c>
      <c r="V99">
        <f t="shared" si="0"/>
        <v>1.8500251438708852E-3</v>
      </c>
      <c r="W99">
        <f t="shared" si="0"/>
        <v>9.3905554425655264E-4</v>
      </c>
      <c r="X99">
        <f t="shared" si="0"/>
        <v>7.8306398446302235E-4</v>
      </c>
      <c r="Y99">
        <f t="shared" si="0"/>
        <v>1.5095851411088641E-3</v>
      </c>
      <c r="Z99">
        <f t="shared" si="0"/>
        <v>1.2028140931660106E-2</v>
      </c>
      <c r="AA99">
        <f t="shared" si="0"/>
        <v>5.7987745067481613E-3</v>
      </c>
      <c r="AB99">
        <f t="shared" si="0"/>
        <v>9.6202514458214468E-4</v>
      </c>
      <c r="AC99">
        <f t="shared" si="0"/>
        <v>6.1812352170729395E-4</v>
      </c>
      <c r="AD99">
        <f t="shared" si="0"/>
        <v>8.5235135147732923E-4</v>
      </c>
      <c r="AE99">
        <f t="shared" si="0"/>
        <v>1.2588214230849068E-3</v>
      </c>
      <c r="AF99">
        <f t="shared" si="0"/>
        <v>4.3414843395065553E-3</v>
      </c>
      <c r="AG99">
        <f t="shared" si="0"/>
        <v>1.0404324728323384E-2</v>
      </c>
      <c r="AH99">
        <f t="shared" si="0"/>
        <v>6.3177511394499966E-2</v>
      </c>
      <c r="AI99">
        <f t="shared" si="0"/>
        <v>2.1113119163795103E-3</v>
      </c>
      <c r="AJ99">
        <f t="shared" si="0"/>
        <v>7.2825062470431284E-3</v>
      </c>
      <c r="AK99">
        <f t="shared" si="0"/>
        <v>1.8020798025979734E-3</v>
      </c>
      <c r="AL99">
        <f t="shared" si="0"/>
        <v>2.1035703942238679E-2</v>
      </c>
      <c r="AM99">
        <f t="shared" si="0"/>
        <v>3.8427190511006924E-4</v>
      </c>
      <c r="AN99">
        <f t="shared" si="0"/>
        <v>2.4505581719370336E-2</v>
      </c>
      <c r="AO99">
        <f t="shared" si="0"/>
        <v>1.5631417953209615E-3</v>
      </c>
      <c r="AP99">
        <f t="shared" si="0"/>
        <v>1.2152719678091034E-3</v>
      </c>
      <c r="AQ99">
        <f t="shared" si="0"/>
        <v>6.9430496548482205E-3</v>
      </c>
      <c r="AR99">
        <f t="shared" si="0"/>
        <v>8.0259072266610706E-3</v>
      </c>
      <c r="AS99">
        <f t="shared" si="0"/>
        <v>4.9337972010301439E-4</v>
      </c>
      <c r="AT99">
        <f t="shared" si="0"/>
        <v>5.2024824198066161E-3</v>
      </c>
      <c r="AU99">
        <f t="shared" si="0"/>
        <v>2.1000249779786276E-3</v>
      </c>
      <c r="AV99">
        <f t="shared" si="0"/>
        <v>2.0343763244618777E-2</v>
      </c>
      <c r="AW99">
        <f t="shared" si="0"/>
        <v>6.5552883618887384E-4</v>
      </c>
      <c r="AX99">
        <f t="shared" si="0"/>
        <v>3.0272836047845514E-3</v>
      </c>
      <c r="AY99">
        <f t="shared" si="0"/>
        <v>3.7875493322478784E-3</v>
      </c>
      <c r="AZ99">
        <f t="shared" si="0"/>
        <v>7.1274456897154233E-3</v>
      </c>
      <c r="BA99">
        <f t="shared" si="0"/>
        <v>5.9130647806226056E-3</v>
      </c>
      <c r="BB99">
        <f t="shared" si="0"/>
        <v>2.7140748105289945E-3</v>
      </c>
      <c r="BC99">
        <f t="shared" si="0"/>
        <v>5.7177362669783675E-3</v>
      </c>
      <c r="BD99">
        <f t="shared" si="0"/>
        <v>4.3420828212331869E-4</v>
      </c>
      <c r="BE99">
        <f t="shared" si="0"/>
        <v>2.3365857401262046E-3</v>
      </c>
      <c r="BF99">
        <f t="shared" si="0"/>
        <v>1.4565416541354657E-2</v>
      </c>
      <c r="BG99">
        <f t="shared" si="0"/>
        <v>1.0700822292161476E-3</v>
      </c>
      <c r="BH99">
        <f t="shared" si="0"/>
        <v>2.2273125456640677E-3</v>
      </c>
      <c r="BI99">
        <f t="shared" si="0"/>
        <v>6.6219816225988083E-3</v>
      </c>
      <c r="BJ99">
        <f t="shared" si="0"/>
        <v>1.4834132998656831E-2</v>
      </c>
      <c r="BK99">
        <f t="shared" si="0"/>
        <v>5.8782254534859896E-4</v>
      </c>
      <c r="BL99">
        <f t="shared" si="0"/>
        <v>8.9558597063399165E-4</v>
      </c>
      <c r="BM99">
        <f t="shared" si="0"/>
        <v>1.2211600349209427E-3</v>
      </c>
      <c r="BN99">
        <f t="shared" si="0"/>
        <v>4.4891767619207133E-3</v>
      </c>
      <c r="BO99">
        <f t="shared" ref="BO99:BS99" si="1">_xlfn.VAR.P(BO2:BO97)</f>
        <v>9.9766654720249773E-3</v>
      </c>
      <c r="BP99">
        <f t="shared" si="1"/>
        <v>2.9923514862868579E-3</v>
      </c>
      <c r="BQ99">
        <f t="shared" si="1"/>
        <v>2.7931041985567585E-3</v>
      </c>
      <c r="BR99">
        <f t="shared" si="1"/>
        <v>7.8306991002748683E-3</v>
      </c>
      <c r="BS99">
        <f t="shared" si="1"/>
        <v>0.2508048738889303</v>
      </c>
    </row>
    <row r="100" spans="1:71" x14ac:dyDescent="0.4">
      <c r="A100" s="6" t="s">
        <v>301</v>
      </c>
      <c r="B100">
        <f>_xlfn.VAR.P('Final CPI'!B2:B97)</f>
        <v>6.6685868861385235E-4</v>
      </c>
      <c r="C100">
        <f>_xlfn.VAR.P('Final CPI'!C2:C97)</f>
        <v>4.3340024043064367E-4</v>
      </c>
      <c r="D100">
        <f>_xlfn.VAR.P('Final CPI'!D2:D97)</f>
        <v>5.7778941494793512E-3</v>
      </c>
      <c r="E100">
        <f>_xlfn.VAR.P('Final CPI'!E2:E97)</f>
        <v>2.1179052501431721E-4</v>
      </c>
      <c r="F100">
        <f>_xlfn.VAR.P('Final CPI'!F2:F97)</f>
        <v>3.9160581307996035E-4</v>
      </c>
      <c r="G100">
        <f>_xlfn.VAR.P('Final CPI'!G2:G97)</f>
        <v>2.103184020560098E-4</v>
      </c>
      <c r="H100">
        <f>_xlfn.VAR.P('Final CPI'!H2:H97)</f>
        <v>3.0210992325254056E-4</v>
      </c>
      <c r="I100">
        <f>_xlfn.VAR.P('Final CPI'!I2:I97)</f>
        <v>4.0525057135563599E-4</v>
      </c>
      <c r="J100">
        <f>_xlfn.VAR.P('Final CPI'!J2:J97)</f>
        <v>1.8820605543190662E-3</v>
      </c>
      <c r="K100">
        <f>_xlfn.VAR.P('Final CPI'!K2:K97)</f>
        <v>6.7306668933913589E-3</v>
      </c>
      <c r="L100">
        <f>_xlfn.VAR.P('Final CPI'!L2:L97)</f>
        <v>3.9765821844171167E-4</v>
      </c>
      <c r="M100">
        <f>_xlfn.VAR.P('Final CPI'!M2:M97)</f>
        <v>1.8898989448493293E-4</v>
      </c>
      <c r="N100">
        <f>_xlfn.VAR.P('Final CPI'!N2:N97)</f>
        <v>1.743885838198089E-3</v>
      </c>
      <c r="O100">
        <f>_xlfn.VAR.P('Final CPI'!O2:O97)</f>
        <v>7.5560685734649233E-4</v>
      </c>
      <c r="P100">
        <f>_xlfn.VAR.P('Final CPI'!P2:P97)</f>
        <v>3.5789545836941355E-4</v>
      </c>
      <c r="Q100">
        <f>_xlfn.VAR.P('Final CPI'!Q2:Q97)</f>
        <v>6.519339119705164E-4</v>
      </c>
      <c r="R100">
        <f>_xlfn.VAR.P('Final CPI'!R2:R97)</f>
        <v>1.2409522300237228</v>
      </c>
      <c r="S100">
        <f>_xlfn.VAR.P('Final CPI'!S2:S97)</f>
        <v>2.2100367489898652E-3</v>
      </c>
      <c r="T100">
        <f>_xlfn.VAR.P('Final CPI'!T2:T97)</f>
        <v>4.6100071968933833E-4</v>
      </c>
      <c r="U100">
        <f>_xlfn.VAR.P('Final CPI'!U2:U97)</f>
        <v>7.5989667551786238E-4</v>
      </c>
      <c r="V100">
        <f>_xlfn.VAR.P('Final CPI'!V2:V97)</f>
        <v>5.9473964115878606E-4</v>
      </c>
      <c r="W100">
        <f>_xlfn.VAR.P('Final CPI'!W2:W97)</f>
        <v>3.6774915502595242E-4</v>
      </c>
      <c r="X100">
        <f>_xlfn.VAR.P('Final CPI'!X2:X97)</f>
        <v>1.6988888854542486E-4</v>
      </c>
      <c r="Y100">
        <f>_xlfn.VAR.P('Final CPI'!Y2:Y97)</f>
        <v>4.2596924781255818E-4</v>
      </c>
      <c r="Z100">
        <f>_xlfn.VAR.P('Final CPI'!Z2:Z97)</f>
        <v>1.7459239929714626E-3</v>
      </c>
      <c r="AA100">
        <f>_xlfn.VAR.P('Final CPI'!AA2:AA97)</f>
        <v>1.502885689470204E-3</v>
      </c>
      <c r="AB100">
        <f>_xlfn.VAR.P('Final CPI'!AB2:AB97)</f>
        <v>2.7302058471198435E-4</v>
      </c>
      <c r="AC100">
        <f>_xlfn.VAR.P('Final CPI'!AC2:AC97)</f>
        <v>6.7666956206891362E-4</v>
      </c>
      <c r="AD100">
        <f>_xlfn.VAR.P('Final CPI'!AD2:AD97)</f>
        <v>4.8071737009758216E-4</v>
      </c>
      <c r="AE100">
        <f>_xlfn.VAR.P('Final CPI'!AE2:AE97)</f>
        <v>9.1200530190096432E-4</v>
      </c>
      <c r="AF100">
        <f>_xlfn.VAR.P('Final CPI'!AF2:AF97)</f>
        <v>1.9908144817239138E-3</v>
      </c>
      <c r="AG100">
        <f>_xlfn.VAR.P('Final CPI'!AG2:AG97)</f>
        <v>1.0770241797662622E-3</v>
      </c>
      <c r="AH100">
        <f>_xlfn.VAR.P('Final CPI'!AH2:AH97)</f>
        <v>1.7009261911360037E-2</v>
      </c>
      <c r="AI100">
        <f>_xlfn.VAR.P('Final CPI'!AI2:AI97)</f>
        <v>7.5321800792595573E-4</v>
      </c>
      <c r="AJ100">
        <f>_xlfn.VAR.P('Final CPI'!AJ2:AJ97)</f>
        <v>1.704907654087426E-4</v>
      </c>
      <c r="AK100">
        <f>_xlfn.VAR.P('Final CPI'!AK2:AK97)</f>
        <v>2.612442591243417E-3</v>
      </c>
      <c r="AL100">
        <f>_xlfn.VAR.P('Final CPI'!AL2:AL97)</f>
        <v>7.5320778143145124E-3</v>
      </c>
      <c r="AM100">
        <f>_xlfn.VAR.P('Final CPI'!AM2:AM97)</f>
        <v>1.8194962334217013E-4</v>
      </c>
      <c r="AN100">
        <f>_xlfn.VAR.P('Final CPI'!AN2:AN97)</f>
        <v>6.2916595543740456E-3</v>
      </c>
      <c r="AO100">
        <f>_xlfn.VAR.P('Final CPI'!AO2:AO97)</f>
        <v>2.4333254413628409E-4</v>
      </c>
      <c r="AP100">
        <f>_xlfn.VAR.P('Final CPI'!AP2:AP97)</f>
        <v>2.6975203153711938E-4</v>
      </c>
      <c r="AQ100">
        <f>_xlfn.VAR.P('Final CPI'!AQ2:AQ97)</f>
        <v>1.718283268841791E-4</v>
      </c>
      <c r="AR100">
        <f>_xlfn.VAR.P('Final CPI'!AR2:AR97)</f>
        <v>3.9706877193281514E-3</v>
      </c>
      <c r="AS100">
        <f>_xlfn.VAR.P('Final CPI'!AS2:AS97)</f>
        <v>3.3037331172221961E-4</v>
      </c>
      <c r="AT100">
        <f>_xlfn.VAR.P('Final CPI'!AT2:AT97)</f>
        <v>2.7951316190349653E-4</v>
      </c>
      <c r="AU100">
        <f>_xlfn.VAR.P('Final CPI'!AU2:AU97)</f>
        <v>1.4641811695543323E-3</v>
      </c>
      <c r="AV100">
        <f>_xlfn.VAR.P('Final CPI'!AV2:AV97)</f>
        <v>3.4732744208044999E-3</v>
      </c>
      <c r="AW100">
        <f>_xlfn.VAR.P('Final CPI'!AW2:AW97)</f>
        <v>1.4418699567626556E-3</v>
      </c>
      <c r="AX100">
        <f>_xlfn.VAR.P('Final CPI'!AX2:AX97)</f>
        <v>2.1385963838697656E-4</v>
      </c>
      <c r="AY100">
        <f>_xlfn.VAR.P('Final CPI'!AY2:AY97)</f>
        <v>4.7338976627923912E-3</v>
      </c>
      <c r="AZ100">
        <f>_xlfn.VAR.P('Final CPI'!AZ2:AZ97)</f>
        <v>1.3726673977140708E-3</v>
      </c>
      <c r="BA100">
        <f>_xlfn.VAR.P('Final CPI'!BA2:BA97)</f>
        <v>1.263413728441902E-3</v>
      </c>
      <c r="BB100">
        <f>_xlfn.VAR.P('Final CPI'!BB2:BB97)</f>
        <v>3.8405609165157437E-4</v>
      </c>
      <c r="BC100">
        <f>_xlfn.VAR.P('Final CPI'!BC2:BC97)</f>
        <v>1.3019505811207946E-3</v>
      </c>
      <c r="BD100">
        <f>_xlfn.VAR.P('Final CPI'!BD2:BD97)</f>
        <v>4.0582638447836232E-4</v>
      </c>
      <c r="BE100">
        <f>_xlfn.VAR.P('Final CPI'!BE2:BE97)</f>
        <v>7.0610131863970348E-4</v>
      </c>
      <c r="BF100">
        <f>_xlfn.VAR.P('Final CPI'!BF2:BF97)</f>
        <v>1.2630648991602192E-2</v>
      </c>
      <c r="BG100">
        <f>_xlfn.VAR.P('Final CPI'!BG2:BG97)</f>
        <v>4.9004546251962204E-4</v>
      </c>
      <c r="BH100">
        <f>_xlfn.VAR.P('Final CPI'!BH2:BH97)</f>
        <v>1.1938542934038709E-3</v>
      </c>
      <c r="BI100">
        <f>_xlfn.VAR.P('Final CPI'!BI2:BI97)</f>
        <v>2.4970281804820925E-3</v>
      </c>
      <c r="BJ100">
        <f>_xlfn.VAR.P('Final CPI'!BJ2:BJ97)</f>
        <v>6.45230393980631E-4</v>
      </c>
      <c r="BK100">
        <f>_xlfn.VAR.P('Final CPI'!BK2:BK97)</f>
        <v>4.1688347431237632E-4</v>
      </c>
      <c r="BL100">
        <f>_xlfn.VAR.P('Final CPI'!BL2:BL97)</f>
        <v>6.5102926198831962E-4</v>
      </c>
      <c r="BM100">
        <f>_xlfn.VAR.P('Final CPI'!BM2:BM97)</f>
        <v>7.0947168438232678E-4</v>
      </c>
      <c r="BN100">
        <f>_xlfn.VAR.P('Final CPI'!BN2:BN97)</f>
        <v>2.3968249205918563E-3</v>
      </c>
      <c r="BO100">
        <f>_xlfn.VAR.P('Final CPI'!BO2:BO97)</f>
        <v>1.0951010760068113E-2</v>
      </c>
      <c r="BP100">
        <f>_xlfn.VAR.P('Final CPI'!BP2:BP97)</f>
        <v>3.1619443457253155E-4</v>
      </c>
      <c r="BQ100">
        <f>_xlfn.VAR.P('Final CPI'!BQ2:BQ97)</f>
        <v>3.101753409766254E-4</v>
      </c>
      <c r="BR100">
        <f>_xlfn.VAR.P('Final CPI'!BR2:BR97)</f>
        <v>1.5289110646474488E-3</v>
      </c>
      <c r="BS100">
        <f>_xlfn.VAR.P('Final CPI'!BS2:BS97)</f>
        <v>0.56969529934882879</v>
      </c>
    </row>
    <row r="101" spans="1:71" x14ac:dyDescent="0.4">
      <c r="A101" s="6" t="s">
        <v>299</v>
      </c>
      <c r="B101">
        <f>_xlfn.COVARIANCE.P(B2:B97,'Final CPI'!B2:B97)</f>
        <v>8.1493373594313109E-4</v>
      </c>
      <c r="C101">
        <f>_xlfn.COVARIANCE.P(C2:C97,'Final CPI'!C2:C97)</f>
        <v>5.6047426227686602E-5</v>
      </c>
      <c r="D101">
        <f>_xlfn.COVARIANCE.P(D2:D97,'Final CPI'!D2:D97)</f>
        <v>1.5776888072349395E-3</v>
      </c>
      <c r="E101">
        <f>_xlfn.COVARIANCE.P(E2:E97,'Final CPI'!E2:E97)</f>
        <v>3.706850629017865E-5</v>
      </c>
      <c r="F101">
        <f>_xlfn.COVARIANCE.P(F2:F97,'Final CPI'!F2:F97)</f>
        <v>3.3960253048049E-5</v>
      </c>
      <c r="G101">
        <f>_xlfn.COVARIANCE.P(G2:G97,'Final CPI'!G2:G97)</f>
        <v>5.6932259687505782E-5</v>
      </c>
      <c r="H101">
        <f>_xlfn.COVARIANCE.P(H2:H97,'Final CPI'!H2:H97)</f>
        <v>2.6388821342502401E-4</v>
      </c>
      <c r="I101">
        <f>_xlfn.COVARIANCE.P(I2:I97,'Final CPI'!I2:I97)</f>
        <v>2.5415589024255047E-5</v>
      </c>
      <c r="J101">
        <f>_xlfn.COVARIANCE.P(J2:J97,'Final CPI'!J2:J97)</f>
        <v>9.556544483078494E-4</v>
      </c>
      <c r="K101">
        <f>_xlfn.COVARIANCE.P(K2:K97,'Final CPI'!K2:K97)</f>
        <v>3.1734956743788342E-3</v>
      </c>
      <c r="L101">
        <f>_xlfn.COVARIANCE.P(L2:L97,'Final CPI'!L2:L97)</f>
        <v>1.9217806035508509E-4</v>
      </c>
      <c r="M101">
        <f>_xlfn.COVARIANCE.P(M2:M97,'Final CPI'!M2:M97)</f>
        <v>7.1368429938317043E-5</v>
      </c>
      <c r="N101">
        <f>_xlfn.COVARIANCE.P(N2:N97,'Final CPI'!N2:N97)</f>
        <v>1.7322684887260669E-3</v>
      </c>
      <c r="O101">
        <f>_xlfn.COVARIANCE.P(O2:O97,'Final CPI'!O2:O97)</f>
        <v>-1.1901805591867436E-4</v>
      </c>
      <c r="P101">
        <f>_xlfn.COVARIANCE.P(P2:P97,'Final CPI'!P2:P97)</f>
        <v>2.0461738348686928E-4</v>
      </c>
      <c r="Q101">
        <f>_xlfn.COVARIANCE.P(Q2:Q97,'Final CPI'!Q2:Q97)</f>
        <v>1.0768029524606815E-5</v>
      </c>
      <c r="R101">
        <f>_xlfn.COVARIANCE.P(R2:R97,'Final CPI'!R2:R97)</f>
        <v>-0.13477222993653276</v>
      </c>
      <c r="S101">
        <f>_xlfn.COVARIANCE.P(S2:S97,'Final CPI'!S2:S97)</f>
        <v>-1.8304705473311548E-4</v>
      </c>
      <c r="T101">
        <f>_xlfn.COVARIANCE.P(T2:T97,'Final CPI'!T2:T97)</f>
        <v>3.4783218779178626E-4</v>
      </c>
      <c r="U101">
        <f>_xlfn.COVARIANCE.P(U2:U97,'Final CPI'!U2:U97)</f>
        <v>7.8951909286597872E-4</v>
      </c>
      <c r="V101">
        <f>_xlfn.COVARIANCE.P(V2:V97,'Final CPI'!V2:V97)</f>
        <v>3.4412556424457048E-4</v>
      </c>
      <c r="W101">
        <f>_xlfn.COVARIANCE.P(W2:W97,'Final CPI'!W2:W97)</f>
        <v>2.8063455161679704E-5</v>
      </c>
      <c r="X101">
        <f>_xlfn.COVARIANCE.P(X2:X97,'Final CPI'!X2:X97)</f>
        <v>-1.1665636894958624E-5</v>
      </c>
      <c r="Y101">
        <f>_xlfn.COVARIANCE.P(Y2:Y97,'Final CPI'!Y2:Y97)</f>
        <v>4.2327942198983688E-4</v>
      </c>
      <c r="Z101">
        <f>_xlfn.COVARIANCE.P(Z2:Z97,'Final CPI'!Z2:Z97)</f>
        <v>-7.4261145777765325E-4</v>
      </c>
      <c r="AA101">
        <f>_xlfn.COVARIANCE.P(AA2:AA97,'Final CPI'!AA2:AA97)</f>
        <v>1.4852312003631872E-3</v>
      </c>
      <c r="AB101">
        <f>_xlfn.COVARIANCE.P(AB2:AB97,'Final CPI'!AB2:AB97)</f>
        <v>-1.9953516529060074E-5</v>
      </c>
      <c r="AC101">
        <f>_xlfn.COVARIANCE.P(AC2:AC97,'Final CPI'!AC2:AC97)</f>
        <v>2.2706457676817797E-4</v>
      </c>
      <c r="AD101">
        <f>_xlfn.COVARIANCE.P(AD2:AD97,'Final CPI'!AD2:AD97)</f>
        <v>1.187122341342736E-4</v>
      </c>
      <c r="AE101">
        <f>_xlfn.COVARIANCE.P(AE2:AE97,'Final CPI'!AE2:AE97)</f>
        <v>5.0790238818568518E-5</v>
      </c>
      <c r="AF101">
        <f>_xlfn.COVARIANCE.P(AF2:AF97,'Final CPI'!AF2:AF97)</f>
        <v>1.2570497787263734E-3</v>
      </c>
      <c r="AG101">
        <f>_xlfn.COVARIANCE.P(AG2:AG97,'Final CPI'!AG2:AG97)</f>
        <v>-2.2444122037851249E-3</v>
      </c>
      <c r="AH101">
        <f>_xlfn.COVARIANCE.P(AH2:AH97,'Final CPI'!AH2:AH97)</f>
        <v>1.747604628970088E-2</v>
      </c>
      <c r="AI101">
        <f>_xlfn.COVARIANCE.P(AI2:AI97,'Final CPI'!AI2:AI97)</f>
        <v>5.5830080706203305E-4</v>
      </c>
      <c r="AJ101">
        <f>_xlfn.COVARIANCE.P(AJ2:AJ97,'Final CPI'!AJ2:AJ97)</f>
        <v>-2.2332521469939731E-4</v>
      </c>
      <c r="AK101">
        <f>_xlfn.COVARIANCE.P(AK2:AK97,'Final CPI'!AK2:AK97)</f>
        <v>1.4249134777109514E-3</v>
      </c>
      <c r="AL101">
        <f>_xlfn.COVARIANCE.P(AL2:AL97,'Final CPI'!AL2:AL97)</f>
        <v>-1.7015420867671769E-3</v>
      </c>
      <c r="AM101">
        <f>_xlfn.COVARIANCE.P(AM2:AM97,'Final CPI'!AM2:AM97)</f>
        <v>-4.9200459905451724E-5</v>
      </c>
      <c r="AN101">
        <f>_xlfn.COVARIANCE.P(AN2:AN97,'Final CPI'!AN2:AN97)</f>
        <v>-1.7852136747321644E-3</v>
      </c>
      <c r="AO101">
        <f>_xlfn.COVARIANCE.P(AO2:AO97,'Final CPI'!AO2:AO97)</f>
        <v>6.5061712628881069E-5</v>
      </c>
      <c r="AP101">
        <f>_xlfn.COVARIANCE.P(AP2:AP97,'Final CPI'!AP2:AP97)</f>
        <v>-5.1450068373066849E-5</v>
      </c>
      <c r="AQ101">
        <f>_xlfn.COVARIANCE.P(AQ2:AQ97,'Final CPI'!AQ2:AQ97)</f>
        <v>3.8303820968635144E-4</v>
      </c>
      <c r="AR101">
        <f>_xlfn.COVARIANCE.P(AR2:AR97,'Final CPI'!AR2:AR97)</f>
        <v>2.7603385087378255E-3</v>
      </c>
      <c r="AS101">
        <f>_xlfn.COVARIANCE.P(AS2:AS97,'Final CPI'!AS2:AS97)</f>
        <v>4.5936437066238248E-6</v>
      </c>
      <c r="AT101">
        <f>_xlfn.COVARIANCE.P(AT2:AT97,'Final CPI'!AT2:AT97)</f>
        <v>-9.4755152214891431E-5</v>
      </c>
      <c r="AU101">
        <f>_xlfn.COVARIANCE.P(AU2:AU97,'Final CPI'!AU2:AU97)</f>
        <v>3.3364720932485781E-4</v>
      </c>
      <c r="AV101">
        <f>_xlfn.COVARIANCE.P(AV2:AV97,'Final CPI'!AV2:AV97)</f>
        <v>-3.2293524090135908E-3</v>
      </c>
      <c r="AW101">
        <f>_xlfn.COVARIANCE.P(AW2:AW97,'Final CPI'!AW2:AW97)</f>
        <v>6.3722769416286323E-4</v>
      </c>
      <c r="AX101">
        <f>_xlfn.COVARIANCE.P(AX2:AX97,'Final CPI'!AX2:AX97)</f>
        <v>-1.4108776374401209E-5</v>
      </c>
      <c r="AY101">
        <f>_xlfn.COVARIANCE.P(AY2:AY97,'Final CPI'!AY2:AY97)</f>
        <v>-5.0979448580941434E-4</v>
      </c>
      <c r="AZ101">
        <f>_xlfn.COVARIANCE.P(AZ2:AZ97,'Final CPI'!AZ2:AZ97)</f>
        <v>6.729058201801727E-4</v>
      </c>
      <c r="BA101">
        <f>_xlfn.COVARIANCE.P(BA2:BA97,'Final CPI'!BA2:BA97)</f>
        <v>3.4811692533972123E-4</v>
      </c>
      <c r="BB101">
        <f>_xlfn.COVARIANCE.P(BB2:BB97,'Final CPI'!BB2:BB97)</f>
        <v>3.2673564967635673E-5</v>
      </c>
      <c r="BC101">
        <f>_xlfn.COVARIANCE.P(BC2:BC97,'Final CPI'!BC2:BC97)</f>
        <v>8.1842507353990269E-4</v>
      </c>
      <c r="BD101">
        <f>_xlfn.COVARIANCE.P(BD2:BD97,'Final CPI'!BD2:BD97)</f>
        <v>6.3727013477110183E-5</v>
      </c>
      <c r="BE101">
        <f>_xlfn.COVARIANCE.P(BE2:BE97,'Final CPI'!BE2:BE97)</f>
        <v>1.3784248540022021E-4</v>
      </c>
      <c r="BF101">
        <f>_xlfn.COVARIANCE.P(BF2:BF97,'Final CPI'!BF2:BF97)</f>
        <v>-1.4726670205603132E-3</v>
      </c>
      <c r="BG101">
        <f>_xlfn.COVARIANCE.P(BG2:BG97,'Final CPI'!BG2:BG97)</f>
        <v>6.2005643049298979E-4</v>
      </c>
      <c r="BH101">
        <f>_xlfn.COVARIANCE.P(BH2:BH97,'Final CPI'!BH2:BH97)</f>
        <v>7.4439364919433152E-4</v>
      </c>
      <c r="BI101">
        <f>_xlfn.COVARIANCE.P(BI2:BI97,'Final CPI'!BI2:BI97)</f>
        <v>1.1356694432151353E-3</v>
      </c>
      <c r="BJ101">
        <f>_xlfn.COVARIANCE.P(BJ2:BJ97,'Final CPI'!BJ2:BJ97)</f>
        <v>-4.4943310233593899E-4</v>
      </c>
      <c r="BK101">
        <f>_xlfn.COVARIANCE.P(BK2:BK97,'Final CPI'!BK2:BK97)</f>
        <v>1.0165164963300269E-4</v>
      </c>
      <c r="BL101">
        <f>_xlfn.COVARIANCE.P(BL2:BL97,'Final CPI'!BL2:BL97)</f>
        <v>1.8391275954132312E-4</v>
      </c>
      <c r="BM101">
        <f>_xlfn.COVARIANCE.P(BM2:BM97,'Final CPI'!BM2:BM97)</f>
        <v>3.7512075973248629E-4</v>
      </c>
      <c r="BN101">
        <f>_xlfn.COVARIANCE.P(BN2:BN97,'Final CPI'!BN2:BN97)</f>
        <v>6.1935884834024709E-4</v>
      </c>
      <c r="BO101">
        <f>_xlfn.COVARIANCE.P(BO2:BO97,'Final CPI'!BO2:BO97)</f>
        <v>1.5233068223078258E-4</v>
      </c>
      <c r="BP101">
        <f>_xlfn.COVARIANCE.P(BP2:BP97,'Final CPI'!BP2:BP97)</f>
        <v>-3.6646146211757485E-5</v>
      </c>
      <c r="BQ101">
        <f>_xlfn.COVARIANCE.P(BQ2:BQ97,'Final CPI'!BQ2:BQ97)</f>
        <v>-4.6205661456455353E-5</v>
      </c>
      <c r="BR101">
        <f>_xlfn.COVARIANCE.P(BR2:BR97,'Final CPI'!BR2:BR97)</f>
        <v>-2.3227506876278134E-3</v>
      </c>
      <c r="BS101">
        <f>_xlfn.COVARIANCE.P(BS2:BS97,'Final CPI'!BS2:BS97)</f>
        <v>0.38929274400935876</v>
      </c>
    </row>
    <row r="102" spans="1:71" x14ac:dyDescent="0.4">
      <c r="A102" s="6" t="s">
        <v>302</v>
      </c>
      <c r="B102">
        <f>(B100+B101)/(B99+B100+2*B101)</f>
        <v>0.25278509250089298</v>
      </c>
      <c r="C102">
        <f t="shared" ref="C102:BN102" si="2">(C100+C101)/(C99+C100+2*C101)</f>
        <v>0.16611217028946418</v>
      </c>
      <c r="D102">
        <f t="shared" si="2"/>
        <v>0.47819071670301011</v>
      </c>
      <c r="E102">
        <f t="shared" si="2"/>
        <v>3.8460628174578203E-2</v>
      </c>
      <c r="F102">
        <f t="shared" si="2"/>
        <v>0.46919387297480358</v>
      </c>
      <c r="G102">
        <f t="shared" si="2"/>
        <v>0.2819262488094702</v>
      </c>
      <c r="H102">
        <f t="shared" si="2"/>
        <v>0.16004572056765737</v>
      </c>
      <c r="I102">
        <f t="shared" si="2"/>
        <v>0.38828326275131331</v>
      </c>
      <c r="J102">
        <f t="shared" si="2"/>
        <v>0.59007869379587863</v>
      </c>
      <c r="K102">
        <f t="shared" si="2"/>
        <v>0.43734728063488743</v>
      </c>
      <c r="L102">
        <f t="shared" si="2"/>
        <v>0.2630828627250108</v>
      </c>
      <c r="M102">
        <f t="shared" si="2"/>
        <v>6.5335846546865736E-2</v>
      </c>
      <c r="N102">
        <f t="shared" si="2"/>
        <v>0.42026352022621238</v>
      </c>
      <c r="O102">
        <f t="shared" si="2"/>
        <v>0.12053934045769249</v>
      </c>
      <c r="P102">
        <f t="shared" si="2"/>
        <v>0.15608990373648124</v>
      </c>
      <c r="Q102">
        <f t="shared" si="2"/>
        <v>6.3022483106328728E-2</v>
      </c>
      <c r="R102">
        <f t="shared" si="2"/>
        <v>1.1025999130685002</v>
      </c>
      <c r="S102">
        <f t="shared" si="2"/>
        <v>0.36291167280691411</v>
      </c>
      <c r="T102">
        <f t="shared" si="2"/>
        <v>0.27875668324756836</v>
      </c>
      <c r="U102">
        <f t="shared" si="2"/>
        <v>0.28388670179168379</v>
      </c>
      <c r="V102">
        <f t="shared" si="2"/>
        <v>0.29966818915671595</v>
      </c>
      <c r="W102">
        <f t="shared" si="2"/>
        <v>0.29041267177161889</v>
      </c>
      <c r="X102">
        <f t="shared" si="2"/>
        <v>0.1702017807928235</v>
      </c>
      <c r="Y102">
        <f t="shared" si="2"/>
        <v>0.30525309313770332</v>
      </c>
      <c r="Z102">
        <f t="shared" si="2"/>
        <v>8.1644188643062166E-2</v>
      </c>
      <c r="AA102">
        <f t="shared" si="2"/>
        <v>0.2908957580706984</v>
      </c>
      <c r="AB102">
        <f t="shared" si="2"/>
        <v>0.21174702901005399</v>
      </c>
      <c r="AC102">
        <f t="shared" si="2"/>
        <v>0.51673774828650554</v>
      </c>
      <c r="AD102">
        <f t="shared" si="2"/>
        <v>0.38168239640160739</v>
      </c>
      <c r="AE102">
        <f t="shared" si="2"/>
        <v>0.42368970649634952</v>
      </c>
      <c r="AF102">
        <f t="shared" si="2"/>
        <v>0.36713972414768542</v>
      </c>
      <c r="AG102">
        <f t="shared" si="2"/>
        <v>-0.16694800625041079</v>
      </c>
      <c r="AH102">
        <f t="shared" si="2"/>
        <v>0.29951057738771053</v>
      </c>
      <c r="AI102">
        <f t="shared" si="2"/>
        <v>0.32943368043180854</v>
      </c>
      <c r="AJ102">
        <f t="shared" si="2"/>
        <v>-7.5409414399296871E-3</v>
      </c>
      <c r="AK102">
        <f t="shared" si="2"/>
        <v>0.55577669449003209</v>
      </c>
      <c r="AL102">
        <f t="shared" si="2"/>
        <v>0.23169504454851014</v>
      </c>
      <c r="AM102">
        <f t="shared" si="2"/>
        <v>0.28376082837020378</v>
      </c>
      <c r="AN102">
        <f t="shared" si="2"/>
        <v>0.16551499166133313</v>
      </c>
      <c r="AO102">
        <f t="shared" si="2"/>
        <v>0.15924538506866903</v>
      </c>
      <c r="AP102">
        <f t="shared" si="2"/>
        <v>0.15794674346579685</v>
      </c>
      <c r="AQ102">
        <f t="shared" si="2"/>
        <v>7.040600774098181E-2</v>
      </c>
      <c r="AR102">
        <f t="shared" si="2"/>
        <v>0.38425082639035518</v>
      </c>
      <c r="AS102">
        <f t="shared" si="2"/>
        <v>0.40215000725992955</v>
      </c>
      <c r="AT102">
        <f t="shared" si="2"/>
        <v>3.4909499036631694E-2</v>
      </c>
      <c r="AU102">
        <f t="shared" si="2"/>
        <v>0.42486781007359015</v>
      </c>
      <c r="AV102">
        <f t="shared" si="2"/>
        <v>1.4052156617534822E-2</v>
      </c>
      <c r="AW102">
        <f t="shared" si="2"/>
        <v>0.61660366645450781</v>
      </c>
      <c r="AX102">
        <f t="shared" si="2"/>
        <v>6.2171018336341942E-2</v>
      </c>
      <c r="AY102">
        <f t="shared" si="2"/>
        <v>0.56307426290859763</v>
      </c>
      <c r="AZ102">
        <f t="shared" si="2"/>
        <v>0.20775836444500453</v>
      </c>
      <c r="BA102">
        <f t="shared" si="2"/>
        <v>0.2046982767999968</v>
      </c>
      <c r="BB102">
        <f t="shared" si="2"/>
        <v>0.13173148426780357</v>
      </c>
      <c r="BC102">
        <f t="shared" si="2"/>
        <v>0.24494502314743011</v>
      </c>
      <c r="BD102">
        <f t="shared" si="2"/>
        <v>0.4853321812265104</v>
      </c>
      <c r="BE102">
        <f t="shared" si="2"/>
        <v>0.25432464971391772</v>
      </c>
      <c r="BF102">
        <f t="shared" si="2"/>
        <v>0.46010908886596291</v>
      </c>
      <c r="BG102">
        <f t="shared" si="2"/>
        <v>0.39643090374276108</v>
      </c>
      <c r="BH102">
        <f t="shared" si="2"/>
        <v>0.39475886909245783</v>
      </c>
      <c r="BI102">
        <f t="shared" si="2"/>
        <v>0.31892769244565844</v>
      </c>
      <c r="BJ102">
        <f t="shared" si="2"/>
        <v>1.342871159471151E-2</v>
      </c>
      <c r="BK102">
        <f t="shared" si="2"/>
        <v>0.42924761905476855</v>
      </c>
      <c r="BL102">
        <f t="shared" si="2"/>
        <v>0.43612842068163371</v>
      </c>
      <c r="BM102">
        <f t="shared" si="2"/>
        <v>0.40456685099111273</v>
      </c>
      <c r="BN102">
        <f t="shared" si="2"/>
        <v>0.37123543942408338</v>
      </c>
      <c r="BO102">
        <f t="shared" ref="BO102:BS102" si="3">(BO100+BO101)/(BO99+BO100+2*BO101)</f>
        <v>0.52294484259239649</v>
      </c>
      <c r="BP102">
        <f t="shared" si="3"/>
        <v>8.6406915953580229E-2</v>
      </c>
      <c r="BQ102">
        <f t="shared" si="3"/>
        <v>8.7672279398684827E-2</v>
      </c>
      <c r="BR102">
        <f t="shared" si="3"/>
        <v>-0.16839654288854305</v>
      </c>
      <c r="BS102">
        <f t="shared" si="3"/>
        <v>0.59971023854010774</v>
      </c>
    </row>
    <row r="103" spans="1:71" x14ac:dyDescent="0.4">
      <c r="A103" s="6" t="s">
        <v>310</v>
      </c>
      <c r="B103" t="e">
        <f>VLOOKUP(B1,'Dollarization from IMF FSI'!$A$2:$Z$136,26,FALSE)</f>
        <v>#N/A</v>
      </c>
      <c r="C103">
        <f>VLOOKUP(C1,'Dollarization from IMF FSI'!$A$2:$Z$136,26,FALSE)</f>
        <v>12.9493360315646</v>
      </c>
      <c r="D103">
        <f>VLOOKUP(D1,'Dollarization from IMF FSI'!$A$2:$Z$136,26,FALSE)</f>
        <v>28.849334219823501</v>
      </c>
      <c r="E103" t="e">
        <f>VLOOKUP(E1,'Dollarization from IMF FSI'!$A$2:$Z$136,26,FALSE)</f>
        <v>#N/A</v>
      </c>
      <c r="F103">
        <f>VLOOKUP(F1,'Dollarization from IMF FSI'!$A$2:$Z$136,26,FALSE)</f>
        <v>10.35683357251</v>
      </c>
      <c r="G103" t="e">
        <f>VLOOKUP(G1,'Dollarization from IMF FSI'!$A$2:$Z$136,26,FALSE)</f>
        <v>#N/A</v>
      </c>
      <c r="H103" t="e">
        <f>VLOOKUP(H1,'Dollarization from IMF FSI'!$A$2:$Z$136,26,FALSE)</f>
        <v>#N/A</v>
      </c>
      <c r="I103" t="e">
        <f>VLOOKUP(I1,'Dollarization from IMF FSI'!$A$2:$Z$136,26,FALSE)</f>
        <v>#N/A</v>
      </c>
      <c r="J103">
        <f>VLOOKUP(J1,'Dollarization from IMF FSI'!$A$2:$Z$136,26,FALSE)</f>
        <v>0</v>
      </c>
      <c r="K103">
        <f>VLOOKUP(K1,'Dollarization from IMF FSI'!$A$2:$Z$136,26,FALSE)</f>
        <v>0</v>
      </c>
      <c r="L103">
        <f>VLOOKUP(L1,'Dollarization from IMF FSI'!$A$2:$Z$136,26,FALSE)</f>
        <v>7.5304586202546195E-2</v>
      </c>
      <c r="M103">
        <f>VLOOKUP(M1,'Dollarization from IMF FSI'!$A$2:$Z$136,26,FALSE)</f>
        <v>39.486206165911199</v>
      </c>
      <c r="N103">
        <f>VLOOKUP(N1,'Dollarization from IMF FSI'!$A$2:$Z$136,26,FALSE)</f>
        <v>0</v>
      </c>
      <c r="O103">
        <f>VLOOKUP(O1,'Dollarization from IMF FSI'!$A$2:$Z$136,26,FALSE)</f>
        <v>18.986262335698498</v>
      </c>
      <c r="P103" t="e">
        <f>VLOOKUP(P1,'Dollarization from IMF FSI'!$A$2:$Z$136,26,FALSE)</f>
        <v>#N/A</v>
      </c>
      <c r="Q103">
        <f>VLOOKUP(Q1,'Dollarization from IMF FSI'!$A$2:$Z$136,26,FALSE)</f>
        <v>3.7392677935046099</v>
      </c>
      <c r="R103">
        <f>VLOOKUP(R1,'Dollarization from IMF FSI'!$A$2:$Z$136,26,FALSE)</f>
        <v>90.282272522671704</v>
      </c>
      <c r="S103">
        <f>VLOOKUP(S1,'Dollarization from IMF FSI'!$A$2:$Z$136,26,FALSE)</f>
        <v>30.955086692813602</v>
      </c>
      <c r="T103" t="e">
        <f>VLOOKUP(T1,'Dollarization from IMF FSI'!$A$2:$Z$136,26,FALSE)</f>
        <v>#N/A</v>
      </c>
      <c r="U103">
        <f>VLOOKUP(U1,'Dollarization from IMF FSI'!$A$2:$Z$136,26,FALSE)</f>
        <v>0.10132205897560299</v>
      </c>
      <c r="V103">
        <f>VLOOKUP(V1,'Dollarization from IMF FSI'!$A$2:$Z$136,26,FALSE)</f>
        <v>0</v>
      </c>
      <c r="W103">
        <f>VLOOKUP(W1,'Dollarization from IMF FSI'!$A$2:$Z$136,26,FALSE)</f>
        <v>0</v>
      </c>
      <c r="X103">
        <f>VLOOKUP(X1,'Dollarization from IMF FSI'!$A$2:$Z$136,26,FALSE)</f>
        <v>10.826259457811499</v>
      </c>
      <c r="Y103">
        <f>VLOOKUP(Y1,'Dollarization from IMF FSI'!$A$2:$Z$136,26,FALSE)</f>
        <v>1.4157849817612299E-2</v>
      </c>
      <c r="Z103">
        <f>VLOOKUP(Z1,'Dollarization from IMF FSI'!$A$2:$Z$136,26,FALSE)</f>
        <v>0</v>
      </c>
      <c r="AA103">
        <f>VLOOKUP(AA1,'Dollarization from IMF FSI'!$A$2:$Z$136,26,FALSE)</f>
        <v>41.154700619558</v>
      </c>
      <c r="AB103">
        <f>VLOOKUP(AB1,'Dollarization from IMF FSI'!$A$2:$Z$136,26,FALSE)</f>
        <v>12.3183249384596</v>
      </c>
      <c r="AC103">
        <f>VLOOKUP(AC1,'Dollarization from IMF FSI'!$A$2:$Z$136,26,FALSE)</f>
        <v>9.0095919793413604</v>
      </c>
      <c r="AD103">
        <f>VLOOKUP(AD1,'Dollarization from IMF FSI'!$A$2:$Z$136,26,FALSE)</f>
        <v>16.072660620915102</v>
      </c>
      <c r="AE103" t="e">
        <f>VLOOKUP(AE1,'Dollarization from IMF FSI'!$A$2:$Z$136,26,FALSE)</f>
        <v>#N/A</v>
      </c>
      <c r="AF103" t="e">
        <f>VLOOKUP(AF1,'Dollarization from IMF FSI'!$A$2:$Z$136,26,FALSE)</f>
        <v>#N/A</v>
      </c>
      <c r="AG103">
        <f>VLOOKUP(AG1,'Dollarization from IMF FSI'!$A$2:$Z$136,26,FALSE)</f>
        <v>14.5572747705474</v>
      </c>
      <c r="AH103" t="e">
        <f>VLOOKUP(AH1,'Dollarization from IMF FSI'!$A$2:$Z$136,26,FALSE)</f>
        <v>#N/A</v>
      </c>
      <c r="AI103" t="e">
        <f>VLOOKUP(AI1,'Dollarization from IMF FSI'!$A$2:$Z$136,26,FALSE)</f>
        <v>#N/A</v>
      </c>
      <c r="AJ103" t="e">
        <f>VLOOKUP(AJ1,'Dollarization from IMF FSI'!$A$2:$Z$136,26,FALSE)</f>
        <v>#N/A</v>
      </c>
      <c r="AK103">
        <f>VLOOKUP(AK1,'Dollarization from IMF FSI'!$A$2:$Z$136,26,FALSE)</f>
        <v>0</v>
      </c>
      <c r="AL103">
        <f>VLOOKUP(AL1,'Dollarization from IMF FSI'!$A$2:$Z$136,26,FALSE)</f>
        <v>0</v>
      </c>
      <c r="AM103">
        <f>VLOOKUP(AM1,'Dollarization from IMF FSI'!$A$2:$Z$136,26,FALSE)</f>
        <v>0</v>
      </c>
      <c r="AN103">
        <f>VLOOKUP(AN1,'Dollarization from IMF FSI'!$A$2:$Z$136,26,FALSE)</f>
        <v>10.5234905357746</v>
      </c>
      <c r="AO103">
        <f>VLOOKUP(AO1,'Dollarization from IMF FSI'!$A$2:$Z$136,26,FALSE)</f>
        <v>5.1207440303488996</v>
      </c>
      <c r="AP103">
        <f>VLOOKUP(AP1,'Dollarization from IMF FSI'!$A$2:$Z$136,26,FALSE)</f>
        <v>1.69173950701231</v>
      </c>
      <c r="AQ103">
        <f>VLOOKUP(AQ1,'Dollarization from IMF FSI'!$A$2:$Z$136,26,FALSE)</f>
        <v>24.7239205578346</v>
      </c>
      <c r="AR103">
        <f>VLOOKUP(AR1,'Dollarization from IMF FSI'!$A$2:$Z$136,26,FALSE)</f>
        <v>24.656964665748401</v>
      </c>
      <c r="AS103">
        <f>VLOOKUP(AS1,'Dollarization from IMF FSI'!$A$2:$Z$136,26,FALSE)</f>
        <v>0</v>
      </c>
      <c r="AT103" t="e">
        <f>VLOOKUP(AT1,'Dollarization from IMF FSI'!$A$2:$Z$136,26,FALSE)</f>
        <v>#N/A</v>
      </c>
      <c r="AU103">
        <f>VLOOKUP(AU1,'Dollarization from IMF FSI'!$A$2:$Z$136,26,FALSE)</f>
        <v>96.710966601341198</v>
      </c>
      <c r="AV103">
        <f>VLOOKUP(AV1,'Dollarization from IMF FSI'!$A$2:$Z$136,26,FALSE)</f>
        <v>49.224527565875</v>
      </c>
      <c r="AW103">
        <f>VLOOKUP(AW1,'Dollarization from IMF FSI'!$A$2:$Z$136,26,FALSE)</f>
        <v>40.505018918839802</v>
      </c>
      <c r="AX103">
        <f>VLOOKUP(AX1,'Dollarization from IMF FSI'!$A$2:$Z$136,26,FALSE)</f>
        <v>10.091851745542</v>
      </c>
      <c r="AY103">
        <f>VLOOKUP(AY1,'Dollarization from IMF FSI'!$A$2:$Z$136,26,FALSE)</f>
        <v>10.6405566057896</v>
      </c>
      <c r="AZ103">
        <f>VLOOKUP(AZ1,'Dollarization from IMF FSI'!$A$2:$Z$136,26,FALSE)</f>
        <v>2.27883480180892</v>
      </c>
      <c r="BA103">
        <f>VLOOKUP(BA1,'Dollarization from IMF FSI'!$A$2:$Z$136,26,FALSE)</f>
        <v>46.434327201433703</v>
      </c>
      <c r="BB103">
        <f>VLOOKUP(BB1,'Dollarization from IMF FSI'!$A$2:$Z$136,26,FALSE)</f>
        <v>8.6292124373804295</v>
      </c>
      <c r="BC103">
        <f>VLOOKUP(BC1,'Dollarization from IMF FSI'!$A$2:$Z$136,26,FALSE)</f>
        <v>22.661967626629099</v>
      </c>
      <c r="BD103">
        <f>VLOOKUP(BD1,'Dollarization from IMF FSI'!$A$2:$Z$136,26,FALSE)</f>
        <v>1.39942023193945</v>
      </c>
      <c r="BE103">
        <f>VLOOKUP(BE1,'Dollarization from IMF FSI'!$A$2:$Z$136,26,FALSE)</f>
        <v>8.1758334627222293</v>
      </c>
      <c r="BF103" t="e">
        <f>VLOOKUP(BF1,'Dollarization from IMF FSI'!$A$2:$Z$136,26,FALSE)</f>
        <v>#N/A</v>
      </c>
      <c r="BG103">
        <f>VLOOKUP(BG1,'Dollarization from IMF FSI'!$A$2:$Z$136,26,FALSE)</f>
        <v>0</v>
      </c>
      <c r="BH103">
        <f>VLOOKUP(BH1,'Dollarization from IMF FSI'!$A$2:$Z$136,26,FALSE)</f>
        <v>2.4528695073531401</v>
      </c>
      <c r="BI103">
        <f>VLOOKUP(BI1,'Dollarization from IMF FSI'!$A$2:$Z$136,26,FALSE)</f>
        <v>3.7871400086725501E-2</v>
      </c>
      <c r="BJ103">
        <f>VLOOKUP(BJ1,'Dollarization from IMF FSI'!$A$2:$Z$136,26,FALSE)</f>
        <v>0</v>
      </c>
      <c r="BK103">
        <f>VLOOKUP(BK1,'Dollarization from IMF FSI'!$A$2:$Z$136,26,FALSE)</f>
        <v>0</v>
      </c>
      <c r="BL103">
        <f>VLOOKUP(BL1,'Dollarization from IMF FSI'!$A$2:$Z$136,26,FALSE)</f>
        <v>22.086981999999999</v>
      </c>
      <c r="BM103">
        <f>VLOOKUP(BM1,'Dollarization from IMF FSI'!$A$2:$Z$136,26,FALSE)</f>
        <v>4.3144309999999999</v>
      </c>
      <c r="BN103">
        <f>VLOOKUP(BN1,'Dollarization from IMF FSI'!$A$2:$Z$136,26,FALSE)</f>
        <v>27.8587834575677</v>
      </c>
      <c r="BO103">
        <f>VLOOKUP(BO1,'Dollarization from IMF FSI'!$A$2:$Z$136,26,FALSE)</f>
        <v>30.792497582305401</v>
      </c>
      <c r="BP103">
        <f>VLOOKUP(BP1,'Dollarization from IMF FSI'!$A$2:$Z$136,26,FALSE)</f>
        <v>62.625754168140503</v>
      </c>
      <c r="BQ103" t="e">
        <f>VLOOKUP(BQ1,'Dollarization from IMF FSI'!$A$2:$Z$136,26,FALSE)</f>
        <v>#N/A</v>
      </c>
      <c r="BR103">
        <f>VLOOKUP(BR1,'Dollarization from IMF FSI'!$A$2:$Z$136,26,FALSE)</f>
        <v>50.585738169592197</v>
      </c>
      <c r="BS103" t="e">
        <f>VLOOKUP(BS1,'Dollarization from IMF FSI'!$A$2:$Z$136,26,FALSE)</f>
        <v>#N/A</v>
      </c>
    </row>
    <row r="104" spans="1:71" x14ac:dyDescent="0.4">
      <c r="A104" s="6" t="s">
        <v>322</v>
      </c>
      <c r="B104" t="e">
        <f>VLOOKUP(B1,'Dollarization from IMF FSI'!$A$2:$Z$136,16,FALSE)</f>
        <v>#N/A</v>
      </c>
      <c r="C104">
        <f>VLOOKUP(C1,'Dollarization from IMF FSI'!$A$2:$Z$136,16,FALSE)</f>
        <v>10.710715</v>
      </c>
      <c r="D104">
        <f>VLOOKUP(D1,'Dollarization from IMF FSI'!$A$2:$Z$136,16,FALSE)</f>
        <v>65.166884841797994</v>
      </c>
      <c r="E104" t="e">
        <f>VLOOKUP(E1,'Dollarization from IMF FSI'!$A$2:$Z$136,16,FALSE)</f>
        <v>#N/A</v>
      </c>
      <c r="F104">
        <f>VLOOKUP(F1,'Dollarization from IMF FSI'!$A$2:$Z$136,16,FALSE)</f>
        <v>15.459880033975301</v>
      </c>
      <c r="G104" t="e">
        <f>VLOOKUP(G1,'Dollarization from IMF FSI'!$A$2:$Z$136,16,FALSE)</f>
        <v>#N/A</v>
      </c>
      <c r="H104" t="e">
        <f>VLOOKUP(H1,'Dollarization from IMF FSI'!$A$2:$Z$136,16,FALSE)</f>
        <v>#N/A</v>
      </c>
      <c r="I104" t="e">
        <f>VLOOKUP(I1,'Dollarization from IMF FSI'!$A$2:$Z$136,16,FALSE)</f>
        <v>#N/A</v>
      </c>
      <c r="J104">
        <f>VLOOKUP(J1,'Dollarization from IMF FSI'!$A$2:$Z$136,16,FALSE)</f>
        <v>35.842636223499397</v>
      </c>
      <c r="K104">
        <f>VLOOKUP(K1,'Dollarization from IMF FSI'!$A$2:$Z$136,16,FALSE)</f>
        <v>4.6630205256324002</v>
      </c>
      <c r="L104">
        <f>VLOOKUP(L1,'Dollarization from IMF FSI'!$A$2:$Z$136,16,FALSE)</f>
        <v>0.55679585698656398</v>
      </c>
      <c r="M104">
        <f>VLOOKUP(M1,'Dollarization from IMF FSI'!$A$2:$Z$136,16,FALSE)</f>
        <v>33.393198296502803</v>
      </c>
      <c r="N104">
        <f>VLOOKUP(N1,'Dollarization from IMF FSI'!$A$2:$Z$136,16,FALSE)</f>
        <v>2.3740785003558398</v>
      </c>
      <c r="O104">
        <f>VLOOKUP(O1,'Dollarization from IMF FSI'!$A$2:$Z$136,16,FALSE)</f>
        <v>19.964925339782301</v>
      </c>
      <c r="P104" t="e">
        <f>VLOOKUP(P1,'Dollarization from IMF FSI'!$A$2:$Z$136,16,FALSE)</f>
        <v>#N/A</v>
      </c>
      <c r="Q104">
        <f>VLOOKUP(Q1,'Dollarization from IMF FSI'!$A$2:$Z$136,16,FALSE)</f>
        <v>8.3087501234297605</v>
      </c>
      <c r="R104">
        <f>VLOOKUP(R1,'Dollarization from IMF FSI'!$A$2:$Z$136,16,FALSE)</f>
        <v>0</v>
      </c>
      <c r="S104">
        <f>VLOOKUP(S1,'Dollarization from IMF FSI'!$A$2:$Z$136,16,FALSE)</f>
        <v>40.965767346875403</v>
      </c>
      <c r="T104" t="e">
        <f>VLOOKUP(T1,'Dollarization from IMF FSI'!$A$2:$Z$136,16,FALSE)</f>
        <v>#N/A</v>
      </c>
      <c r="U104">
        <f>VLOOKUP(U1,'Dollarization from IMF FSI'!$A$2:$Z$136,16,FALSE)</f>
        <v>0</v>
      </c>
      <c r="V104">
        <f>VLOOKUP(V1,'Dollarization from IMF FSI'!$A$2:$Z$136,16,FALSE)</f>
        <v>2.6743274117836902</v>
      </c>
      <c r="W104">
        <f>VLOOKUP(W1,'Dollarization from IMF FSI'!$A$2:$Z$136,16,FALSE)</f>
        <v>21.634217686835399</v>
      </c>
      <c r="X104">
        <f>VLOOKUP(X1,'Dollarization from IMF FSI'!$A$2:$Z$136,16,FALSE)</f>
        <v>0</v>
      </c>
      <c r="Y104">
        <f>VLOOKUP(Y1,'Dollarization from IMF FSI'!$A$2:$Z$136,16,FALSE)</f>
        <v>1.9914814457722001</v>
      </c>
      <c r="Z104">
        <f>VLOOKUP(Z1,'Dollarization from IMF FSI'!$A$2:$Z$136,16,FALSE)</f>
        <v>37.429756830883001</v>
      </c>
      <c r="AA104">
        <f>VLOOKUP(AA1,'Dollarization from IMF FSI'!$A$2:$Z$136,16,FALSE)</f>
        <v>64.226819163297705</v>
      </c>
      <c r="AB104">
        <f>VLOOKUP(AB1,'Dollarization from IMF FSI'!$A$2:$Z$136,16,FALSE)</f>
        <v>11.4120972128419</v>
      </c>
      <c r="AC104">
        <f>VLOOKUP(AC1,'Dollarization from IMF FSI'!$A$2:$Z$136,16,FALSE)</f>
        <v>9.3754358933204198</v>
      </c>
      <c r="AD104">
        <f>VLOOKUP(AD1,'Dollarization from IMF FSI'!$A$2:$Z$136,16,FALSE)</f>
        <v>5.3107860000000002</v>
      </c>
      <c r="AE104" t="e">
        <f>VLOOKUP(AE1,'Dollarization from IMF FSI'!$A$2:$Z$136,16,FALSE)</f>
        <v>#N/A</v>
      </c>
      <c r="AF104" t="e">
        <f>VLOOKUP(AF1,'Dollarization from IMF FSI'!$A$2:$Z$136,16,FALSE)</f>
        <v>#N/A</v>
      </c>
      <c r="AG104">
        <f>VLOOKUP(AG1,'Dollarization from IMF FSI'!$A$2:$Z$136,16,FALSE)</f>
        <v>0</v>
      </c>
      <c r="AH104" t="e">
        <f>VLOOKUP(AH1,'Dollarization from IMF FSI'!$A$2:$Z$136,16,FALSE)</f>
        <v>#N/A</v>
      </c>
      <c r="AI104" t="e">
        <f>VLOOKUP(AI1,'Dollarization from IMF FSI'!$A$2:$Z$136,16,FALSE)</f>
        <v>#N/A</v>
      </c>
      <c r="AJ104" t="e">
        <f>VLOOKUP(AJ1,'Dollarization from IMF FSI'!$A$2:$Z$136,16,FALSE)</f>
        <v>#N/A</v>
      </c>
      <c r="AK104">
        <f>VLOOKUP(AK1,'Dollarization from IMF FSI'!$A$2:$Z$136,16,FALSE)</f>
        <v>27.699207093887001</v>
      </c>
      <c r="AL104">
        <f>VLOOKUP(AL1,'Dollarization from IMF FSI'!$A$2:$Z$136,16,FALSE)</f>
        <v>5.33958418163247E-3</v>
      </c>
      <c r="AM104">
        <f>VLOOKUP(AM1,'Dollarization from IMF FSI'!$A$2:$Z$136,16,FALSE)</f>
        <v>71.910541742044998</v>
      </c>
      <c r="AN104">
        <f>VLOOKUP(AN1,'Dollarization from IMF FSI'!$A$2:$Z$136,16,FALSE)</f>
        <v>24.503138375041601</v>
      </c>
      <c r="AO104">
        <f>VLOOKUP(AO1,'Dollarization from IMF FSI'!$A$2:$Z$136,16,FALSE)</f>
        <v>5.6133021626605997</v>
      </c>
      <c r="AP104">
        <f>VLOOKUP(AP1,'Dollarization from IMF FSI'!$A$2:$Z$136,16,FALSE)</f>
        <v>4.0367958525637002</v>
      </c>
      <c r="AQ104">
        <f>VLOOKUP(AQ1,'Dollarization from IMF FSI'!$A$2:$Z$136,16,FALSE)</f>
        <v>31.1840691748185</v>
      </c>
      <c r="AR104">
        <f>VLOOKUP(AR1,'Dollarization from IMF FSI'!$A$2:$Z$136,16,FALSE)</f>
        <v>41.4419651048322</v>
      </c>
      <c r="AS104">
        <f>VLOOKUP(AS1,'Dollarization from IMF FSI'!$A$2:$Z$136,16,FALSE)</f>
        <v>9.9325706776966296</v>
      </c>
      <c r="AT104" t="e">
        <f>VLOOKUP(AT1,'Dollarization from IMF FSI'!$A$2:$Z$136,16,FALSE)</f>
        <v>#N/A</v>
      </c>
      <c r="AU104">
        <f>VLOOKUP(AU1,'Dollarization from IMF FSI'!$A$2:$Z$136,16,FALSE)</f>
        <v>97.270578242421493</v>
      </c>
      <c r="AV104">
        <f>VLOOKUP(AV1,'Dollarization from IMF FSI'!$A$2:$Z$136,16,FALSE)</f>
        <v>0</v>
      </c>
      <c r="AW104">
        <f>VLOOKUP(AW1,'Dollarization from IMF FSI'!$A$2:$Z$136,16,FALSE)</f>
        <v>44.202181693433801</v>
      </c>
      <c r="AX104">
        <f>VLOOKUP(AX1,'Dollarization from IMF FSI'!$A$2:$Z$136,16,FALSE)</f>
        <v>0</v>
      </c>
      <c r="AY104">
        <f>VLOOKUP(AY1,'Dollarization from IMF FSI'!$A$2:$Z$136,16,FALSE)</f>
        <v>11.532982510385599</v>
      </c>
      <c r="AZ104">
        <f>VLOOKUP(AZ1,'Dollarization from IMF FSI'!$A$2:$Z$136,16,FALSE)</f>
        <v>5.5570365957202297</v>
      </c>
      <c r="BA104">
        <f>VLOOKUP(BA1,'Dollarization from IMF FSI'!$A$2:$Z$136,16,FALSE)</f>
        <v>49.991865852085802</v>
      </c>
      <c r="BB104">
        <f>VLOOKUP(BB1,'Dollarization from IMF FSI'!$A$2:$Z$136,16,FALSE)</f>
        <v>11.8645735588488</v>
      </c>
      <c r="BC104">
        <f>VLOOKUP(BC1,'Dollarization from IMF FSI'!$A$2:$Z$136,16,FALSE)</f>
        <v>26.630638046805501</v>
      </c>
      <c r="BD104">
        <f>VLOOKUP(BD1,'Dollarization from IMF FSI'!$A$2:$Z$136,16,FALSE)</f>
        <v>3.68827957976319</v>
      </c>
      <c r="BE104">
        <f>VLOOKUP(BE1,'Dollarization from IMF FSI'!$A$2:$Z$136,16,FALSE)</f>
        <v>8.8581391920833905</v>
      </c>
      <c r="BF104" t="e">
        <f>VLOOKUP(BF1,'Dollarization from IMF FSI'!$A$2:$Z$136,16,FALSE)</f>
        <v>#N/A</v>
      </c>
      <c r="BG104">
        <f>VLOOKUP(BG1,'Dollarization from IMF FSI'!$A$2:$Z$136,16,FALSE)</f>
        <v>49.342086527353501</v>
      </c>
      <c r="BH104">
        <f>VLOOKUP(BH1,'Dollarization from IMF FSI'!$A$2:$Z$136,16,FALSE)</f>
        <v>3.4982330732891702</v>
      </c>
      <c r="BI104">
        <f>VLOOKUP(BI1,'Dollarization from IMF FSI'!$A$2:$Z$136,16,FALSE)</f>
        <v>0.30597508138937202</v>
      </c>
      <c r="BJ104">
        <f>VLOOKUP(BJ1,'Dollarization from IMF FSI'!$A$2:$Z$136,16,FALSE)</f>
        <v>11.2455450539127</v>
      </c>
      <c r="BK104">
        <f>VLOOKUP(BK1,'Dollarization from IMF FSI'!$A$2:$Z$136,16,FALSE)</f>
        <v>32.102822126420698</v>
      </c>
      <c r="BL104">
        <f>VLOOKUP(BL1,'Dollarization from IMF FSI'!$A$2:$Z$136,16,FALSE)</f>
        <v>21.365144999999998</v>
      </c>
      <c r="BM104">
        <f>VLOOKUP(BM1,'Dollarization from IMF FSI'!$A$2:$Z$136,16,FALSE)</f>
        <v>10.512212999999999</v>
      </c>
      <c r="BN104">
        <f>VLOOKUP(BN1,'Dollarization from IMF FSI'!$A$2:$Z$136,16,FALSE)</f>
        <v>43.692439367770596</v>
      </c>
      <c r="BO104">
        <f>VLOOKUP(BO1,'Dollarization from IMF FSI'!$A$2:$Z$136,16,FALSE)</f>
        <v>57.895492049142398</v>
      </c>
      <c r="BP104">
        <f>VLOOKUP(BP1,'Dollarization from IMF FSI'!$A$2:$Z$136,16,FALSE)</f>
        <v>70.2858937620055</v>
      </c>
      <c r="BQ104" t="e">
        <f>VLOOKUP(BQ1,'Dollarization from IMF FSI'!$A$2:$Z$136,16,FALSE)</f>
        <v>#N/A</v>
      </c>
      <c r="BR104">
        <f>VLOOKUP(BR1,'Dollarization from IMF FSI'!$A$2:$Z$136,16,FALSE)</f>
        <v>67.318784930027107</v>
      </c>
      <c r="BS104" t="e">
        <f>VLOOKUP(BS1,'Dollarization from IMF FSI'!$A$2:$Z$136,16,FALSE)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1067F-1B6B-4DF9-A213-F876F8D0F68A}">
  <sheetPr>
    <tabColor rgb="FF00B050"/>
  </sheetPr>
  <dimension ref="B1:CU273"/>
  <sheetViews>
    <sheetView tabSelected="1" topLeftCell="AF12" workbookViewId="0">
      <selection activeCell="AJ25" sqref="AJ25"/>
    </sheetView>
  </sheetViews>
  <sheetFormatPr defaultRowHeight="13.5" x14ac:dyDescent="0.4"/>
  <cols>
    <col min="2" max="2" width="24" bestFit="1" customWidth="1"/>
    <col min="4" max="4" width="11.29296875" bestFit="1" customWidth="1"/>
    <col min="7" max="7" width="25.17578125" customWidth="1"/>
    <col min="8" max="9" width="11.29296875" bestFit="1" customWidth="1"/>
    <col min="12" max="12" width="26" customWidth="1"/>
    <col min="13" max="13" width="24.41015625" customWidth="1"/>
    <col min="14" max="14" width="11.29296875" bestFit="1" customWidth="1"/>
    <col min="16" max="16" width="11.29296875" bestFit="1" customWidth="1"/>
    <col min="17" max="17" width="10.29296875" bestFit="1" customWidth="1"/>
    <col min="29" max="29" width="26.64453125" customWidth="1"/>
    <col min="30" max="33" width="11.29296875" bestFit="1" customWidth="1"/>
    <col min="34" max="35" width="9" bestFit="1" customWidth="1"/>
  </cols>
  <sheetData>
    <row r="1" spans="2:99" ht="67.5" x14ac:dyDescent="0.4">
      <c r="M1" s="7" t="s">
        <v>298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137</v>
      </c>
      <c r="AW1" t="s">
        <v>138</v>
      </c>
      <c r="AX1" t="s">
        <v>139</v>
      </c>
      <c r="AY1" t="s">
        <v>140</v>
      </c>
      <c r="AZ1" t="s">
        <v>141</v>
      </c>
      <c r="BA1" t="s">
        <v>142</v>
      </c>
      <c r="BB1" t="s">
        <v>143</v>
      </c>
      <c r="BC1" t="s">
        <v>144</v>
      </c>
      <c r="BD1" t="s">
        <v>145</v>
      </c>
      <c r="BE1" t="s">
        <v>146</v>
      </c>
      <c r="BF1" t="s">
        <v>148</v>
      </c>
      <c r="BG1" t="s">
        <v>149</v>
      </c>
      <c r="BH1" t="s">
        <v>150</v>
      </c>
      <c r="BI1" t="s">
        <v>151</v>
      </c>
      <c r="BJ1" t="s">
        <v>152</v>
      </c>
      <c r="BK1" t="s">
        <v>153</v>
      </c>
      <c r="BL1" t="s">
        <v>154</v>
      </c>
      <c r="BM1" t="s">
        <v>155</v>
      </c>
      <c r="BN1" t="s">
        <v>156</v>
      </c>
      <c r="BO1" t="s">
        <v>157</v>
      </c>
      <c r="BP1" t="s">
        <v>158</v>
      </c>
      <c r="BQ1" t="s">
        <v>160</v>
      </c>
      <c r="BR1" t="s">
        <v>161</v>
      </c>
      <c r="BS1" t="s">
        <v>162</v>
      </c>
      <c r="BT1" t="s">
        <v>163</v>
      </c>
      <c r="BU1" t="s">
        <v>164</v>
      </c>
      <c r="BV1" t="s">
        <v>165</v>
      </c>
      <c r="BW1" t="s">
        <v>166</v>
      </c>
      <c r="BX1" t="s">
        <v>167</v>
      </c>
      <c r="BY1" t="s">
        <v>168</v>
      </c>
      <c r="BZ1" t="s">
        <v>169</v>
      </c>
      <c r="CA1" t="s">
        <v>170</v>
      </c>
      <c r="CB1" t="s">
        <v>171</v>
      </c>
      <c r="CC1" t="s">
        <v>172</v>
      </c>
      <c r="CD1" t="s">
        <v>173</v>
      </c>
      <c r="CE1" t="s">
        <v>174</v>
      </c>
    </row>
    <row r="2" spans="2:99" x14ac:dyDescent="0.4">
      <c r="M2" s="6" t="s">
        <v>302</v>
      </c>
      <c r="N2">
        <v>0.25278509250089298</v>
      </c>
      <c r="O2">
        <v>0.16611217028946418</v>
      </c>
      <c r="P2">
        <v>0.47819071670301011</v>
      </c>
      <c r="Q2">
        <v>3.8460628174578203E-2</v>
      </c>
      <c r="R2">
        <v>0.46919387297480358</v>
      </c>
      <c r="S2">
        <v>0.2819262488094702</v>
      </c>
      <c r="T2">
        <v>0.16004572056765737</v>
      </c>
      <c r="U2">
        <v>0.38828326275131331</v>
      </c>
      <c r="V2">
        <v>0.59007869379587863</v>
      </c>
      <c r="W2">
        <v>0.43734728063488743</v>
      </c>
      <c r="X2">
        <v>0.2630828627250108</v>
      </c>
      <c r="Y2">
        <v>6.5335846546865736E-2</v>
      </c>
      <c r="Z2">
        <v>0.42026352022621238</v>
      </c>
      <c r="AA2">
        <v>0.12053934045769249</v>
      </c>
      <c r="AB2">
        <v>0.15608990373648124</v>
      </c>
      <c r="AC2">
        <v>6.3022483106328728E-2</v>
      </c>
      <c r="AD2">
        <v>1.1025999130685002</v>
      </c>
      <c r="AE2">
        <v>0.36291167280691411</v>
      </c>
      <c r="AF2">
        <v>0.27875668324756836</v>
      </c>
      <c r="AG2">
        <v>0.28388670179168379</v>
      </c>
      <c r="AH2">
        <v>0.29966818915671595</v>
      </c>
      <c r="AI2">
        <v>0.29041267177161889</v>
      </c>
      <c r="AJ2">
        <v>0.1702017807928235</v>
      </c>
      <c r="AK2">
        <v>0.30525309313770332</v>
      </c>
      <c r="AL2">
        <v>8.1644188643062166E-2</v>
      </c>
      <c r="AM2">
        <v>0.2908957580706984</v>
      </c>
      <c r="AN2">
        <v>0.21174702901005399</v>
      </c>
      <c r="AO2">
        <v>0.51673774828650554</v>
      </c>
      <c r="AP2">
        <v>0.38168239640160739</v>
      </c>
      <c r="AQ2">
        <v>0.42368970649634952</v>
      </c>
      <c r="AR2">
        <v>0.36713972414768542</v>
      </c>
      <c r="AS2">
        <v>-0.16694800625041079</v>
      </c>
      <c r="AT2">
        <v>0.29951057738771053</v>
      </c>
      <c r="AU2">
        <v>0.32943368043180854</v>
      </c>
      <c r="AV2">
        <v>-7.5409414399296871E-3</v>
      </c>
      <c r="AW2">
        <v>0.55577669449003209</v>
      </c>
      <c r="AX2">
        <v>0.23169504454851014</v>
      </c>
      <c r="AY2">
        <v>0.28376082837020378</v>
      </c>
      <c r="AZ2">
        <v>0.16551499166133313</v>
      </c>
      <c r="BA2">
        <v>0.15924538506866903</v>
      </c>
      <c r="BB2">
        <v>0.15794674346579685</v>
      </c>
      <c r="BC2">
        <v>7.040600774098181E-2</v>
      </c>
      <c r="BD2">
        <v>0.38425082639035518</v>
      </c>
      <c r="BE2">
        <v>0.40215000725992955</v>
      </c>
      <c r="BF2">
        <v>3.4909499036631694E-2</v>
      </c>
      <c r="BG2">
        <v>0.42486781007359015</v>
      </c>
      <c r="BH2">
        <v>1.4052156617534822E-2</v>
      </c>
      <c r="BI2">
        <v>0.61660366645450781</v>
      </c>
      <c r="BJ2">
        <v>6.2171018336341942E-2</v>
      </c>
      <c r="BK2">
        <v>0.56307426290859763</v>
      </c>
      <c r="BL2">
        <v>0.20775836444500453</v>
      </c>
      <c r="BM2">
        <v>0.2046982767999968</v>
      </c>
      <c r="BN2">
        <v>0.13173148426780357</v>
      </c>
      <c r="BO2">
        <v>0.24494502314743011</v>
      </c>
      <c r="BP2">
        <v>0.4853321812265104</v>
      </c>
      <c r="BQ2">
        <v>0.25432464971391772</v>
      </c>
      <c r="BR2">
        <v>0.46010908886596291</v>
      </c>
      <c r="BS2">
        <v>0.39643090374276108</v>
      </c>
      <c r="BT2">
        <v>0.39475886909245783</v>
      </c>
      <c r="BU2">
        <v>0.31892769244565844</v>
      </c>
      <c r="BV2">
        <v>1.342871159471151E-2</v>
      </c>
      <c r="BW2">
        <v>0.42924761905476855</v>
      </c>
      <c r="BX2">
        <v>0.43612842068163371</v>
      </c>
      <c r="BY2">
        <v>0.40456685099111273</v>
      </c>
      <c r="BZ2">
        <v>0.37123543942408338</v>
      </c>
      <c r="CA2">
        <v>0.52294484259239649</v>
      </c>
      <c r="CB2">
        <v>8.6406915953580229E-2</v>
      </c>
      <c r="CC2">
        <v>8.7672279398684827E-2</v>
      </c>
      <c r="CD2">
        <v>-0.16839654288854305</v>
      </c>
      <c r="CE2">
        <v>0.59971023854010774</v>
      </c>
    </row>
    <row r="3" spans="2:99" x14ac:dyDescent="0.4">
      <c r="M3" s="6" t="s">
        <v>310</v>
      </c>
      <c r="N3" t="e">
        <v>#N/A</v>
      </c>
      <c r="O3">
        <v>12.9493360315646</v>
      </c>
      <c r="P3">
        <v>28.849334219823501</v>
      </c>
      <c r="Q3" t="e">
        <v>#N/A</v>
      </c>
      <c r="R3">
        <v>10.35683357251</v>
      </c>
      <c r="S3" t="e">
        <v>#N/A</v>
      </c>
      <c r="T3" t="e">
        <v>#N/A</v>
      </c>
      <c r="U3" t="e">
        <v>#N/A</v>
      </c>
      <c r="V3">
        <v>0</v>
      </c>
      <c r="W3">
        <v>0</v>
      </c>
      <c r="X3">
        <v>7.5304586202546195E-2</v>
      </c>
      <c r="Y3">
        <v>39.486206165911199</v>
      </c>
      <c r="Z3">
        <v>0</v>
      </c>
      <c r="AA3">
        <v>18.986262335698498</v>
      </c>
      <c r="AB3" t="e">
        <v>#N/A</v>
      </c>
      <c r="AC3">
        <v>3.7392677935046099</v>
      </c>
      <c r="AD3">
        <v>90.282272522671704</v>
      </c>
      <c r="AE3">
        <v>30.955086692813602</v>
      </c>
      <c r="AF3" t="e">
        <v>#N/A</v>
      </c>
      <c r="AG3">
        <v>0.10132205897560299</v>
      </c>
      <c r="AH3">
        <v>0</v>
      </c>
      <c r="AI3">
        <v>0</v>
      </c>
      <c r="AJ3">
        <v>10.826259457811499</v>
      </c>
      <c r="AK3">
        <v>1.4157849817612299E-2</v>
      </c>
      <c r="AL3">
        <v>0</v>
      </c>
      <c r="AM3">
        <v>41.154700619558</v>
      </c>
      <c r="AN3">
        <v>12.3183249384596</v>
      </c>
      <c r="AO3">
        <v>9.0095919793413604</v>
      </c>
      <c r="AP3">
        <v>16.072660620915102</v>
      </c>
      <c r="AQ3" t="e">
        <v>#N/A</v>
      </c>
      <c r="AR3" t="e">
        <v>#N/A</v>
      </c>
      <c r="AS3">
        <v>14.5572747705474</v>
      </c>
      <c r="AT3" t="e">
        <v>#N/A</v>
      </c>
      <c r="AU3" t="e">
        <v>#N/A</v>
      </c>
      <c r="AV3" t="e">
        <v>#N/A</v>
      </c>
      <c r="AW3">
        <v>0</v>
      </c>
      <c r="AX3">
        <v>0</v>
      </c>
      <c r="AY3">
        <v>0</v>
      </c>
      <c r="AZ3">
        <v>10.5234905357746</v>
      </c>
      <c r="BA3">
        <v>5.1207440303488996</v>
      </c>
      <c r="BB3">
        <v>1.69173950701231</v>
      </c>
      <c r="BC3">
        <v>24.7239205578346</v>
      </c>
      <c r="BD3">
        <v>24.656964665748401</v>
      </c>
      <c r="BE3">
        <v>0</v>
      </c>
      <c r="BF3" t="e">
        <v>#N/A</v>
      </c>
      <c r="BG3">
        <v>96.710966601341198</v>
      </c>
      <c r="BH3">
        <v>49.224527565875</v>
      </c>
      <c r="BI3">
        <v>40.505018918839802</v>
      </c>
      <c r="BJ3">
        <v>10.091851745542</v>
      </c>
      <c r="BK3">
        <v>10.6405566057896</v>
      </c>
      <c r="BL3">
        <v>2.27883480180892</v>
      </c>
      <c r="BM3">
        <v>46.434327201433703</v>
      </c>
      <c r="BN3">
        <v>8.6292124373804295</v>
      </c>
      <c r="BO3">
        <v>22.661967626629099</v>
      </c>
      <c r="BP3">
        <v>1.39942023193945</v>
      </c>
      <c r="BQ3">
        <v>8.1758334627222293</v>
      </c>
      <c r="BR3" t="e">
        <v>#N/A</v>
      </c>
      <c r="BS3">
        <v>0</v>
      </c>
      <c r="BT3">
        <v>2.4528695073531401</v>
      </c>
      <c r="BU3">
        <v>3.7871400086725501E-2</v>
      </c>
      <c r="BV3">
        <v>0</v>
      </c>
      <c r="BW3">
        <v>0</v>
      </c>
      <c r="BX3">
        <v>22.086981999999999</v>
      </c>
      <c r="BY3">
        <v>4.3144309999999999</v>
      </c>
      <c r="BZ3">
        <v>27.8587834575677</v>
      </c>
      <c r="CA3">
        <v>30.792497582305401</v>
      </c>
      <c r="CB3">
        <v>62.625754168140503</v>
      </c>
      <c r="CC3" t="e">
        <v>#N/A</v>
      </c>
      <c r="CD3">
        <v>50.585738169592197</v>
      </c>
      <c r="CE3" t="e">
        <v>#N/A</v>
      </c>
    </row>
    <row r="6" spans="2:99" ht="40.5" x14ac:dyDescent="0.4">
      <c r="B6" s="7" t="s">
        <v>307</v>
      </c>
      <c r="C6" s="7" t="s">
        <v>311</v>
      </c>
      <c r="D6" s="7" t="s">
        <v>302</v>
      </c>
      <c r="E6" s="7" t="s">
        <v>310</v>
      </c>
      <c r="G6" s="7" t="s">
        <v>298</v>
      </c>
      <c r="H6" s="7" t="s">
        <v>311</v>
      </c>
      <c r="I6" s="7" t="s">
        <v>302</v>
      </c>
      <c r="J6" s="7" t="s">
        <v>310</v>
      </c>
      <c r="K6" s="7"/>
      <c r="M6" s="7" t="s">
        <v>298</v>
      </c>
      <c r="N6" s="7" t="s">
        <v>302</v>
      </c>
      <c r="O6" s="7" t="s">
        <v>310</v>
      </c>
      <c r="P6" s="7" t="str">
        <f>N6</f>
        <v>MVP</v>
      </c>
      <c r="Q6" s="7" t="str">
        <f>O6</f>
        <v>Actual dollarization</v>
      </c>
    </row>
    <row r="7" spans="2:99" ht="67.5" x14ac:dyDescent="0.4">
      <c r="B7" t="s">
        <v>149</v>
      </c>
      <c r="C7">
        <v>0.42486781007359015</v>
      </c>
      <c r="D7">
        <f t="shared" ref="D7:D44" si="0">C7*100</f>
        <v>42.486781007359014</v>
      </c>
      <c r="E7">
        <v>97.920046155913695</v>
      </c>
      <c r="G7" t="s">
        <v>138</v>
      </c>
      <c r="H7">
        <f>VLOOKUP(G7,'Dollarization from IMF FSI'!$A$2:$Z$136,26,FALSE)</f>
        <v>0</v>
      </c>
      <c r="I7">
        <f t="shared" ref="I7:I41" si="1">H7*100</f>
        <v>0</v>
      </c>
      <c r="J7">
        <v>63.568109248118148</v>
      </c>
      <c r="L7" t="s">
        <v>149</v>
      </c>
      <c r="M7" t="s">
        <v>149</v>
      </c>
      <c r="N7">
        <v>0.42486781007359015</v>
      </c>
      <c r="O7">
        <v>96.710966601341198</v>
      </c>
      <c r="P7">
        <f t="shared" ref="P7:P33" si="2">N7*100</f>
        <v>42.486781007359014</v>
      </c>
      <c r="Q7">
        <f>O7</f>
        <v>96.710966601341198</v>
      </c>
      <c r="AC7" t="s">
        <v>298</v>
      </c>
      <c r="AD7" t="s">
        <v>100</v>
      </c>
      <c r="AE7" t="s">
        <v>101</v>
      </c>
      <c r="AF7" t="s">
        <v>102</v>
      </c>
      <c r="AG7" t="s">
        <v>103</v>
      </c>
      <c r="AH7" t="s">
        <v>104</v>
      </c>
      <c r="AI7" t="s">
        <v>105</v>
      </c>
      <c r="AJ7" t="s">
        <v>106</v>
      </c>
      <c r="AK7" t="s">
        <v>107</v>
      </c>
      <c r="AL7" t="s">
        <v>108</v>
      </c>
      <c r="AM7" t="s">
        <v>109</v>
      </c>
      <c r="AN7" t="s">
        <v>110</v>
      </c>
      <c r="AO7" t="s">
        <v>111</v>
      </c>
      <c r="AP7" t="s">
        <v>112</v>
      </c>
      <c r="AQ7" t="s">
        <v>113</v>
      </c>
      <c r="AR7" t="s">
        <v>114</v>
      </c>
      <c r="AS7" t="s">
        <v>115</v>
      </c>
      <c r="AT7" t="s">
        <v>116</v>
      </c>
      <c r="AU7" t="s">
        <v>117</v>
      </c>
      <c r="AV7" t="s">
        <v>118</v>
      </c>
      <c r="AW7" t="s">
        <v>119</v>
      </c>
      <c r="AX7" t="s">
        <v>121</v>
      </c>
      <c r="AY7" t="s">
        <v>122</v>
      </c>
      <c r="AZ7" t="s">
        <v>123</v>
      </c>
      <c r="BA7" t="s">
        <v>124</v>
      </c>
      <c r="BB7" t="s">
        <v>125</v>
      </c>
      <c r="BC7" t="s">
        <v>126</v>
      </c>
      <c r="BD7" t="s">
        <v>127</v>
      </c>
      <c r="BE7" t="s">
        <v>128</v>
      </c>
      <c r="BF7" t="s">
        <v>129</v>
      </c>
      <c r="BG7" t="s">
        <v>130</v>
      </c>
      <c r="BH7" t="s">
        <v>131</v>
      </c>
      <c r="BI7" t="s">
        <v>132</v>
      </c>
      <c r="BJ7" t="s">
        <v>133</v>
      </c>
      <c r="BK7" t="s">
        <v>134</v>
      </c>
      <c r="BL7" t="s">
        <v>137</v>
      </c>
      <c r="BM7" t="s">
        <v>138</v>
      </c>
      <c r="BN7" t="s">
        <v>139</v>
      </c>
      <c r="BO7" t="s">
        <v>140</v>
      </c>
      <c r="BP7" t="s">
        <v>141</v>
      </c>
      <c r="BQ7" t="s">
        <v>142</v>
      </c>
      <c r="BR7" t="s">
        <v>143</v>
      </c>
      <c r="BS7" t="s">
        <v>144</v>
      </c>
      <c r="BT7" t="s">
        <v>145</v>
      </c>
      <c r="BU7" t="s">
        <v>146</v>
      </c>
      <c r="BV7" t="s">
        <v>148</v>
      </c>
      <c r="BW7" t="s">
        <v>149</v>
      </c>
      <c r="BX7" t="s">
        <v>150</v>
      </c>
      <c r="BY7" t="s">
        <v>151</v>
      </c>
      <c r="BZ7" t="s">
        <v>152</v>
      </c>
      <c r="CA7" t="s">
        <v>153</v>
      </c>
      <c r="CB7" t="s">
        <v>154</v>
      </c>
      <c r="CC7" t="s">
        <v>155</v>
      </c>
      <c r="CD7" t="s">
        <v>156</v>
      </c>
      <c r="CE7" t="s">
        <v>157</v>
      </c>
      <c r="CF7" t="s">
        <v>158</v>
      </c>
      <c r="CG7" t="s">
        <v>160</v>
      </c>
      <c r="CH7" t="s">
        <v>161</v>
      </c>
      <c r="CI7" t="s">
        <v>162</v>
      </c>
      <c r="CJ7" t="s">
        <v>163</v>
      </c>
      <c r="CK7" t="s">
        <v>164</v>
      </c>
      <c r="CL7" t="s">
        <v>165</v>
      </c>
      <c r="CM7" t="s">
        <v>166</v>
      </c>
      <c r="CN7" t="s">
        <v>167</v>
      </c>
      <c r="CO7" t="s">
        <v>168</v>
      </c>
      <c r="CP7" t="s">
        <v>169</v>
      </c>
      <c r="CQ7" t="s">
        <v>170</v>
      </c>
      <c r="CR7" t="s">
        <v>171</v>
      </c>
      <c r="CS7" t="s">
        <v>172</v>
      </c>
      <c r="CT7" t="s">
        <v>173</v>
      </c>
      <c r="CU7" t="s">
        <v>174</v>
      </c>
    </row>
    <row r="8" spans="2:99" x14ac:dyDescent="0.4">
      <c r="B8" t="s">
        <v>171</v>
      </c>
      <c r="C8">
        <v>8.6406915953580229E-2</v>
      </c>
      <c r="D8">
        <f t="shared" si="0"/>
        <v>8.6406915953580228</v>
      </c>
      <c r="E8">
        <v>62.897837990769602</v>
      </c>
      <c r="G8" t="s">
        <v>126</v>
      </c>
      <c r="H8">
        <f>VLOOKUP(G8,'Dollarization from IMF FSI'!$A$2:$Z$136,26,FALSE)</f>
        <v>41.154700619558</v>
      </c>
      <c r="I8">
        <f t="shared" si="1"/>
        <v>4115.4700619557998</v>
      </c>
      <c r="J8">
        <v>58.451771963107731</v>
      </c>
      <c r="L8" t="s">
        <v>150</v>
      </c>
      <c r="M8" t="s">
        <v>150</v>
      </c>
      <c r="N8">
        <v>1.4052156617534822E-2</v>
      </c>
      <c r="O8">
        <v>49.224527565875</v>
      </c>
      <c r="P8">
        <f t="shared" si="2"/>
        <v>1.4052156617534821</v>
      </c>
      <c r="Q8">
        <f t="shared" ref="Q8:Q33" si="3">O8</f>
        <v>49.224527565875</v>
      </c>
      <c r="AC8" t="s">
        <v>302</v>
      </c>
      <c r="AD8">
        <v>0.25278509250089298</v>
      </c>
      <c r="AE8">
        <v>0.16611217028946418</v>
      </c>
      <c r="AF8">
        <v>0.47819071670301011</v>
      </c>
      <c r="AG8">
        <v>3.8460628174578203E-2</v>
      </c>
      <c r="AH8">
        <v>0.46919387297480358</v>
      </c>
      <c r="AI8">
        <v>0.2819262488094702</v>
      </c>
      <c r="AJ8">
        <v>0.16004572056765737</v>
      </c>
      <c r="AK8">
        <v>0.38828326275131331</v>
      </c>
      <c r="AL8">
        <v>0.59007869379587863</v>
      </c>
      <c r="AM8">
        <v>0.43734728063488743</v>
      </c>
      <c r="AN8">
        <v>0.2630828627250108</v>
      </c>
      <c r="AO8">
        <v>6.5335846546865736E-2</v>
      </c>
      <c r="AP8">
        <v>0.42026352022621238</v>
      </c>
      <c r="AQ8">
        <v>0.12053934045769249</v>
      </c>
      <c r="AR8">
        <v>0.15608990373648124</v>
      </c>
      <c r="AS8">
        <v>6.3022483106328728E-2</v>
      </c>
      <c r="AT8">
        <v>1.1025999130685002</v>
      </c>
      <c r="AU8">
        <v>0.36291167280691411</v>
      </c>
      <c r="AV8">
        <v>0.27875668324756836</v>
      </c>
      <c r="AW8">
        <v>0.28388670179168379</v>
      </c>
      <c r="AX8">
        <v>0.29966818915671595</v>
      </c>
      <c r="AY8">
        <v>0.29041267177161889</v>
      </c>
      <c r="AZ8">
        <v>0.1702017807928235</v>
      </c>
      <c r="BA8">
        <v>0.30525309313770332</v>
      </c>
      <c r="BB8">
        <v>8.1644188643062166E-2</v>
      </c>
      <c r="BC8">
        <v>0.2908957580706984</v>
      </c>
      <c r="BD8">
        <v>0.21174702901005399</v>
      </c>
      <c r="BE8">
        <v>0.51673774828650554</v>
      </c>
      <c r="BF8">
        <v>0.38168239640160739</v>
      </c>
      <c r="BG8">
        <v>0.42368970649634952</v>
      </c>
      <c r="BH8">
        <v>0.36713972414768542</v>
      </c>
      <c r="BI8">
        <v>-0.16694800625041079</v>
      </c>
      <c r="BJ8">
        <v>0.29951057738771053</v>
      </c>
      <c r="BK8">
        <v>0.32943368043180854</v>
      </c>
      <c r="BL8">
        <v>-7.5409414399296871E-3</v>
      </c>
      <c r="BM8">
        <v>0.55577669449003209</v>
      </c>
      <c r="BN8">
        <v>0.23169504454851014</v>
      </c>
      <c r="BO8">
        <v>0.28376082837020378</v>
      </c>
      <c r="BP8">
        <v>0.16551499166133313</v>
      </c>
      <c r="BQ8">
        <v>0.15924538506866903</v>
      </c>
      <c r="BR8">
        <v>0.15794674346579685</v>
      </c>
      <c r="BS8">
        <v>7.040600774098181E-2</v>
      </c>
      <c r="BT8">
        <v>0.38425082639035518</v>
      </c>
      <c r="BU8">
        <v>0.40215000725992955</v>
      </c>
      <c r="BV8">
        <v>3.4909499036631694E-2</v>
      </c>
      <c r="BW8">
        <v>0.42486781007359015</v>
      </c>
      <c r="BX8">
        <v>1.4052156617534822E-2</v>
      </c>
      <c r="BY8">
        <v>0.61660366645450781</v>
      </c>
      <c r="BZ8">
        <v>6.2171018336341942E-2</v>
      </c>
      <c r="CA8">
        <v>0.56307426290859763</v>
      </c>
      <c r="CB8">
        <v>0.20775836444500453</v>
      </c>
      <c r="CC8">
        <v>0.2046982767999968</v>
      </c>
      <c r="CD8">
        <v>0.13173148426780357</v>
      </c>
      <c r="CE8">
        <v>0.24494502314743011</v>
      </c>
      <c r="CF8">
        <v>0.4853321812265104</v>
      </c>
      <c r="CG8">
        <v>0.25432464971391772</v>
      </c>
      <c r="CH8">
        <v>0.46010908886596291</v>
      </c>
      <c r="CI8">
        <v>0.39643090374276108</v>
      </c>
      <c r="CJ8">
        <v>0.39475886909245783</v>
      </c>
      <c r="CK8">
        <v>0.31892769244565844</v>
      </c>
      <c r="CL8">
        <v>1.342871159471151E-2</v>
      </c>
      <c r="CM8">
        <v>0.42924761905476855</v>
      </c>
      <c r="CN8">
        <v>0.43612842068163371</v>
      </c>
      <c r="CO8">
        <v>0.40456685099111273</v>
      </c>
      <c r="CP8">
        <v>0.37123543942408338</v>
      </c>
      <c r="CQ8">
        <v>0.52294484259239649</v>
      </c>
      <c r="CR8">
        <v>8.6406915953580229E-2</v>
      </c>
      <c r="CS8">
        <v>8.7672279398684827E-2</v>
      </c>
      <c r="CT8">
        <v>-0.16839654288854305</v>
      </c>
      <c r="CU8">
        <v>0.59971023854010774</v>
      </c>
    </row>
    <row r="9" spans="2:99" x14ac:dyDescent="0.4">
      <c r="B9" t="s">
        <v>125</v>
      </c>
      <c r="C9">
        <v>8.1644188643062166E-2</v>
      </c>
      <c r="D9">
        <f t="shared" si="0"/>
        <v>8.1644188643062172</v>
      </c>
      <c r="E9">
        <v>59.881915271570399</v>
      </c>
      <c r="G9" s="6" t="s">
        <v>312</v>
      </c>
      <c r="H9" t="e">
        <f>VLOOKUP(G9,'Dollarization from IMF FSI'!$A$2:$Z$136,26,FALSE)</f>
        <v>#N/A</v>
      </c>
      <c r="I9" t="e">
        <f t="shared" si="1"/>
        <v>#N/A</v>
      </c>
      <c r="J9">
        <v>53.722804420304207</v>
      </c>
      <c r="L9" t="s">
        <v>155</v>
      </c>
      <c r="M9" t="s">
        <v>155</v>
      </c>
      <c r="N9">
        <v>0.2046982767999968</v>
      </c>
      <c r="O9">
        <v>46.434327201433703</v>
      </c>
      <c r="P9">
        <f t="shared" si="2"/>
        <v>20.469827679999682</v>
      </c>
      <c r="Q9">
        <f t="shared" si="3"/>
        <v>46.434327201433703</v>
      </c>
      <c r="AC9" t="s">
        <v>310</v>
      </c>
      <c r="AD9" t="e">
        <v>#N/A</v>
      </c>
      <c r="AE9">
        <v>12.9493360315646</v>
      </c>
      <c r="AF9">
        <v>28.849334219823501</v>
      </c>
      <c r="AG9" t="e">
        <v>#N/A</v>
      </c>
      <c r="AH9">
        <v>10.35683357251</v>
      </c>
      <c r="AI9" t="e">
        <v>#N/A</v>
      </c>
      <c r="AJ9" t="e">
        <v>#N/A</v>
      </c>
      <c r="AK9" t="e">
        <v>#N/A</v>
      </c>
      <c r="AL9">
        <v>0</v>
      </c>
      <c r="AM9">
        <v>0</v>
      </c>
      <c r="AN9">
        <v>7.5304586202546195E-2</v>
      </c>
      <c r="AO9">
        <v>39.486206165911199</v>
      </c>
      <c r="AP9">
        <v>0</v>
      </c>
      <c r="AQ9">
        <v>18.986262335698498</v>
      </c>
      <c r="AR9" t="e">
        <v>#N/A</v>
      </c>
      <c r="AS9">
        <v>3.7392677935046099</v>
      </c>
      <c r="AT9">
        <v>90.282272522671704</v>
      </c>
      <c r="AU9">
        <v>30.955086692813602</v>
      </c>
      <c r="AV9" t="e">
        <v>#N/A</v>
      </c>
      <c r="AW9">
        <v>0.10132205897560299</v>
      </c>
      <c r="AX9">
        <v>0</v>
      </c>
      <c r="AY9">
        <v>0</v>
      </c>
      <c r="AZ9">
        <v>10.826259457811499</v>
      </c>
      <c r="BA9">
        <v>1.4157849817612299E-2</v>
      </c>
      <c r="BB9">
        <v>0</v>
      </c>
      <c r="BC9">
        <v>41.154700619558</v>
      </c>
      <c r="BD9">
        <v>12.3183249384596</v>
      </c>
      <c r="BE9">
        <v>9.0095919793413604</v>
      </c>
      <c r="BF9">
        <v>16.072660620915102</v>
      </c>
      <c r="BG9" t="e">
        <v>#N/A</v>
      </c>
      <c r="BH9" t="e">
        <v>#N/A</v>
      </c>
      <c r="BI9">
        <v>14.5572747705474</v>
      </c>
      <c r="BJ9" t="e">
        <v>#N/A</v>
      </c>
      <c r="BK9" t="e">
        <v>#N/A</v>
      </c>
      <c r="BL9" t="e">
        <v>#N/A</v>
      </c>
      <c r="BM9">
        <v>0</v>
      </c>
      <c r="BN9">
        <v>0</v>
      </c>
      <c r="BO9">
        <v>0</v>
      </c>
      <c r="BP9">
        <v>10.5234905357746</v>
      </c>
      <c r="BQ9">
        <v>5.1207440303488996</v>
      </c>
      <c r="BR9">
        <v>1.69173950701231</v>
      </c>
      <c r="BS9">
        <v>24.7239205578346</v>
      </c>
      <c r="BT9">
        <v>24.656964665748401</v>
      </c>
      <c r="BU9">
        <v>0</v>
      </c>
      <c r="BV9" t="e">
        <v>#N/A</v>
      </c>
      <c r="BW9">
        <v>96.710966601341198</v>
      </c>
      <c r="BX9">
        <v>49.224527565875</v>
      </c>
      <c r="BY9">
        <v>40.505018918839802</v>
      </c>
      <c r="BZ9">
        <v>10.091851745542</v>
      </c>
      <c r="CA9">
        <v>10.6405566057896</v>
      </c>
      <c r="CB9">
        <v>2.27883480180892</v>
      </c>
      <c r="CC9">
        <v>46.434327201433703</v>
      </c>
      <c r="CD9">
        <v>8.6292124373804295</v>
      </c>
      <c r="CE9">
        <v>22.661967626629099</v>
      </c>
      <c r="CF9">
        <v>1.39942023193945</v>
      </c>
      <c r="CG9">
        <v>8.1758334627222293</v>
      </c>
      <c r="CH9" t="e">
        <v>#N/A</v>
      </c>
      <c r="CI9">
        <v>0</v>
      </c>
      <c r="CJ9">
        <v>2.4528695073531401</v>
      </c>
      <c r="CK9">
        <v>3.7871400086725501E-2</v>
      </c>
      <c r="CL9">
        <v>0</v>
      </c>
      <c r="CM9">
        <v>0</v>
      </c>
      <c r="CN9">
        <v>22.086981999999999</v>
      </c>
      <c r="CO9">
        <v>4.3144309999999999</v>
      </c>
      <c r="CP9">
        <v>27.8587834575677</v>
      </c>
      <c r="CQ9">
        <v>30.792497582305401</v>
      </c>
      <c r="CR9">
        <v>62.625754168140503</v>
      </c>
      <c r="CS9" t="e">
        <v>#N/A</v>
      </c>
      <c r="CT9">
        <v>50.585738169592197</v>
      </c>
      <c r="CU9" t="e">
        <v>#N/A</v>
      </c>
    </row>
    <row r="10" spans="2:99" x14ac:dyDescent="0.4">
      <c r="B10" t="s">
        <v>155</v>
      </c>
      <c r="C10">
        <v>0.2046982767999968</v>
      </c>
      <c r="D10">
        <f t="shared" si="0"/>
        <v>20.469827679999682</v>
      </c>
      <c r="E10">
        <v>45.858826532720201</v>
      </c>
      <c r="G10" t="s">
        <v>162</v>
      </c>
      <c r="H10">
        <f>VLOOKUP(G10,'Dollarization from IMF FSI'!$A$2:$Z$136,26,FALSE)</f>
        <v>0</v>
      </c>
      <c r="I10">
        <f t="shared" si="1"/>
        <v>0</v>
      </c>
      <c r="J10">
        <v>48.343978509767069</v>
      </c>
      <c r="L10" t="s">
        <v>126</v>
      </c>
      <c r="M10" t="s">
        <v>126</v>
      </c>
      <c r="N10">
        <v>0.2908957580706984</v>
      </c>
      <c r="O10">
        <v>41.154700619558</v>
      </c>
      <c r="P10">
        <f t="shared" si="2"/>
        <v>29.089575807069838</v>
      </c>
      <c r="Q10">
        <f t="shared" si="3"/>
        <v>41.154700619558</v>
      </c>
      <c r="AC10" t="s">
        <v>322</v>
      </c>
      <c r="AD10" t="e">
        <v>#N/A</v>
      </c>
      <c r="AE10">
        <v>10.710715</v>
      </c>
      <c r="AF10">
        <v>65.166884841797994</v>
      </c>
      <c r="AG10" t="e">
        <v>#N/A</v>
      </c>
      <c r="AH10">
        <v>15.459880033975301</v>
      </c>
      <c r="AI10" t="e">
        <v>#N/A</v>
      </c>
      <c r="AJ10" t="e">
        <v>#N/A</v>
      </c>
      <c r="AK10" t="e">
        <v>#N/A</v>
      </c>
      <c r="AL10">
        <v>35.842636223499397</v>
      </c>
      <c r="AM10">
        <v>4.6630205256324002</v>
      </c>
      <c r="AN10">
        <v>0.55679585698656398</v>
      </c>
      <c r="AO10">
        <v>33.393198296502803</v>
      </c>
      <c r="AP10">
        <v>2.3740785003558398</v>
      </c>
      <c r="AQ10">
        <v>19.964925339782301</v>
      </c>
      <c r="AR10" t="e">
        <v>#N/A</v>
      </c>
      <c r="AS10">
        <v>8.3087501234297605</v>
      </c>
      <c r="AT10">
        <v>0</v>
      </c>
      <c r="AU10">
        <v>40.965767346875403</v>
      </c>
      <c r="AV10" t="e">
        <v>#N/A</v>
      </c>
      <c r="AW10">
        <v>0</v>
      </c>
      <c r="AX10">
        <v>2.6743274117836902</v>
      </c>
      <c r="AY10">
        <v>21.634217686835399</v>
      </c>
      <c r="AZ10">
        <v>0</v>
      </c>
      <c r="BA10">
        <v>1.9914814457722001</v>
      </c>
      <c r="BB10">
        <v>37.429756830883001</v>
      </c>
      <c r="BC10">
        <v>64.226819163297705</v>
      </c>
      <c r="BD10">
        <v>11.4120972128419</v>
      </c>
      <c r="BE10">
        <v>9.3754358933204198</v>
      </c>
      <c r="BF10">
        <v>5.3107860000000002</v>
      </c>
      <c r="BG10" t="e">
        <v>#N/A</v>
      </c>
      <c r="BH10" t="e">
        <v>#N/A</v>
      </c>
      <c r="BI10">
        <v>0</v>
      </c>
      <c r="BJ10" t="e">
        <v>#N/A</v>
      </c>
      <c r="BK10" t="e">
        <v>#N/A</v>
      </c>
      <c r="BL10" t="e">
        <v>#N/A</v>
      </c>
      <c r="BM10">
        <v>27.699207093887001</v>
      </c>
      <c r="BN10">
        <v>5.33958418163247E-3</v>
      </c>
      <c r="BO10">
        <v>71.910541742044998</v>
      </c>
      <c r="BP10">
        <v>24.503138375041601</v>
      </c>
      <c r="BQ10">
        <v>5.6133021626605997</v>
      </c>
      <c r="BR10">
        <v>4.0367958525637002</v>
      </c>
      <c r="BS10">
        <v>31.1840691748185</v>
      </c>
      <c r="BT10">
        <v>41.4419651048322</v>
      </c>
      <c r="BU10">
        <v>9.9325706776966296</v>
      </c>
      <c r="BV10" t="e">
        <v>#N/A</v>
      </c>
      <c r="BW10">
        <v>97.270578242421493</v>
      </c>
      <c r="BX10">
        <v>0</v>
      </c>
      <c r="BY10">
        <v>44.202181693433801</v>
      </c>
      <c r="BZ10">
        <v>0</v>
      </c>
      <c r="CA10">
        <v>11.532982510385599</v>
      </c>
      <c r="CB10">
        <v>5.5570365957202297</v>
      </c>
      <c r="CC10">
        <v>49.991865852085802</v>
      </c>
      <c r="CD10">
        <v>11.8645735588488</v>
      </c>
      <c r="CE10">
        <v>26.630638046805501</v>
      </c>
      <c r="CF10">
        <v>3.68827957976319</v>
      </c>
      <c r="CG10">
        <v>8.8581391920833905</v>
      </c>
      <c r="CH10" t="e">
        <v>#N/A</v>
      </c>
      <c r="CI10">
        <v>49.342086527353501</v>
      </c>
      <c r="CJ10">
        <v>3.4982330732891702</v>
      </c>
      <c r="CK10">
        <v>0.30597508138937202</v>
      </c>
      <c r="CL10">
        <v>11.2455450539127</v>
      </c>
      <c r="CM10">
        <v>32.102822126420698</v>
      </c>
      <c r="CN10">
        <v>21.365144999999998</v>
      </c>
      <c r="CO10">
        <v>10.512212999999999</v>
      </c>
      <c r="CP10">
        <v>43.692439367770596</v>
      </c>
      <c r="CQ10">
        <v>57.895492049142398</v>
      </c>
      <c r="CR10">
        <v>70.2858937620055</v>
      </c>
      <c r="CS10" t="e">
        <v>#N/A</v>
      </c>
      <c r="CT10">
        <v>67.318784930027107</v>
      </c>
      <c r="CU10" t="e">
        <v>#N/A</v>
      </c>
    </row>
    <row r="11" spans="2:99" x14ac:dyDescent="0.4">
      <c r="B11" t="s">
        <v>151</v>
      </c>
      <c r="C11">
        <v>0.61660366645450781</v>
      </c>
      <c r="D11">
        <f t="shared" si="0"/>
        <v>61.660366645450779</v>
      </c>
      <c r="E11">
        <v>41.692452192374397</v>
      </c>
      <c r="G11" s="6" t="s">
        <v>314</v>
      </c>
      <c r="H11" t="e">
        <f>VLOOKUP(G11,'Dollarization from IMF FSI'!$A$2:$Z$136,26,FALSE)</f>
        <v>#N/A</v>
      </c>
      <c r="I11" t="e">
        <f t="shared" si="1"/>
        <v>#N/A</v>
      </c>
      <c r="J11">
        <v>47.018035128082722</v>
      </c>
      <c r="L11" s="6" t="s">
        <v>313</v>
      </c>
      <c r="M11" t="s">
        <v>151</v>
      </c>
      <c r="N11">
        <v>0.61660366645450781</v>
      </c>
      <c r="O11">
        <v>40.505018918839802</v>
      </c>
      <c r="P11">
        <f t="shared" si="2"/>
        <v>61.660366645450779</v>
      </c>
      <c r="Q11">
        <f t="shared" si="3"/>
        <v>40.505018918839802</v>
      </c>
    </row>
    <row r="12" spans="2:99" x14ac:dyDescent="0.4">
      <c r="B12" t="s">
        <v>126</v>
      </c>
      <c r="C12">
        <v>0.2908957580706984</v>
      </c>
      <c r="D12">
        <f t="shared" si="0"/>
        <v>29.089575807069838</v>
      </c>
      <c r="E12">
        <v>40.376190683265399</v>
      </c>
      <c r="G12" s="6" t="s">
        <v>313</v>
      </c>
      <c r="H12" t="e">
        <f>VLOOKUP(G12,'Dollarization from IMF FSI'!$A$2:$Z$136,26,FALSE)</f>
        <v>#N/A</v>
      </c>
      <c r="I12" t="e">
        <f t="shared" si="1"/>
        <v>#N/A</v>
      </c>
      <c r="J12">
        <v>45.278014533774829</v>
      </c>
      <c r="L12" t="s">
        <v>117</v>
      </c>
      <c r="M12" t="s">
        <v>117</v>
      </c>
      <c r="N12">
        <v>0.36291167280691411</v>
      </c>
      <c r="O12">
        <v>30.955086692813602</v>
      </c>
      <c r="P12">
        <f t="shared" si="2"/>
        <v>36.291167280691411</v>
      </c>
      <c r="Q12">
        <f t="shared" si="3"/>
        <v>30.955086692813602</v>
      </c>
    </row>
    <row r="13" spans="2:99" ht="27" x14ac:dyDescent="0.4">
      <c r="B13" t="s">
        <v>111</v>
      </c>
      <c r="C13">
        <v>6.5335846546865736E-2</v>
      </c>
      <c r="D13">
        <f t="shared" si="0"/>
        <v>6.5335846546865737</v>
      </c>
      <c r="E13">
        <v>38.117699290893</v>
      </c>
      <c r="G13" t="s">
        <v>155</v>
      </c>
      <c r="H13">
        <f>VLOOKUP(G13,'Dollarization from IMF FSI'!$A$2:$Z$136,26,FALSE)</f>
        <v>46.434327201433703</v>
      </c>
      <c r="I13">
        <f t="shared" si="1"/>
        <v>4643.4327201433707</v>
      </c>
      <c r="J13">
        <v>45.075866044050997</v>
      </c>
      <c r="L13" t="s">
        <v>170</v>
      </c>
      <c r="M13" t="s">
        <v>170</v>
      </c>
      <c r="N13">
        <v>0.52294484259239649</v>
      </c>
      <c r="O13">
        <v>30.792497582305401</v>
      </c>
      <c r="P13">
        <f t="shared" si="2"/>
        <v>52.294484259239645</v>
      </c>
      <c r="Q13">
        <f t="shared" si="3"/>
        <v>30.792497582305401</v>
      </c>
      <c r="AB13" s="6" t="s">
        <v>324</v>
      </c>
      <c r="AC13" t="s">
        <v>298</v>
      </c>
      <c r="AD13" t="s">
        <v>302</v>
      </c>
      <c r="AE13" t="s">
        <v>322</v>
      </c>
      <c r="AF13" s="6" t="s">
        <v>323</v>
      </c>
    </row>
    <row r="14" spans="2:99" x14ac:dyDescent="0.4">
      <c r="B14" t="s">
        <v>117</v>
      </c>
      <c r="C14">
        <v>0.36291167280691411</v>
      </c>
      <c r="D14">
        <f t="shared" si="0"/>
        <v>36.291167280691411</v>
      </c>
      <c r="E14">
        <v>32.872761205785601</v>
      </c>
      <c r="G14" t="s">
        <v>140</v>
      </c>
      <c r="H14">
        <f>VLOOKUP(G14,'Dollarization from IMF FSI'!$A$2:$Z$136,26,FALSE)</f>
        <v>0</v>
      </c>
      <c r="I14">
        <f t="shared" si="1"/>
        <v>0</v>
      </c>
      <c r="J14">
        <v>43.960322624966224</v>
      </c>
      <c r="L14" s="6" t="s">
        <v>318</v>
      </c>
      <c r="M14" t="s">
        <v>102</v>
      </c>
      <c r="N14">
        <v>0.47819071670301011</v>
      </c>
      <c r="O14">
        <v>28.849334219823501</v>
      </c>
      <c r="P14">
        <f t="shared" si="2"/>
        <v>47.819071670301014</v>
      </c>
      <c r="Q14">
        <f t="shared" si="3"/>
        <v>28.849334219823501</v>
      </c>
      <c r="AB14">
        <v>0</v>
      </c>
      <c r="AC14" t="s">
        <v>149</v>
      </c>
      <c r="AD14">
        <v>42.486781007359014</v>
      </c>
      <c r="AE14">
        <v>97.270578242421493</v>
      </c>
      <c r="AF14">
        <v>96.710966601341198</v>
      </c>
      <c r="AH14">
        <v>32</v>
      </c>
      <c r="AI14">
        <v>32</v>
      </c>
    </row>
    <row r="15" spans="2:99" x14ac:dyDescent="0.4">
      <c r="B15" t="s">
        <v>170</v>
      </c>
      <c r="C15">
        <v>0.52294484259239649</v>
      </c>
      <c r="D15">
        <f t="shared" si="0"/>
        <v>52.294484259239645</v>
      </c>
      <c r="E15">
        <v>31.688862913862401</v>
      </c>
      <c r="G15" t="s">
        <v>108</v>
      </c>
      <c r="H15">
        <f>VLOOKUP(G15,'Dollarization from IMF FSI'!$A$2:$Z$136,26,FALSE)</f>
        <v>0</v>
      </c>
      <c r="I15">
        <f t="shared" si="1"/>
        <v>0</v>
      </c>
      <c r="J15">
        <v>43.165791863719782</v>
      </c>
      <c r="L15" t="s">
        <v>169</v>
      </c>
      <c r="M15" t="s">
        <v>169</v>
      </c>
      <c r="N15">
        <v>0.37123543942408338</v>
      </c>
      <c r="O15">
        <v>27.8587834575677</v>
      </c>
      <c r="P15">
        <f t="shared" si="2"/>
        <v>37.12354394240834</v>
      </c>
      <c r="Q15">
        <f t="shared" si="3"/>
        <v>27.8587834575677</v>
      </c>
      <c r="AB15">
        <v>0</v>
      </c>
      <c r="AC15" t="s">
        <v>155</v>
      </c>
      <c r="AD15">
        <v>20.469827679999682</v>
      </c>
      <c r="AE15">
        <v>49.991865852085802</v>
      </c>
      <c r="AF15">
        <v>46.434327201433703</v>
      </c>
      <c r="AH15">
        <v>20</v>
      </c>
      <c r="AI15">
        <v>20</v>
      </c>
    </row>
    <row r="16" spans="2:99" x14ac:dyDescent="0.4">
      <c r="B16" t="s">
        <v>144</v>
      </c>
      <c r="C16">
        <v>7.040600774098181E-2</v>
      </c>
      <c r="D16">
        <f t="shared" si="0"/>
        <v>7.0406007740981806</v>
      </c>
      <c r="E16">
        <v>31.500644913995099</v>
      </c>
      <c r="G16" t="s">
        <v>170</v>
      </c>
      <c r="H16">
        <f>VLOOKUP(G16,'Dollarization from IMF FSI'!$A$2:$Z$136,26,FALSE)</f>
        <v>30.792497582305401</v>
      </c>
      <c r="I16">
        <f t="shared" si="1"/>
        <v>3079.24975823054</v>
      </c>
      <c r="J16">
        <v>41.975061062837803</v>
      </c>
      <c r="L16" t="s">
        <v>144</v>
      </c>
      <c r="M16" t="s">
        <v>144</v>
      </c>
      <c r="N16">
        <v>7.040600774098181E-2</v>
      </c>
      <c r="O16">
        <v>24.7239205578346</v>
      </c>
      <c r="P16">
        <f t="shared" si="2"/>
        <v>7.0406007740981806</v>
      </c>
      <c r="Q16">
        <f t="shared" si="3"/>
        <v>24.7239205578346</v>
      </c>
      <c r="AB16">
        <v>1</v>
      </c>
      <c r="AC16" s="6" t="s">
        <v>313</v>
      </c>
      <c r="AD16">
        <v>61.660366645450779</v>
      </c>
      <c r="AE16">
        <v>44.202181693433801</v>
      </c>
      <c r="AF16">
        <v>40.505018918839802</v>
      </c>
      <c r="AH16">
        <v>14</v>
      </c>
      <c r="AI16">
        <v>14</v>
      </c>
    </row>
    <row r="17" spans="2:42" x14ac:dyDescent="0.4">
      <c r="B17" t="s">
        <v>145</v>
      </c>
      <c r="C17">
        <v>0.38425082639035518</v>
      </c>
      <c r="D17">
        <f t="shared" si="0"/>
        <v>38.425082639035516</v>
      </c>
      <c r="E17">
        <v>29.936899021756599</v>
      </c>
      <c r="G17" t="s">
        <v>117</v>
      </c>
      <c r="H17">
        <f>VLOOKUP(G17,'Dollarization from IMF FSI'!$A$2:$Z$136,26,FALSE)</f>
        <v>30.955086692813602</v>
      </c>
      <c r="I17">
        <f t="shared" si="1"/>
        <v>3095.5086692813602</v>
      </c>
      <c r="J17">
        <v>37.747899817463967</v>
      </c>
      <c r="L17" s="6" t="s">
        <v>315</v>
      </c>
      <c r="M17" t="s">
        <v>145</v>
      </c>
      <c r="N17">
        <v>0.38425082639035518</v>
      </c>
      <c r="O17">
        <v>24.656964665748401</v>
      </c>
      <c r="P17">
        <f t="shared" si="2"/>
        <v>38.425082639035516</v>
      </c>
      <c r="Q17">
        <f t="shared" si="3"/>
        <v>24.656964665748401</v>
      </c>
      <c r="AB17">
        <v>0</v>
      </c>
      <c r="AC17" t="s">
        <v>117</v>
      </c>
      <c r="AD17">
        <v>36.291167280691411</v>
      </c>
      <c r="AE17">
        <v>40.965767346875403</v>
      </c>
      <c r="AF17">
        <v>30.955086692813602</v>
      </c>
      <c r="AH17">
        <v>28</v>
      </c>
      <c r="AI17">
        <v>28</v>
      </c>
    </row>
    <row r="18" spans="2:42" x14ac:dyDescent="0.4">
      <c r="B18" t="s">
        <v>102</v>
      </c>
      <c r="C18">
        <v>0.47819071670301011</v>
      </c>
      <c r="D18">
        <f t="shared" si="0"/>
        <v>47.819071670301014</v>
      </c>
      <c r="E18">
        <v>29.787812792084399</v>
      </c>
      <c r="G18" s="6" t="s">
        <v>315</v>
      </c>
      <c r="H18" t="e">
        <f>VLOOKUP(G18,'Dollarization from IMF FSI'!$A$2:$Z$136,26,FALSE)</f>
        <v>#N/A</v>
      </c>
      <c r="I18" t="e">
        <f t="shared" si="1"/>
        <v>#N/A</v>
      </c>
      <c r="J18">
        <v>37.537105026454505</v>
      </c>
      <c r="L18" s="6" t="s">
        <v>321</v>
      </c>
      <c r="M18" t="s">
        <v>167</v>
      </c>
      <c r="N18">
        <v>0.43612842068163371</v>
      </c>
      <c r="O18">
        <v>22.086981999999999</v>
      </c>
      <c r="P18">
        <f t="shared" si="2"/>
        <v>43.612842068163374</v>
      </c>
      <c r="Q18">
        <f t="shared" si="3"/>
        <v>22.086981999999999</v>
      </c>
      <c r="AB18">
        <v>1</v>
      </c>
      <c r="AC18" t="s">
        <v>170</v>
      </c>
      <c r="AD18">
        <v>52.294484259239645</v>
      </c>
      <c r="AE18">
        <v>57.895492049142398</v>
      </c>
      <c r="AF18">
        <v>30.792497582305401</v>
      </c>
      <c r="AH18">
        <v>44</v>
      </c>
      <c r="AI18">
        <v>44</v>
      </c>
    </row>
    <row r="19" spans="2:42" x14ac:dyDescent="0.4">
      <c r="B19" t="s">
        <v>169</v>
      </c>
      <c r="C19">
        <v>0.37123543942408338</v>
      </c>
      <c r="D19">
        <f t="shared" si="0"/>
        <v>37.12354394240834</v>
      </c>
      <c r="E19">
        <v>28.386504697452601</v>
      </c>
      <c r="G19" t="s">
        <v>169</v>
      </c>
      <c r="H19">
        <f>VLOOKUP(G19,'Dollarization from IMF FSI'!$A$2:$Z$136,26,FALSE)</f>
        <v>27.8587834575677</v>
      </c>
      <c r="I19">
        <f t="shared" si="1"/>
        <v>2785.8783457567702</v>
      </c>
      <c r="J19">
        <v>35.042493520876889</v>
      </c>
      <c r="L19" t="s">
        <v>113</v>
      </c>
      <c r="M19" t="s">
        <v>113</v>
      </c>
      <c r="N19">
        <v>0.12053934045769249</v>
      </c>
      <c r="O19">
        <v>18.986262335698498</v>
      </c>
      <c r="P19">
        <f t="shared" si="2"/>
        <v>12.05393404576925</v>
      </c>
      <c r="Q19">
        <f t="shared" si="3"/>
        <v>18.986262335698498</v>
      </c>
      <c r="AB19">
        <v>1</v>
      </c>
      <c r="AC19" s="6" t="s">
        <v>312</v>
      </c>
      <c r="AD19">
        <v>47.819071670301014</v>
      </c>
      <c r="AE19">
        <v>65.166884841797994</v>
      </c>
      <c r="AF19">
        <v>28.849334219823501</v>
      </c>
      <c r="AH19">
        <v>5</v>
      </c>
      <c r="AI19">
        <v>5</v>
      </c>
    </row>
    <row r="20" spans="2:42" x14ac:dyDescent="0.4">
      <c r="B20" t="s">
        <v>167</v>
      </c>
      <c r="C20">
        <v>0.43612842068163371</v>
      </c>
      <c r="D20">
        <f t="shared" si="0"/>
        <v>43.612842068163374</v>
      </c>
      <c r="E20">
        <v>22.4954105897414</v>
      </c>
      <c r="G20" t="s">
        <v>166</v>
      </c>
      <c r="H20">
        <f>VLOOKUP(G20,'Dollarization from IMF FSI'!$A$2:$Z$136,26,FALSE)</f>
        <v>0</v>
      </c>
      <c r="I20">
        <f t="shared" si="1"/>
        <v>0</v>
      </c>
      <c r="J20">
        <v>32.329552140217665</v>
      </c>
      <c r="L20" t="s">
        <v>129</v>
      </c>
      <c r="M20" t="s">
        <v>129</v>
      </c>
      <c r="N20">
        <v>0.38168239640160739</v>
      </c>
      <c r="O20">
        <v>16.072660620915102</v>
      </c>
      <c r="P20">
        <f t="shared" si="2"/>
        <v>38.168239640160742</v>
      </c>
      <c r="Q20">
        <f t="shared" si="3"/>
        <v>16.072660620915102</v>
      </c>
      <c r="AB20">
        <v>0</v>
      </c>
      <c r="AC20" t="s">
        <v>169</v>
      </c>
      <c r="AD20">
        <v>37.12354394240834</v>
      </c>
      <c r="AE20">
        <v>43.692439367770596</v>
      </c>
      <c r="AF20">
        <v>27.8587834575677</v>
      </c>
      <c r="AH20">
        <v>53</v>
      </c>
      <c r="AI20">
        <v>53</v>
      </c>
      <c r="AP20" s="13"/>
    </row>
    <row r="21" spans="2:42" x14ac:dyDescent="0.4">
      <c r="B21" t="s">
        <v>157</v>
      </c>
      <c r="C21">
        <v>0.24494502314743011</v>
      </c>
      <c r="D21">
        <f t="shared" si="0"/>
        <v>24.494502314743009</v>
      </c>
      <c r="E21">
        <v>22.261422094649699</v>
      </c>
      <c r="G21" t="s">
        <v>144</v>
      </c>
      <c r="H21">
        <f>VLOOKUP(G21,'Dollarization from IMF FSI'!$A$2:$Z$136,26,FALSE)</f>
        <v>24.7239205578346</v>
      </c>
      <c r="I21">
        <f t="shared" si="1"/>
        <v>2472.3920557834599</v>
      </c>
      <c r="J21">
        <v>29.022164796815279</v>
      </c>
      <c r="L21" t="s">
        <v>101</v>
      </c>
      <c r="M21" t="s">
        <v>101</v>
      </c>
      <c r="N21">
        <v>0.16611217028946418</v>
      </c>
      <c r="O21">
        <v>12.9493360315646</v>
      </c>
      <c r="P21">
        <f t="shared" si="2"/>
        <v>16.611217028946417</v>
      </c>
      <c r="Q21">
        <f t="shared" si="3"/>
        <v>12.9493360315646</v>
      </c>
      <c r="AB21">
        <v>0</v>
      </c>
      <c r="AC21" t="s">
        <v>144</v>
      </c>
      <c r="AD21">
        <v>7.0406007740981806</v>
      </c>
      <c r="AE21">
        <v>31.1840691748185</v>
      </c>
      <c r="AF21">
        <v>24.7239205578346</v>
      </c>
      <c r="AH21">
        <v>36</v>
      </c>
      <c r="AI21">
        <v>36</v>
      </c>
    </row>
    <row r="22" spans="2:42" x14ac:dyDescent="0.4">
      <c r="B22" t="s">
        <v>113</v>
      </c>
      <c r="C22">
        <v>0.12053934045769249</v>
      </c>
      <c r="D22">
        <f t="shared" si="0"/>
        <v>12.05393404576925</v>
      </c>
      <c r="E22">
        <v>18.710994840902401</v>
      </c>
      <c r="G22" s="6" t="s">
        <v>316</v>
      </c>
      <c r="H22" t="e">
        <f>VLOOKUP(G22,'Dollarization from IMF FSI'!$A$2:$Z$136,26,FALSE)</f>
        <v>#N/A</v>
      </c>
      <c r="I22" t="e">
        <f t="shared" si="1"/>
        <v>#N/A</v>
      </c>
      <c r="J22">
        <v>25.022967065199396</v>
      </c>
      <c r="L22" t="s">
        <v>153</v>
      </c>
      <c r="M22" t="s">
        <v>153</v>
      </c>
      <c r="N22">
        <v>0.56307426290859763</v>
      </c>
      <c r="O22">
        <v>10.6405566057896</v>
      </c>
      <c r="P22">
        <f t="shared" si="2"/>
        <v>56.307426290859766</v>
      </c>
      <c r="Q22">
        <f t="shared" si="3"/>
        <v>10.6405566057896</v>
      </c>
      <c r="AB22">
        <v>1</v>
      </c>
      <c r="AC22" s="6" t="s">
        <v>315</v>
      </c>
      <c r="AD22">
        <v>38.425082639035516</v>
      </c>
      <c r="AE22">
        <v>41.4419651048322</v>
      </c>
      <c r="AF22">
        <v>24.656964665748401</v>
      </c>
      <c r="AH22">
        <v>16</v>
      </c>
      <c r="AI22">
        <v>16</v>
      </c>
    </row>
    <row r="23" spans="2:42" x14ac:dyDescent="0.4">
      <c r="B23" t="s">
        <v>101</v>
      </c>
      <c r="C23">
        <v>0.16611217028946418</v>
      </c>
      <c r="D23">
        <f t="shared" si="0"/>
        <v>16.611217028946417</v>
      </c>
      <c r="E23">
        <v>14.995661891276599</v>
      </c>
      <c r="G23" t="s">
        <v>167</v>
      </c>
      <c r="H23">
        <f>VLOOKUP(G23,'Dollarization from IMF FSI'!$A$2:$Z$136,26,FALSE)</f>
        <v>22.086981999999999</v>
      </c>
      <c r="I23">
        <f t="shared" si="1"/>
        <v>2208.6981999999998</v>
      </c>
      <c r="J23">
        <v>21.805538194424273</v>
      </c>
      <c r="L23" t="s">
        <v>141</v>
      </c>
      <c r="M23" t="s">
        <v>141</v>
      </c>
      <c r="N23">
        <v>0.16551499166133313</v>
      </c>
      <c r="O23">
        <v>10.5234905357746</v>
      </c>
      <c r="P23">
        <f t="shared" si="2"/>
        <v>16.551499166133311</v>
      </c>
      <c r="Q23">
        <f t="shared" si="3"/>
        <v>10.5234905357746</v>
      </c>
      <c r="AB23">
        <v>1</v>
      </c>
      <c r="AC23" t="s">
        <v>108</v>
      </c>
      <c r="AD23">
        <v>59.007869379587859</v>
      </c>
      <c r="AE23">
        <v>35.842636223499397</v>
      </c>
      <c r="AF23">
        <v>23.421701218327801</v>
      </c>
      <c r="AH23">
        <v>27</v>
      </c>
      <c r="AI23">
        <v>27</v>
      </c>
    </row>
    <row r="24" spans="2:42" x14ac:dyDescent="0.4">
      <c r="B24" t="s">
        <v>129</v>
      </c>
      <c r="C24">
        <v>0.38168239640160739</v>
      </c>
      <c r="D24">
        <f t="shared" si="0"/>
        <v>38.168239640160742</v>
      </c>
      <c r="E24">
        <v>14.5112975677443</v>
      </c>
      <c r="G24" t="s">
        <v>113</v>
      </c>
      <c r="H24">
        <f>VLOOKUP(G24,'Dollarization from IMF FSI'!$A$2:$Z$136,26,FALSE)</f>
        <v>18.986262335698498</v>
      </c>
      <c r="I24">
        <f t="shared" si="1"/>
        <v>1898.6262335698498</v>
      </c>
      <c r="J24">
        <v>17.330210657815716</v>
      </c>
      <c r="L24" t="s">
        <v>156</v>
      </c>
      <c r="M24" t="s">
        <v>156</v>
      </c>
      <c r="N24">
        <v>0.13173148426780357</v>
      </c>
      <c r="O24">
        <v>8.6292124373804295</v>
      </c>
      <c r="P24">
        <f t="shared" si="2"/>
        <v>13.173148426780356</v>
      </c>
      <c r="Q24">
        <f t="shared" si="3"/>
        <v>8.6292124373804295</v>
      </c>
      <c r="AB24">
        <v>0</v>
      </c>
      <c r="AC24" s="6" t="s">
        <v>321</v>
      </c>
      <c r="AD24">
        <v>43.612842068163374</v>
      </c>
      <c r="AE24">
        <v>21.365144999999998</v>
      </c>
      <c r="AF24">
        <v>22.086981999999999</v>
      </c>
      <c r="AH24">
        <v>10</v>
      </c>
      <c r="AI24">
        <v>10</v>
      </c>
    </row>
    <row r="25" spans="2:42" x14ac:dyDescent="0.4">
      <c r="B25" t="s">
        <v>146</v>
      </c>
      <c r="C25">
        <v>0.40215000725992955</v>
      </c>
      <c r="D25">
        <f t="shared" si="0"/>
        <v>40.215000725992958</v>
      </c>
      <c r="E25">
        <v>13.1379646086094</v>
      </c>
      <c r="G25" t="s">
        <v>104</v>
      </c>
      <c r="H25">
        <f>VLOOKUP(G25,'Dollarization from IMF FSI'!$A$2:$Z$136,26,FALSE)</f>
        <v>10.35683357251</v>
      </c>
      <c r="I25">
        <f t="shared" si="1"/>
        <v>1035.683357251</v>
      </c>
      <c r="J25">
        <v>14.421780828670148</v>
      </c>
      <c r="L25" t="s">
        <v>160</v>
      </c>
      <c r="M25" t="s">
        <v>160</v>
      </c>
      <c r="N25">
        <v>0.25432464971391772</v>
      </c>
      <c r="O25">
        <v>8.1758334627222293</v>
      </c>
      <c r="P25">
        <f t="shared" si="2"/>
        <v>25.43246497139177</v>
      </c>
      <c r="Q25">
        <f t="shared" si="3"/>
        <v>8.1758334627222293</v>
      </c>
      <c r="AB25">
        <v>0</v>
      </c>
      <c r="AC25" t="s">
        <v>113</v>
      </c>
      <c r="AD25">
        <v>12.05393404576925</v>
      </c>
      <c r="AE25">
        <v>19.964925339782301</v>
      </c>
      <c r="AF25">
        <v>18.986262335698498</v>
      </c>
      <c r="AH25">
        <v>7</v>
      </c>
      <c r="AI25">
        <v>7</v>
      </c>
    </row>
    <row r="26" spans="2:42" x14ac:dyDescent="0.4">
      <c r="B26" t="s">
        <v>127</v>
      </c>
      <c r="C26">
        <v>0.21174702901005399</v>
      </c>
      <c r="D26">
        <f t="shared" si="0"/>
        <v>21.1747029010054</v>
      </c>
      <c r="E26">
        <v>12.2085239763781</v>
      </c>
      <c r="G26" t="s">
        <v>141</v>
      </c>
      <c r="H26">
        <f>VLOOKUP(G26,'Dollarization from IMF FSI'!$A$2:$Z$136,26,FALSE)</f>
        <v>10.5234905357746</v>
      </c>
      <c r="I26">
        <f t="shared" si="1"/>
        <v>1052.3490535774602</v>
      </c>
      <c r="J26">
        <v>14.410447194635301</v>
      </c>
      <c r="L26" t="s">
        <v>142</v>
      </c>
      <c r="M26" t="s">
        <v>142</v>
      </c>
      <c r="N26">
        <v>0.15924538506866903</v>
      </c>
      <c r="O26">
        <v>5.1207440303488996</v>
      </c>
      <c r="P26">
        <f t="shared" si="2"/>
        <v>15.924538506866902</v>
      </c>
      <c r="Q26">
        <f t="shared" si="3"/>
        <v>5.1207440303488996</v>
      </c>
      <c r="AB26">
        <v>0</v>
      </c>
      <c r="AC26" t="s">
        <v>129</v>
      </c>
      <c r="AD26">
        <v>38.168239640160742</v>
      </c>
      <c r="AE26">
        <v>5.3107860000000002</v>
      </c>
      <c r="AF26">
        <v>16.072660620915102</v>
      </c>
      <c r="AH26">
        <v>58</v>
      </c>
      <c r="AI26">
        <v>58</v>
      </c>
    </row>
    <row r="27" spans="2:42" x14ac:dyDescent="0.4">
      <c r="B27" t="s">
        <v>104</v>
      </c>
      <c r="C27">
        <v>0.46919387297480358</v>
      </c>
      <c r="D27">
        <f t="shared" si="0"/>
        <v>46.919387297480355</v>
      </c>
      <c r="E27">
        <v>12.023537937222301</v>
      </c>
      <c r="G27" t="s">
        <v>122</v>
      </c>
      <c r="H27">
        <f>VLOOKUP(G27,'Dollarization from IMF FSI'!$A$2:$Z$136,26,FALSE)</f>
        <v>0</v>
      </c>
      <c r="I27">
        <f t="shared" si="1"/>
        <v>0</v>
      </c>
      <c r="J27">
        <v>12.666788504306593</v>
      </c>
      <c r="L27" t="s">
        <v>168</v>
      </c>
      <c r="M27" t="s">
        <v>168</v>
      </c>
      <c r="N27">
        <v>0.40456685099111273</v>
      </c>
      <c r="O27">
        <v>4.3144309999999999</v>
      </c>
      <c r="P27">
        <f t="shared" si="2"/>
        <v>40.456685099111276</v>
      </c>
      <c r="Q27">
        <f t="shared" si="3"/>
        <v>4.3144309999999999</v>
      </c>
      <c r="AB27">
        <v>0</v>
      </c>
      <c r="AC27" t="s">
        <v>146</v>
      </c>
      <c r="AD27">
        <v>40.215000725992958</v>
      </c>
      <c r="AE27">
        <v>9.9325706776966296</v>
      </c>
      <c r="AF27">
        <v>13.1379646086094</v>
      </c>
      <c r="AH27">
        <v>60</v>
      </c>
      <c r="AI27">
        <v>60</v>
      </c>
    </row>
    <row r="28" spans="2:42" x14ac:dyDescent="0.4">
      <c r="B28" t="s">
        <v>156</v>
      </c>
      <c r="C28">
        <v>0.13173148426780357</v>
      </c>
      <c r="D28">
        <f t="shared" si="0"/>
        <v>13.173148426780356</v>
      </c>
      <c r="E28">
        <v>10.1820985566219</v>
      </c>
      <c r="G28" t="s">
        <v>101</v>
      </c>
      <c r="H28">
        <f>VLOOKUP(G28,'Dollarization from IMF FSI'!$A$2:$Z$136,26,FALSE)</f>
        <v>12.9493360315646</v>
      </c>
      <c r="I28">
        <f t="shared" si="1"/>
        <v>1294.9336031564601</v>
      </c>
      <c r="J28">
        <v>12.270254487941754</v>
      </c>
      <c r="L28" t="s">
        <v>115</v>
      </c>
      <c r="M28" t="s">
        <v>115</v>
      </c>
      <c r="N28">
        <v>6.3022483106328728E-2</v>
      </c>
      <c r="O28">
        <v>3.7392677935046099</v>
      </c>
      <c r="P28">
        <f t="shared" si="2"/>
        <v>6.3022483106328728</v>
      </c>
      <c r="Q28">
        <f t="shared" si="3"/>
        <v>3.7392677935046099</v>
      </c>
      <c r="AB28">
        <v>0</v>
      </c>
      <c r="AC28" s="6"/>
      <c r="AH28">
        <v>49</v>
      </c>
      <c r="AI28">
        <v>49</v>
      </c>
    </row>
    <row r="29" spans="2:42" x14ac:dyDescent="0.4">
      <c r="B29" t="s">
        <v>141</v>
      </c>
      <c r="C29">
        <v>0.16551499166133313</v>
      </c>
      <c r="D29">
        <f t="shared" si="0"/>
        <v>16.551499166133311</v>
      </c>
      <c r="E29">
        <v>9.6617587341548496</v>
      </c>
      <c r="G29" t="s">
        <v>156</v>
      </c>
      <c r="H29">
        <f>VLOOKUP(G29,'Dollarization from IMF FSI'!$A$2:$Z$136,26,FALSE)</f>
        <v>8.6292124373804295</v>
      </c>
      <c r="I29">
        <f t="shared" si="1"/>
        <v>862.9212437380429</v>
      </c>
      <c r="J29">
        <v>11.239024041477009</v>
      </c>
      <c r="L29" t="s">
        <v>163</v>
      </c>
      <c r="M29" t="s">
        <v>163</v>
      </c>
      <c r="N29">
        <v>0.39475886909245783</v>
      </c>
      <c r="O29">
        <v>2.4528695073531401</v>
      </c>
      <c r="P29">
        <f t="shared" si="2"/>
        <v>39.47588690924578</v>
      </c>
      <c r="Q29">
        <f t="shared" si="3"/>
        <v>2.4528695073531401</v>
      </c>
      <c r="AB29">
        <v>0</v>
      </c>
      <c r="AC29" t="s">
        <v>153</v>
      </c>
      <c r="AD29">
        <v>56.307426290859766</v>
      </c>
      <c r="AE29">
        <v>11.532982510385599</v>
      </c>
      <c r="AF29">
        <v>10.6405566057896</v>
      </c>
      <c r="AH29">
        <v>67</v>
      </c>
      <c r="AI29">
        <v>67</v>
      </c>
    </row>
    <row r="30" spans="2:42" x14ac:dyDescent="0.4">
      <c r="B30" t="s">
        <v>128</v>
      </c>
      <c r="C30">
        <v>0.51673774828650554</v>
      </c>
      <c r="D30">
        <f t="shared" si="0"/>
        <v>51.673774828650551</v>
      </c>
      <c r="E30">
        <v>9.2145800162917606</v>
      </c>
      <c r="G30" t="s">
        <v>146</v>
      </c>
      <c r="H30">
        <f>VLOOKUP(G30,'Dollarization from IMF FSI'!$A$2:$Z$136,26,FALSE)</f>
        <v>0</v>
      </c>
      <c r="I30">
        <f t="shared" si="1"/>
        <v>0</v>
      </c>
      <c r="J30">
        <v>10.485714468720731</v>
      </c>
      <c r="L30" t="s">
        <v>154</v>
      </c>
      <c r="M30" t="s">
        <v>154</v>
      </c>
      <c r="N30">
        <v>0.20775836444500453</v>
      </c>
      <c r="O30">
        <v>2.27883480180892</v>
      </c>
      <c r="P30">
        <f t="shared" si="2"/>
        <v>20.775836444500452</v>
      </c>
      <c r="Q30">
        <f t="shared" si="3"/>
        <v>2.27883480180892</v>
      </c>
      <c r="AB30">
        <v>0</v>
      </c>
      <c r="AC30" t="s">
        <v>141</v>
      </c>
      <c r="AD30">
        <v>16.551499166133311</v>
      </c>
      <c r="AE30">
        <v>24.503138375041601</v>
      </c>
      <c r="AF30">
        <v>10.5234905357746</v>
      </c>
      <c r="AH30">
        <v>39</v>
      </c>
      <c r="AI30">
        <v>39</v>
      </c>
    </row>
    <row r="31" spans="2:42" x14ac:dyDescent="0.4">
      <c r="B31" t="s">
        <v>152</v>
      </c>
      <c r="C31">
        <v>6.2171018336341942E-2</v>
      </c>
      <c r="D31">
        <f t="shared" si="0"/>
        <v>6.2171018336341941</v>
      </c>
      <c r="E31">
        <v>8.5011325486636196</v>
      </c>
      <c r="G31" t="s">
        <v>129</v>
      </c>
      <c r="H31">
        <f>VLOOKUP(G31,'Dollarization from IMF FSI'!$A$2:$Z$136,26,FALSE)</f>
        <v>16.072660620915102</v>
      </c>
      <c r="I31">
        <f t="shared" si="1"/>
        <v>1607.2660620915101</v>
      </c>
      <c r="J31">
        <v>9.7842354218977796</v>
      </c>
      <c r="L31" t="s">
        <v>143</v>
      </c>
      <c r="M31" t="s">
        <v>143</v>
      </c>
      <c r="N31">
        <v>0.15794674346579685</v>
      </c>
      <c r="O31">
        <v>1.69173950701231</v>
      </c>
      <c r="P31">
        <f t="shared" si="2"/>
        <v>15.794674346579685</v>
      </c>
      <c r="Q31">
        <f t="shared" si="3"/>
        <v>1.69173950701231</v>
      </c>
      <c r="AB31">
        <v>0</v>
      </c>
      <c r="AC31" t="s">
        <v>156</v>
      </c>
      <c r="AD31">
        <v>13.173148426780356</v>
      </c>
      <c r="AE31">
        <v>11.8645735588488</v>
      </c>
      <c r="AF31">
        <v>8.6292124373804295</v>
      </c>
      <c r="AH31">
        <v>56</v>
      </c>
      <c r="AI31">
        <v>56</v>
      </c>
    </row>
    <row r="32" spans="2:42" x14ac:dyDescent="0.4">
      <c r="B32" t="s">
        <v>160</v>
      </c>
      <c r="C32">
        <v>0.25432464971391772</v>
      </c>
      <c r="D32">
        <f t="shared" si="0"/>
        <v>25.43246497139177</v>
      </c>
      <c r="E32">
        <v>7.6321822637373797</v>
      </c>
      <c r="G32" t="s">
        <v>153</v>
      </c>
      <c r="H32">
        <f>VLOOKUP(G32,'Dollarization from IMF FSI'!$A$2:$Z$136,26,FALSE)</f>
        <v>10.6405566057896</v>
      </c>
      <c r="I32">
        <f t="shared" si="1"/>
        <v>1064.05566057896</v>
      </c>
      <c r="J32">
        <v>9.7330253802614308</v>
      </c>
      <c r="L32" s="6" t="s">
        <v>319</v>
      </c>
      <c r="M32" s="6" t="s">
        <v>319</v>
      </c>
      <c r="N32">
        <f>N14</f>
        <v>0.47819071670301011</v>
      </c>
      <c r="O32">
        <v>56.757344868252197</v>
      </c>
      <c r="P32">
        <f t="shared" si="2"/>
        <v>47.819071670301014</v>
      </c>
      <c r="Q32">
        <f t="shared" si="3"/>
        <v>56.757344868252197</v>
      </c>
      <c r="AB32">
        <v>0</v>
      </c>
      <c r="AC32" t="s">
        <v>160</v>
      </c>
      <c r="AD32">
        <v>25.43246497139177</v>
      </c>
      <c r="AE32">
        <v>8.8581391920833905</v>
      </c>
      <c r="AF32">
        <v>8.1758334627222293</v>
      </c>
      <c r="AH32">
        <v>43</v>
      </c>
      <c r="AI32">
        <v>43</v>
      </c>
    </row>
    <row r="33" spans="2:35" x14ac:dyDescent="0.4">
      <c r="B33" t="s">
        <v>153</v>
      </c>
      <c r="C33">
        <v>0.56307426290859763</v>
      </c>
      <c r="D33">
        <f t="shared" si="0"/>
        <v>56.307426290859766</v>
      </c>
      <c r="E33">
        <v>7.1392104818442998</v>
      </c>
      <c r="G33" t="s">
        <v>160</v>
      </c>
      <c r="H33">
        <f>VLOOKUP(G33,'Dollarization from IMF FSI'!$A$2:$Z$136,26,FALSE)</f>
        <v>8.1758334627222293</v>
      </c>
      <c r="I33">
        <f t="shared" si="1"/>
        <v>817.58334627222291</v>
      </c>
      <c r="J33">
        <v>9.3732027355982694</v>
      </c>
      <c r="L33" s="6" t="s">
        <v>320</v>
      </c>
      <c r="M33" s="6" t="s">
        <v>320</v>
      </c>
      <c r="N33">
        <f>N32</f>
        <v>0.47819071670301011</v>
      </c>
      <c r="O33">
        <v>65.166884841797994</v>
      </c>
      <c r="P33">
        <f t="shared" si="2"/>
        <v>47.819071670301014</v>
      </c>
      <c r="Q33">
        <f t="shared" si="3"/>
        <v>65.166884841797994</v>
      </c>
      <c r="AB33">
        <v>0</v>
      </c>
      <c r="AC33" t="s">
        <v>142</v>
      </c>
      <c r="AD33">
        <v>15.924538506866902</v>
      </c>
      <c r="AE33">
        <v>5.6133021626605997</v>
      </c>
      <c r="AF33">
        <v>5.1207440303488996</v>
      </c>
      <c r="AH33">
        <v>6</v>
      </c>
      <c r="AI33">
        <v>6</v>
      </c>
    </row>
    <row r="34" spans="2:35" x14ac:dyDescent="0.4">
      <c r="B34" t="s">
        <v>168</v>
      </c>
      <c r="C34">
        <v>0.40456685099111273</v>
      </c>
      <c r="D34">
        <f t="shared" si="0"/>
        <v>40.456685099111276</v>
      </c>
      <c r="E34">
        <v>6.1260429623080404</v>
      </c>
      <c r="G34" t="s">
        <v>168</v>
      </c>
      <c r="H34">
        <f>VLOOKUP(G34,'Dollarization from IMF FSI'!$A$2:$Z$136,26,FALSE)</f>
        <v>4.3144309999999999</v>
      </c>
      <c r="I34">
        <f t="shared" si="1"/>
        <v>431.44310000000002</v>
      </c>
      <c r="J34">
        <v>6.5362814556774103</v>
      </c>
      <c r="M34" s="6"/>
      <c r="AB34">
        <v>0</v>
      </c>
      <c r="AC34" t="s">
        <v>168</v>
      </c>
      <c r="AD34">
        <v>40.456685099111276</v>
      </c>
      <c r="AE34">
        <v>10.512212999999999</v>
      </c>
      <c r="AF34">
        <v>4.3144309999999999</v>
      </c>
      <c r="AH34">
        <v>38</v>
      </c>
      <c r="AI34">
        <v>38</v>
      </c>
    </row>
    <row r="35" spans="2:35" x14ac:dyDescent="0.4">
      <c r="B35" t="s">
        <v>115</v>
      </c>
      <c r="C35">
        <v>6.3022483106328728E-2</v>
      </c>
      <c r="D35">
        <f t="shared" si="0"/>
        <v>6.3022483106328728</v>
      </c>
      <c r="E35">
        <v>5.02513135484255</v>
      </c>
      <c r="G35" t="s">
        <v>115</v>
      </c>
      <c r="H35">
        <f>VLOOKUP(G35,'Dollarization from IMF FSI'!$A$2:$Z$136,26,FALSE)</f>
        <v>3.7392677935046099</v>
      </c>
      <c r="I35">
        <f t="shared" si="1"/>
        <v>373.926779350461</v>
      </c>
      <c r="J35">
        <v>6.3388397515717445</v>
      </c>
      <c r="AB35">
        <v>0</v>
      </c>
      <c r="AC35" t="s">
        <v>115</v>
      </c>
      <c r="AD35">
        <v>6.3022483106328728</v>
      </c>
      <c r="AE35">
        <v>8.3087501234297605</v>
      </c>
      <c r="AF35">
        <v>3.7392677935046099</v>
      </c>
      <c r="AH35">
        <v>7</v>
      </c>
      <c r="AI35">
        <v>7</v>
      </c>
    </row>
    <row r="36" spans="2:35" x14ac:dyDescent="0.4">
      <c r="B36" t="s">
        <v>142</v>
      </c>
      <c r="C36">
        <v>0.15924538506866903</v>
      </c>
      <c r="D36">
        <f t="shared" si="0"/>
        <v>15.924538506866902</v>
      </c>
      <c r="E36">
        <v>4.8666293915194396</v>
      </c>
      <c r="G36" t="s">
        <v>154</v>
      </c>
      <c r="H36">
        <f>VLOOKUP(G36,'Dollarization from IMF FSI'!$A$2:$Z$136,26,FALSE)</f>
        <v>2.27883480180892</v>
      </c>
      <c r="I36">
        <f t="shared" si="1"/>
        <v>227.88348018089201</v>
      </c>
      <c r="J36">
        <v>5.0723423074732636</v>
      </c>
      <c r="AB36">
        <v>0</v>
      </c>
      <c r="AC36" s="6" t="s">
        <v>325</v>
      </c>
      <c r="AD36">
        <v>20.775836444500452</v>
      </c>
      <c r="AE36">
        <v>5.5570365957202297</v>
      </c>
      <c r="AF36">
        <v>2.27883480180892</v>
      </c>
      <c r="AH36">
        <v>55</v>
      </c>
      <c r="AI36">
        <v>55</v>
      </c>
    </row>
    <row r="37" spans="2:35" x14ac:dyDescent="0.4">
      <c r="B37" t="s">
        <v>163</v>
      </c>
      <c r="C37">
        <v>0.39475886909245783</v>
      </c>
      <c r="D37">
        <f t="shared" si="0"/>
        <v>39.47588690924578</v>
      </c>
      <c r="E37">
        <v>2.2009368003956</v>
      </c>
      <c r="G37" t="s">
        <v>142</v>
      </c>
      <c r="H37">
        <f>VLOOKUP(G37,'Dollarization from IMF FSI'!$A$2:$Z$136,26,FALSE)</f>
        <v>5.1207440303488996</v>
      </c>
      <c r="I37">
        <f t="shared" si="1"/>
        <v>512.07440303489</v>
      </c>
      <c r="J37">
        <v>4.8525639411867791</v>
      </c>
      <c r="AB37">
        <v>0</v>
      </c>
      <c r="AH37">
        <v>64</v>
      </c>
      <c r="AI37">
        <v>64</v>
      </c>
    </row>
    <row r="38" spans="2:35" x14ac:dyDescent="0.4">
      <c r="B38" t="s">
        <v>143</v>
      </c>
      <c r="C38">
        <v>0.15794674346579685</v>
      </c>
      <c r="D38">
        <f t="shared" si="0"/>
        <v>15.794674346579685</v>
      </c>
      <c r="E38">
        <v>2.0449871571934901</v>
      </c>
      <c r="G38" t="s">
        <v>124</v>
      </c>
      <c r="H38">
        <f>VLOOKUP(G38,'Dollarization from IMF FSI'!$A$2:$Z$136,26,FALSE)</f>
        <v>1.4157849817612299E-2</v>
      </c>
      <c r="I38">
        <f t="shared" si="1"/>
        <v>1.41578498176123</v>
      </c>
      <c r="J38">
        <v>3.118505943400335</v>
      </c>
      <c r="AB38">
        <v>0</v>
      </c>
      <c r="AH38">
        <v>18</v>
      </c>
      <c r="AI38">
        <v>18</v>
      </c>
    </row>
    <row r="39" spans="2:35" x14ac:dyDescent="0.4">
      <c r="B39" t="s">
        <v>154</v>
      </c>
      <c r="C39">
        <v>0.20775836444500453</v>
      </c>
      <c r="D39">
        <f t="shared" si="0"/>
        <v>20.775836444500452</v>
      </c>
      <c r="E39">
        <v>1.86347497828046</v>
      </c>
      <c r="G39" s="6" t="s">
        <v>317</v>
      </c>
      <c r="H39" t="e">
        <f>VLOOKUP(G39,'Dollarization from IMF FSI'!$A$2:$Z$136,26,FALSE)</f>
        <v>#N/A</v>
      </c>
      <c r="I39" t="e">
        <f t="shared" si="1"/>
        <v>#N/A</v>
      </c>
      <c r="J39">
        <v>1.9495855037918195</v>
      </c>
      <c r="AB39">
        <v>0</v>
      </c>
      <c r="AH39">
        <v>63</v>
      </c>
      <c r="AI39">
        <v>63</v>
      </c>
    </row>
    <row r="40" spans="2:35" x14ac:dyDescent="0.4">
      <c r="B40" t="s">
        <v>158</v>
      </c>
      <c r="C40">
        <v>0.4853321812265104</v>
      </c>
      <c r="D40">
        <f t="shared" si="0"/>
        <v>48.533218122651043</v>
      </c>
      <c r="E40">
        <v>1.6048697657907101</v>
      </c>
      <c r="G40" t="s">
        <v>109</v>
      </c>
      <c r="H40">
        <f>VLOOKUP(G40,'Dollarization from IMF FSI'!$A$2:$Z$136,26,FALSE)</f>
        <v>0</v>
      </c>
      <c r="I40">
        <f t="shared" si="1"/>
        <v>0</v>
      </c>
      <c r="J40">
        <v>1.5240937091334443</v>
      </c>
      <c r="AH40">
        <v>61</v>
      </c>
      <c r="AI40">
        <v>61</v>
      </c>
    </row>
    <row r="41" spans="2:35" x14ac:dyDescent="0.4">
      <c r="B41" t="s">
        <v>124</v>
      </c>
      <c r="C41">
        <v>0.30525309313770332</v>
      </c>
      <c r="D41">
        <f t="shared" si="0"/>
        <v>30.525309313770332</v>
      </c>
      <c r="E41">
        <v>0.77294258658894199</v>
      </c>
      <c r="G41" s="6" t="s">
        <v>319</v>
      </c>
      <c r="H41" t="e">
        <f>H9</f>
        <v>#N/A</v>
      </c>
      <c r="I41" t="e">
        <f t="shared" si="1"/>
        <v>#N/A</v>
      </c>
      <c r="J41">
        <v>56.757344868252197</v>
      </c>
      <c r="AH41">
        <v>40</v>
      </c>
      <c r="AI41">
        <v>40</v>
      </c>
    </row>
    <row r="42" spans="2:35" x14ac:dyDescent="0.4">
      <c r="B42" t="s">
        <v>119</v>
      </c>
      <c r="C42">
        <v>0.28388670179168379</v>
      </c>
      <c r="D42">
        <f t="shared" si="0"/>
        <v>28.388670179168379</v>
      </c>
      <c r="E42">
        <v>0.17756292607514099</v>
      </c>
      <c r="G42" s="6" t="s">
        <v>320</v>
      </c>
      <c r="H42" t="e">
        <f>H41</f>
        <v>#N/A</v>
      </c>
      <c r="I42" t="e">
        <f t="shared" ref="I42:I43" si="4">H42*100</f>
        <v>#N/A</v>
      </c>
      <c r="J42">
        <v>65.166884841797994</v>
      </c>
      <c r="AH42">
        <v>15</v>
      </c>
      <c r="AI42">
        <v>15</v>
      </c>
    </row>
    <row r="43" spans="2:35" x14ac:dyDescent="0.4">
      <c r="B43" t="s">
        <v>110</v>
      </c>
      <c r="C43">
        <v>0.2630828627250108</v>
      </c>
      <c r="D43">
        <f t="shared" si="0"/>
        <v>26.308286272501078</v>
      </c>
      <c r="E43">
        <v>0.116265639572889</v>
      </c>
      <c r="G43" s="6" t="s">
        <v>318</v>
      </c>
      <c r="H43" t="e">
        <f>H42</f>
        <v>#N/A</v>
      </c>
      <c r="I43" t="e">
        <f t="shared" si="4"/>
        <v>#N/A</v>
      </c>
      <c r="J43">
        <v>28.849334219823501</v>
      </c>
      <c r="AH43">
        <v>70</v>
      </c>
      <c r="AI43">
        <v>70</v>
      </c>
    </row>
    <row r="44" spans="2:35" x14ac:dyDescent="0.4">
      <c r="B44" t="s">
        <v>112</v>
      </c>
      <c r="C44">
        <v>0.42026352022621238</v>
      </c>
      <c r="D44">
        <f t="shared" si="0"/>
        <v>42.026352022621239</v>
      </c>
      <c r="E44">
        <v>7.4873375908390202E-3</v>
      </c>
      <c r="AH44">
        <v>42</v>
      </c>
      <c r="AI44">
        <v>42</v>
      </c>
    </row>
    <row r="45" spans="2:35" x14ac:dyDescent="0.4">
      <c r="AH45">
        <v>51</v>
      </c>
      <c r="AI45">
        <v>51</v>
      </c>
    </row>
    <row r="46" spans="2:35" x14ac:dyDescent="0.4">
      <c r="AH46">
        <v>15</v>
      </c>
      <c r="AI46">
        <v>15</v>
      </c>
    </row>
    <row r="47" spans="2:35" x14ac:dyDescent="0.4">
      <c r="AH47">
        <v>3</v>
      </c>
      <c r="AI47">
        <v>3</v>
      </c>
    </row>
    <row r="48" spans="2:35" x14ac:dyDescent="0.4">
      <c r="AH48">
        <v>19</v>
      </c>
      <c r="AI48">
        <v>19</v>
      </c>
    </row>
    <row r="49" spans="34:35" x14ac:dyDescent="0.4">
      <c r="AH49">
        <v>55</v>
      </c>
      <c r="AI49">
        <v>55</v>
      </c>
    </row>
    <row r="50" spans="34:35" x14ac:dyDescent="0.4">
      <c r="AH50">
        <v>52</v>
      </c>
      <c r="AI50">
        <v>52</v>
      </c>
    </row>
    <row r="51" spans="34:35" x14ac:dyDescent="0.4">
      <c r="AH51">
        <v>32</v>
      </c>
      <c r="AI51">
        <v>32</v>
      </c>
    </row>
    <row r="52" spans="34:35" x14ac:dyDescent="0.4">
      <c r="AH52">
        <v>14</v>
      </c>
      <c r="AI52">
        <v>14</v>
      </c>
    </row>
    <row r="53" spans="34:35" x14ac:dyDescent="0.4">
      <c r="AH53">
        <v>6</v>
      </c>
      <c r="AI53">
        <v>6</v>
      </c>
    </row>
    <row r="54" spans="34:35" x14ac:dyDescent="0.4">
      <c r="AH54">
        <v>16</v>
      </c>
      <c r="AI54">
        <v>16</v>
      </c>
    </row>
    <row r="55" spans="34:35" x14ac:dyDescent="0.4">
      <c r="AH55">
        <v>51</v>
      </c>
      <c r="AI55">
        <v>51</v>
      </c>
    </row>
    <row r="56" spans="34:35" x14ac:dyDescent="0.4">
      <c r="AH56">
        <v>19</v>
      </c>
      <c r="AI56">
        <v>19</v>
      </c>
    </row>
    <row r="57" spans="34:35" x14ac:dyDescent="0.4">
      <c r="AH57">
        <v>35</v>
      </c>
      <c r="AI57">
        <v>35</v>
      </c>
    </row>
    <row r="58" spans="34:35" x14ac:dyDescent="0.4">
      <c r="AH58">
        <v>52</v>
      </c>
      <c r="AI58">
        <v>52</v>
      </c>
    </row>
    <row r="59" spans="34:35" x14ac:dyDescent="0.4">
      <c r="AH59">
        <v>48</v>
      </c>
      <c r="AI59">
        <v>48</v>
      </c>
    </row>
    <row r="60" spans="34:35" x14ac:dyDescent="0.4">
      <c r="AH60">
        <v>7</v>
      </c>
      <c r="AI60">
        <v>7</v>
      </c>
    </row>
    <row r="61" spans="34:35" x14ac:dyDescent="0.4">
      <c r="AH61">
        <v>13</v>
      </c>
      <c r="AI61">
        <v>13</v>
      </c>
    </row>
    <row r="62" spans="34:35" x14ac:dyDescent="0.4">
      <c r="AH62">
        <v>8</v>
      </c>
      <c r="AI62">
        <v>8</v>
      </c>
    </row>
    <row r="63" spans="34:35" x14ac:dyDescent="0.4">
      <c r="AH63">
        <v>41</v>
      </c>
      <c r="AI63">
        <v>41</v>
      </c>
    </row>
    <row r="64" spans="34:35" x14ac:dyDescent="0.4">
      <c r="AH64">
        <v>33</v>
      </c>
      <c r="AI64">
        <v>33</v>
      </c>
    </row>
    <row r="65" spans="34:35" x14ac:dyDescent="0.4">
      <c r="AH65">
        <v>25</v>
      </c>
      <c r="AI65">
        <v>25</v>
      </c>
    </row>
    <row r="66" spans="34:35" x14ac:dyDescent="0.4">
      <c r="AH66">
        <v>20</v>
      </c>
      <c r="AI66">
        <v>20</v>
      </c>
    </row>
    <row r="67" spans="34:35" x14ac:dyDescent="0.4">
      <c r="AH67">
        <v>10</v>
      </c>
      <c r="AI67">
        <v>10</v>
      </c>
    </row>
    <row r="68" spans="34:35" x14ac:dyDescent="0.4">
      <c r="AH68">
        <v>16</v>
      </c>
      <c r="AI68">
        <v>16</v>
      </c>
    </row>
    <row r="69" spans="34:35" x14ac:dyDescent="0.4">
      <c r="AH69">
        <v>20</v>
      </c>
      <c r="AI69">
        <v>20</v>
      </c>
    </row>
    <row r="70" spans="34:35" x14ac:dyDescent="0.4">
      <c r="AH70">
        <v>32</v>
      </c>
      <c r="AI70">
        <v>32</v>
      </c>
    </row>
    <row r="71" spans="34:35" x14ac:dyDescent="0.4">
      <c r="AH71">
        <v>24</v>
      </c>
      <c r="AI71">
        <v>24</v>
      </c>
    </row>
    <row r="72" spans="34:35" x14ac:dyDescent="0.4">
      <c r="AH72">
        <v>49</v>
      </c>
      <c r="AI72">
        <v>49</v>
      </c>
    </row>
    <row r="73" spans="34:35" x14ac:dyDescent="0.4">
      <c r="AH73">
        <v>28</v>
      </c>
      <c r="AI73">
        <v>28</v>
      </c>
    </row>
    <row r="74" spans="34:35" x14ac:dyDescent="0.4">
      <c r="AH74">
        <v>22</v>
      </c>
      <c r="AI74">
        <v>22</v>
      </c>
    </row>
    <row r="75" spans="34:35" x14ac:dyDescent="0.4">
      <c r="AH75">
        <v>62</v>
      </c>
      <c r="AI75">
        <v>62</v>
      </c>
    </row>
    <row r="76" spans="34:35" x14ac:dyDescent="0.4">
      <c r="AH76">
        <v>46</v>
      </c>
      <c r="AI76">
        <v>46</v>
      </c>
    </row>
    <row r="77" spans="34:35" x14ac:dyDescent="0.4">
      <c r="AH77">
        <v>30</v>
      </c>
      <c r="AI77">
        <v>30</v>
      </c>
    </row>
    <row r="78" spans="34:35" x14ac:dyDescent="0.4">
      <c r="AH78">
        <v>65</v>
      </c>
      <c r="AI78">
        <v>65</v>
      </c>
    </row>
    <row r="79" spans="34:35" x14ac:dyDescent="0.4">
      <c r="AH79">
        <v>54</v>
      </c>
      <c r="AI79">
        <v>54</v>
      </c>
    </row>
    <row r="80" spans="34:35" x14ac:dyDescent="0.4">
      <c r="AH80">
        <v>22</v>
      </c>
      <c r="AI80">
        <v>22</v>
      </c>
    </row>
    <row r="81" spans="34:35" x14ac:dyDescent="0.4">
      <c r="AH81">
        <v>47</v>
      </c>
      <c r="AI81">
        <v>47</v>
      </c>
    </row>
    <row r="82" spans="34:35" x14ac:dyDescent="0.4">
      <c r="AH82">
        <v>38</v>
      </c>
      <c r="AI82">
        <v>38</v>
      </c>
    </row>
    <row r="83" spans="34:35" x14ac:dyDescent="0.4">
      <c r="AH83">
        <v>35</v>
      </c>
      <c r="AI83">
        <v>35</v>
      </c>
    </row>
    <row r="84" spans="34:35" x14ac:dyDescent="0.4">
      <c r="AH84">
        <v>40</v>
      </c>
      <c r="AI84">
        <v>40</v>
      </c>
    </row>
    <row r="85" spans="34:35" x14ac:dyDescent="0.4">
      <c r="AH85">
        <v>62</v>
      </c>
      <c r="AI85">
        <v>62</v>
      </c>
    </row>
    <row r="86" spans="34:35" x14ac:dyDescent="0.4">
      <c r="AH86">
        <v>63</v>
      </c>
      <c r="AI86">
        <v>63</v>
      </c>
    </row>
    <row r="87" spans="34:35" x14ac:dyDescent="0.4">
      <c r="AH87">
        <v>15</v>
      </c>
      <c r="AI87">
        <v>15</v>
      </c>
    </row>
    <row r="88" spans="34:35" x14ac:dyDescent="0.4">
      <c r="AH88">
        <v>56</v>
      </c>
      <c r="AI88">
        <v>56</v>
      </c>
    </row>
    <row r="89" spans="34:35" x14ac:dyDescent="0.4">
      <c r="AH89">
        <v>69</v>
      </c>
      <c r="AI89">
        <v>69</v>
      </c>
    </row>
    <row r="90" spans="34:35" x14ac:dyDescent="0.4">
      <c r="AH90">
        <v>63</v>
      </c>
      <c r="AI90">
        <v>63</v>
      </c>
    </row>
    <row r="91" spans="34:35" x14ac:dyDescent="0.4">
      <c r="AH91">
        <v>28</v>
      </c>
      <c r="AI91">
        <v>28</v>
      </c>
    </row>
    <row r="92" spans="34:35" x14ac:dyDescent="0.4">
      <c r="AH92">
        <v>55</v>
      </c>
      <c r="AI92">
        <v>55</v>
      </c>
    </row>
    <row r="93" spans="34:35" x14ac:dyDescent="0.4">
      <c r="AH93">
        <v>17</v>
      </c>
      <c r="AI93">
        <v>17</v>
      </c>
    </row>
    <row r="94" spans="34:35" x14ac:dyDescent="0.4">
      <c r="AH94">
        <v>40</v>
      </c>
      <c r="AI94">
        <v>40</v>
      </c>
    </row>
    <row r="95" spans="34:35" x14ac:dyDescent="0.4">
      <c r="AH95">
        <v>34</v>
      </c>
      <c r="AI95">
        <v>34</v>
      </c>
    </row>
    <row r="96" spans="34:35" x14ac:dyDescent="0.4">
      <c r="AH96">
        <v>14</v>
      </c>
      <c r="AI96">
        <v>14</v>
      </c>
    </row>
    <row r="97" spans="34:35" x14ac:dyDescent="0.4">
      <c r="AH97">
        <v>52</v>
      </c>
      <c r="AI97">
        <v>52</v>
      </c>
    </row>
    <row r="98" spans="34:35" x14ac:dyDescent="0.4">
      <c r="AH98">
        <v>43</v>
      </c>
      <c r="AI98">
        <v>43</v>
      </c>
    </row>
    <row r="99" spans="34:35" x14ac:dyDescent="0.4">
      <c r="AH99">
        <v>52</v>
      </c>
      <c r="AI99">
        <v>52</v>
      </c>
    </row>
    <row r="100" spans="34:35" x14ac:dyDescent="0.4">
      <c r="AH100">
        <v>30</v>
      </c>
      <c r="AI100">
        <v>30</v>
      </c>
    </row>
    <row r="101" spans="34:35" x14ac:dyDescent="0.4">
      <c r="AH101">
        <v>48</v>
      </c>
      <c r="AI101">
        <v>48</v>
      </c>
    </row>
    <row r="102" spans="34:35" x14ac:dyDescent="0.4">
      <c r="AH102">
        <v>13</v>
      </c>
      <c r="AI102">
        <v>13</v>
      </c>
    </row>
    <row r="103" spans="34:35" x14ac:dyDescent="0.4">
      <c r="AH103">
        <v>31</v>
      </c>
      <c r="AI103">
        <v>31</v>
      </c>
    </row>
    <row r="104" spans="34:35" x14ac:dyDescent="0.4">
      <c r="AH104">
        <v>62</v>
      </c>
      <c r="AI104">
        <v>62</v>
      </c>
    </row>
    <row r="105" spans="34:35" x14ac:dyDescent="0.4">
      <c r="AH105">
        <v>23</v>
      </c>
      <c r="AI105">
        <v>23</v>
      </c>
    </row>
    <row r="106" spans="34:35" x14ac:dyDescent="0.4">
      <c r="AH106">
        <v>70</v>
      </c>
      <c r="AI106">
        <v>70</v>
      </c>
    </row>
    <row r="107" spans="34:35" x14ac:dyDescent="0.4">
      <c r="AH107">
        <v>4</v>
      </c>
      <c r="AI107">
        <v>4</v>
      </c>
    </row>
    <row r="108" spans="34:35" x14ac:dyDescent="0.4">
      <c r="AH108">
        <v>19</v>
      </c>
      <c r="AI108">
        <v>19</v>
      </c>
    </row>
    <row r="109" spans="34:35" x14ac:dyDescent="0.4">
      <c r="AH109">
        <v>23</v>
      </c>
      <c r="AI109">
        <v>23</v>
      </c>
    </row>
    <row r="110" spans="34:35" x14ac:dyDescent="0.4">
      <c r="AH110">
        <v>1</v>
      </c>
      <c r="AI110">
        <v>1</v>
      </c>
    </row>
    <row r="111" spans="34:35" x14ac:dyDescent="0.4">
      <c r="AH111">
        <v>38</v>
      </c>
      <c r="AI111">
        <v>38</v>
      </c>
    </row>
    <row r="112" spans="34:35" x14ac:dyDescent="0.4">
      <c r="AH112">
        <v>20</v>
      </c>
      <c r="AI112">
        <v>20</v>
      </c>
    </row>
    <row r="113" spans="34:35" x14ac:dyDescent="0.4">
      <c r="AH113">
        <v>3</v>
      </c>
      <c r="AI113">
        <v>3</v>
      </c>
    </row>
    <row r="114" spans="34:35" x14ac:dyDescent="0.4">
      <c r="AH114">
        <v>30</v>
      </c>
      <c r="AI114">
        <v>30</v>
      </c>
    </row>
    <row r="115" spans="34:35" x14ac:dyDescent="0.4">
      <c r="AH115">
        <v>37</v>
      </c>
      <c r="AI115">
        <v>37</v>
      </c>
    </row>
    <row r="116" spans="34:35" x14ac:dyDescent="0.4">
      <c r="AH116">
        <v>37</v>
      </c>
      <c r="AI116">
        <v>37</v>
      </c>
    </row>
    <row r="117" spans="34:35" x14ac:dyDescent="0.4">
      <c r="AH117">
        <v>45</v>
      </c>
      <c r="AI117">
        <v>45</v>
      </c>
    </row>
    <row r="118" spans="34:35" x14ac:dyDescent="0.4">
      <c r="AH118">
        <v>51</v>
      </c>
      <c r="AI118">
        <v>51</v>
      </c>
    </row>
    <row r="119" spans="34:35" x14ac:dyDescent="0.4">
      <c r="AH119">
        <v>21</v>
      </c>
      <c r="AI119">
        <v>21</v>
      </c>
    </row>
    <row r="120" spans="34:35" x14ac:dyDescent="0.4">
      <c r="AH120">
        <v>43</v>
      </c>
      <c r="AI120">
        <v>43</v>
      </c>
    </row>
    <row r="121" spans="34:35" x14ac:dyDescent="0.4">
      <c r="AH121">
        <v>4</v>
      </c>
      <c r="AI121">
        <v>4</v>
      </c>
    </row>
    <row r="122" spans="34:35" x14ac:dyDescent="0.4">
      <c r="AH122">
        <v>22</v>
      </c>
      <c r="AI122">
        <v>22</v>
      </c>
    </row>
    <row r="123" spans="34:35" x14ac:dyDescent="0.4">
      <c r="AH123">
        <v>36</v>
      </c>
      <c r="AI123">
        <v>36</v>
      </c>
    </row>
    <row r="124" spans="34:35" x14ac:dyDescent="0.4">
      <c r="AH124">
        <v>10</v>
      </c>
      <c r="AI124">
        <v>10</v>
      </c>
    </row>
    <row r="125" spans="34:35" x14ac:dyDescent="0.4">
      <c r="AH125">
        <v>20</v>
      </c>
      <c r="AI125">
        <v>20</v>
      </c>
    </row>
    <row r="126" spans="34:35" x14ac:dyDescent="0.4">
      <c r="AH126">
        <v>57</v>
      </c>
      <c r="AI126">
        <v>57</v>
      </c>
    </row>
    <row r="127" spans="34:35" x14ac:dyDescent="0.4">
      <c r="AH127">
        <v>52</v>
      </c>
      <c r="AI127">
        <v>52</v>
      </c>
    </row>
    <row r="128" spans="34:35" x14ac:dyDescent="0.4">
      <c r="AH128">
        <v>50</v>
      </c>
      <c r="AI128">
        <v>50</v>
      </c>
    </row>
    <row r="129" spans="34:35" x14ac:dyDescent="0.4">
      <c r="AH129">
        <v>61</v>
      </c>
      <c r="AI129">
        <v>61</v>
      </c>
    </row>
    <row r="130" spans="34:35" x14ac:dyDescent="0.4">
      <c r="AH130">
        <v>40</v>
      </c>
      <c r="AI130">
        <v>40</v>
      </c>
    </row>
    <row r="131" spans="34:35" x14ac:dyDescent="0.4">
      <c r="AH131">
        <v>55</v>
      </c>
      <c r="AI131">
        <v>55</v>
      </c>
    </row>
    <row r="132" spans="34:35" x14ac:dyDescent="0.4">
      <c r="AH132">
        <v>34</v>
      </c>
      <c r="AI132">
        <v>34</v>
      </c>
    </row>
    <row r="133" spans="34:35" x14ac:dyDescent="0.4">
      <c r="AH133">
        <v>49</v>
      </c>
      <c r="AI133">
        <v>49</v>
      </c>
    </row>
    <row r="134" spans="34:35" x14ac:dyDescent="0.4">
      <c r="AH134">
        <v>17</v>
      </c>
      <c r="AI134">
        <v>17</v>
      </c>
    </row>
    <row r="135" spans="34:35" x14ac:dyDescent="0.4">
      <c r="AH135">
        <v>52</v>
      </c>
      <c r="AI135">
        <v>52</v>
      </c>
    </row>
    <row r="136" spans="34:35" x14ac:dyDescent="0.4">
      <c r="AH136">
        <v>16</v>
      </c>
      <c r="AI136">
        <v>16</v>
      </c>
    </row>
    <row r="137" spans="34:35" x14ac:dyDescent="0.4">
      <c r="AH137">
        <v>25</v>
      </c>
      <c r="AI137">
        <v>25</v>
      </c>
    </row>
    <row r="138" spans="34:35" x14ac:dyDescent="0.4">
      <c r="AH138">
        <v>17</v>
      </c>
      <c r="AI138">
        <v>17</v>
      </c>
    </row>
    <row r="139" spans="34:35" x14ac:dyDescent="0.4">
      <c r="AH139">
        <v>31</v>
      </c>
      <c r="AI139">
        <v>31</v>
      </c>
    </row>
    <row r="140" spans="34:35" x14ac:dyDescent="0.4">
      <c r="AH140">
        <v>9</v>
      </c>
      <c r="AI140">
        <v>9</v>
      </c>
    </row>
    <row r="141" spans="34:35" x14ac:dyDescent="0.4">
      <c r="AH141">
        <v>5</v>
      </c>
      <c r="AI141">
        <v>5</v>
      </c>
    </row>
    <row r="142" spans="34:35" x14ac:dyDescent="0.4">
      <c r="AH142">
        <v>36</v>
      </c>
      <c r="AI142">
        <v>36</v>
      </c>
    </row>
    <row r="143" spans="34:35" x14ac:dyDescent="0.4">
      <c r="AH143">
        <v>27</v>
      </c>
      <c r="AI143">
        <v>27</v>
      </c>
    </row>
    <row r="144" spans="34:35" x14ac:dyDescent="0.4">
      <c r="AH144">
        <v>33</v>
      </c>
      <c r="AI144">
        <v>33</v>
      </c>
    </row>
    <row r="145" spans="34:35" x14ac:dyDescent="0.4">
      <c r="AH145">
        <v>60</v>
      </c>
      <c r="AI145">
        <v>60</v>
      </c>
    </row>
    <row r="146" spans="34:35" x14ac:dyDescent="0.4">
      <c r="AH146">
        <v>68</v>
      </c>
      <c r="AI146">
        <v>68</v>
      </c>
    </row>
    <row r="147" spans="34:35" x14ac:dyDescent="0.4">
      <c r="AH147">
        <v>58</v>
      </c>
      <c r="AI147">
        <v>58</v>
      </c>
    </row>
    <row r="148" spans="34:35" x14ac:dyDescent="0.4">
      <c r="AH148">
        <v>54</v>
      </c>
      <c r="AI148">
        <v>54</v>
      </c>
    </row>
    <row r="149" spans="34:35" x14ac:dyDescent="0.4">
      <c r="AH149">
        <v>34</v>
      </c>
      <c r="AI149">
        <v>34</v>
      </c>
    </row>
    <row r="150" spans="34:35" x14ac:dyDescent="0.4">
      <c r="AH150">
        <v>12</v>
      </c>
      <c r="AI150">
        <v>12</v>
      </c>
    </row>
    <row r="151" spans="34:35" x14ac:dyDescent="0.4">
      <c r="AH151">
        <v>36</v>
      </c>
      <c r="AI151">
        <v>36</v>
      </c>
    </row>
    <row r="152" spans="34:35" x14ac:dyDescent="0.4">
      <c r="AH152">
        <v>6</v>
      </c>
      <c r="AI152">
        <v>6</v>
      </c>
    </row>
    <row r="153" spans="34:35" x14ac:dyDescent="0.4">
      <c r="AH153">
        <v>0</v>
      </c>
      <c r="AI153">
        <v>0</v>
      </c>
    </row>
    <row r="154" spans="34:35" x14ac:dyDescent="0.4">
      <c r="AH154">
        <v>53</v>
      </c>
      <c r="AI154">
        <v>53</v>
      </c>
    </row>
    <row r="155" spans="34:35" x14ac:dyDescent="0.4">
      <c r="AH155">
        <v>6</v>
      </c>
      <c r="AI155">
        <v>6</v>
      </c>
    </row>
    <row r="156" spans="34:35" x14ac:dyDescent="0.4">
      <c r="AH156">
        <v>21</v>
      </c>
      <c r="AI156">
        <v>21</v>
      </c>
    </row>
    <row r="157" spans="34:35" x14ac:dyDescent="0.4">
      <c r="AH157">
        <v>43</v>
      </c>
      <c r="AI157">
        <v>43</v>
      </c>
    </row>
    <row r="158" spans="34:35" x14ac:dyDescent="0.4">
      <c r="AH158">
        <v>31</v>
      </c>
      <c r="AI158">
        <v>31</v>
      </c>
    </row>
    <row r="159" spans="34:35" x14ac:dyDescent="0.4">
      <c r="AH159">
        <v>33</v>
      </c>
      <c r="AI159">
        <v>33</v>
      </c>
    </row>
    <row r="160" spans="34:35" x14ac:dyDescent="0.4">
      <c r="AH160">
        <v>7</v>
      </c>
      <c r="AI160">
        <v>7</v>
      </c>
    </row>
    <row r="161" spans="34:35" x14ac:dyDescent="0.4">
      <c r="AH161">
        <v>10</v>
      </c>
      <c r="AI161">
        <v>10</v>
      </c>
    </row>
    <row r="162" spans="34:35" x14ac:dyDescent="0.4">
      <c r="AH162">
        <v>55</v>
      </c>
      <c r="AI162">
        <v>55</v>
      </c>
    </row>
    <row r="163" spans="34:35" x14ac:dyDescent="0.4">
      <c r="AH163">
        <v>40</v>
      </c>
      <c r="AI163">
        <v>40</v>
      </c>
    </row>
    <row r="164" spans="34:35" x14ac:dyDescent="0.4">
      <c r="AH164">
        <v>5</v>
      </c>
      <c r="AI164">
        <v>5</v>
      </c>
    </row>
    <row r="165" spans="34:35" x14ac:dyDescent="0.4">
      <c r="AH165">
        <v>37</v>
      </c>
      <c r="AI165">
        <v>37</v>
      </c>
    </row>
    <row r="166" spans="34:35" x14ac:dyDescent="0.4">
      <c r="AH166">
        <v>33</v>
      </c>
      <c r="AI166">
        <v>33</v>
      </c>
    </row>
    <row r="167" spans="34:35" x14ac:dyDescent="0.4">
      <c r="AH167">
        <v>14</v>
      </c>
      <c r="AI167">
        <v>14</v>
      </c>
    </row>
    <row r="168" spans="34:35" x14ac:dyDescent="0.4">
      <c r="AH168">
        <v>33</v>
      </c>
      <c r="AI168">
        <v>33</v>
      </c>
    </row>
    <row r="169" spans="34:35" x14ac:dyDescent="0.4">
      <c r="AH169">
        <v>26</v>
      </c>
      <c r="AI169">
        <v>26</v>
      </c>
    </row>
    <row r="170" spans="34:35" x14ac:dyDescent="0.4">
      <c r="AH170">
        <v>43</v>
      </c>
      <c r="AI170">
        <v>43</v>
      </c>
    </row>
    <row r="171" spans="34:35" x14ac:dyDescent="0.4">
      <c r="AH171">
        <v>28</v>
      </c>
      <c r="AI171">
        <v>28</v>
      </c>
    </row>
    <row r="172" spans="34:35" x14ac:dyDescent="0.4">
      <c r="AH172">
        <v>39</v>
      </c>
      <c r="AI172">
        <v>39</v>
      </c>
    </row>
    <row r="173" spans="34:35" x14ac:dyDescent="0.4">
      <c r="AH173">
        <v>20</v>
      </c>
      <c r="AI173">
        <v>20</v>
      </c>
    </row>
    <row r="174" spans="34:35" x14ac:dyDescent="0.4">
      <c r="AH174">
        <v>60</v>
      </c>
      <c r="AI174">
        <v>60</v>
      </c>
    </row>
    <row r="175" spans="34:35" x14ac:dyDescent="0.4">
      <c r="AH175">
        <v>35</v>
      </c>
      <c r="AI175">
        <v>35</v>
      </c>
    </row>
    <row r="176" spans="34:35" x14ac:dyDescent="0.4">
      <c r="AH176">
        <v>43</v>
      </c>
      <c r="AI176">
        <v>43</v>
      </c>
    </row>
    <row r="177" spans="34:35" x14ac:dyDescent="0.4">
      <c r="AH177">
        <v>46</v>
      </c>
      <c r="AI177">
        <v>46</v>
      </c>
    </row>
    <row r="178" spans="34:35" x14ac:dyDescent="0.4">
      <c r="AH178">
        <v>39</v>
      </c>
      <c r="AI178">
        <v>39</v>
      </c>
    </row>
    <row r="179" spans="34:35" x14ac:dyDescent="0.4">
      <c r="AH179">
        <v>29</v>
      </c>
      <c r="AI179">
        <v>29</v>
      </c>
    </row>
    <row r="180" spans="34:35" x14ac:dyDescent="0.4">
      <c r="AH180">
        <v>53</v>
      </c>
      <c r="AI180">
        <v>53</v>
      </c>
    </row>
    <row r="181" spans="34:35" x14ac:dyDescent="0.4">
      <c r="AH181">
        <v>20</v>
      </c>
      <c r="AI181">
        <v>20</v>
      </c>
    </row>
    <row r="182" spans="34:35" x14ac:dyDescent="0.4">
      <c r="AH182">
        <v>5</v>
      </c>
      <c r="AI182">
        <v>5</v>
      </c>
    </row>
    <row r="183" spans="34:35" x14ac:dyDescent="0.4">
      <c r="AH183">
        <v>27</v>
      </c>
      <c r="AI183">
        <v>27</v>
      </c>
    </row>
    <row r="184" spans="34:35" x14ac:dyDescent="0.4">
      <c r="AH184">
        <v>22</v>
      </c>
      <c r="AI184">
        <v>22</v>
      </c>
    </row>
    <row r="185" spans="34:35" x14ac:dyDescent="0.4">
      <c r="AH185">
        <v>23</v>
      </c>
      <c r="AI185">
        <v>23</v>
      </c>
    </row>
    <row r="186" spans="34:35" x14ac:dyDescent="0.4">
      <c r="AH186">
        <v>26</v>
      </c>
      <c r="AI186">
        <v>26</v>
      </c>
    </row>
    <row r="187" spans="34:35" x14ac:dyDescent="0.4">
      <c r="AH187">
        <v>18</v>
      </c>
      <c r="AI187">
        <v>18</v>
      </c>
    </row>
    <row r="188" spans="34:35" x14ac:dyDescent="0.4">
      <c r="AH188">
        <v>62</v>
      </c>
      <c r="AI188">
        <v>62</v>
      </c>
    </row>
    <row r="189" spans="34:35" x14ac:dyDescent="0.4">
      <c r="AH189">
        <v>58</v>
      </c>
      <c r="AI189">
        <v>58</v>
      </c>
    </row>
    <row r="190" spans="34:35" x14ac:dyDescent="0.4">
      <c r="AH190">
        <v>60</v>
      </c>
      <c r="AI190">
        <v>60</v>
      </c>
    </row>
    <row r="191" spans="34:35" x14ac:dyDescent="0.4">
      <c r="AH191">
        <v>24</v>
      </c>
      <c r="AI191">
        <v>24</v>
      </c>
    </row>
    <row r="192" spans="34:35" x14ac:dyDescent="0.4">
      <c r="AH192">
        <v>62</v>
      </c>
      <c r="AI192">
        <v>62</v>
      </c>
    </row>
    <row r="193" spans="34:35" x14ac:dyDescent="0.4">
      <c r="AH193">
        <v>60</v>
      </c>
      <c r="AI193">
        <v>60</v>
      </c>
    </row>
    <row r="194" spans="34:35" x14ac:dyDescent="0.4">
      <c r="AH194">
        <v>17</v>
      </c>
      <c r="AI194">
        <v>17</v>
      </c>
    </row>
    <row r="195" spans="34:35" x14ac:dyDescent="0.4">
      <c r="AH195">
        <v>21</v>
      </c>
      <c r="AI195">
        <v>21</v>
      </c>
    </row>
    <row r="196" spans="34:35" x14ac:dyDescent="0.4">
      <c r="AH196">
        <v>68</v>
      </c>
      <c r="AI196">
        <v>68</v>
      </c>
    </row>
    <row r="197" spans="34:35" x14ac:dyDescent="0.4">
      <c r="AH197">
        <v>57</v>
      </c>
      <c r="AI197">
        <v>57</v>
      </c>
    </row>
    <row r="198" spans="34:35" x14ac:dyDescent="0.4">
      <c r="AH198">
        <v>24</v>
      </c>
      <c r="AI198">
        <v>24</v>
      </c>
    </row>
    <row r="199" spans="34:35" x14ac:dyDescent="0.4">
      <c r="AH199">
        <v>10</v>
      </c>
      <c r="AI199">
        <v>10</v>
      </c>
    </row>
    <row r="200" spans="34:35" x14ac:dyDescent="0.4">
      <c r="AH200">
        <v>28</v>
      </c>
      <c r="AI200">
        <v>28</v>
      </c>
    </row>
    <row r="201" spans="34:35" x14ac:dyDescent="0.4">
      <c r="AH201">
        <v>7</v>
      </c>
      <c r="AI201">
        <v>7</v>
      </c>
    </row>
    <row r="202" spans="34:35" x14ac:dyDescent="0.4">
      <c r="AH202">
        <v>6</v>
      </c>
      <c r="AI202">
        <v>6</v>
      </c>
    </row>
    <row r="203" spans="34:35" x14ac:dyDescent="0.4">
      <c r="AH203">
        <v>32</v>
      </c>
      <c r="AI203">
        <v>32</v>
      </c>
    </row>
    <row r="204" spans="34:35" x14ac:dyDescent="0.4">
      <c r="AH204">
        <v>10</v>
      </c>
      <c r="AI204">
        <v>10</v>
      </c>
    </row>
    <row r="205" spans="34:35" x14ac:dyDescent="0.4">
      <c r="AH205">
        <v>19</v>
      </c>
      <c r="AI205">
        <v>19</v>
      </c>
    </row>
    <row r="206" spans="34:35" x14ac:dyDescent="0.4">
      <c r="AH206">
        <v>56</v>
      </c>
      <c r="AI206">
        <v>56</v>
      </c>
    </row>
    <row r="207" spans="34:35" x14ac:dyDescent="0.4">
      <c r="AH207">
        <v>37</v>
      </c>
      <c r="AI207">
        <v>37</v>
      </c>
    </row>
    <row r="208" spans="34:35" x14ac:dyDescent="0.4">
      <c r="AH208">
        <v>5</v>
      </c>
      <c r="AI208">
        <v>5</v>
      </c>
    </row>
    <row r="209" spans="34:35" x14ac:dyDescent="0.4">
      <c r="AH209">
        <v>3</v>
      </c>
      <c r="AI209">
        <v>3</v>
      </c>
    </row>
    <row r="210" spans="34:35" x14ac:dyDescent="0.4">
      <c r="AH210">
        <v>64</v>
      </c>
      <c r="AI210">
        <v>64</v>
      </c>
    </row>
    <row r="211" spans="34:35" x14ac:dyDescent="0.4">
      <c r="AH211">
        <v>34</v>
      </c>
      <c r="AI211">
        <v>34</v>
      </c>
    </row>
    <row r="212" spans="34:35" x14ac:dyDescent="0.4">
      <c r="AH212">
        <v>41</v>
      </c>
      <c r="AI212">
        <v>41</v>
      </c>
    </row>
    <row r="213" spans="34:35" x14ac:dyDescent="0.4">
      <c r="AH213">
        <v>32</v>
      </c>
      <c r="AI213">
        <v>32</v>
      </c>
    </row>
    <row r="214" spans="34:35" x14ac:dyDescent="0.4">
      <c r="AH214">
        <v>19</v>
      </c>
      <c r="AI214">
        <v>19</v>
      </c>
    </row>
    <row r="215" spans="34:35" x14ac:dyDescent="0.4">
      <c r="AH215">
        <v>38</v>
      </c>
      <c r="AI215">
        <v>38</v>
      </c>
    </row>
    <row r="216" spans="34:35" x14ac:dyDescent="0.4">
      <c r="AH216">
        <v>63</v>
      </c>
      <c r="AI216">
        <v>63</v>
      </c>
    </row>
    <row r="217" spans="34:35" x14ac:dyDescent="0.4">
      <c r="AH217">
        <v>5</v>
      </c>
      <c r="AI217">
        <v>5</v>
      </c>
    </row>
    <row r="218" spans="34:35" x14ac:dyDescent="0.4">
      <c r="AH218">
        <v>31</v>
      </c>
      <c r="AI218">
        <v>31</v>
      </c>
    </row>
    <row r="219" spans="34:35" x14ac:dyDescent="0.4">
      <c r="AH219">
        <v>54</v>
      </c>
      <c r="AI219">
        <v>54</v>
      </c>
    </row>
    <row r="220" spans="34:35" x14ac:dyDescent="0.4">
      <c r="AH220">
        <v>37</v>
      </c>
      <c r="AI220">
        <v>37</v>
      </c>
    </row>
    <row r="221" spans="34:35" x14ac:dyDescent="0.4">
      <c r="AH221">
        <v>36</v>
      </c>
      <c r="AI221">
        <v>36</v>
      </c>
    </row>
    <row r="222" spans="34:35" x14ac:dyDescent="0.4">
      <c r="AH222">
        <v>45</v>
      </c>
      <c r="AI222">
        <v>45</v>
      </c>
    </row>
    <row r="223" spans="34:35" x14ac:dyDescent="0.4">
      <c r="AH223">
        <v>50</v>
      </c>
      <c r="AI223">
        <v>50</v>
      </c>
    </row>
    <row r="224" spans="34:35" x14ac:dyDescent="0.4">
      <c r="AH224">
        <v>13</v>
      </c>
      <c r="AI224">
        <v>13</v>
      </c>
    </row>
    <row r="225" spans="34:35" x14ac:dyDescent="0.4">
      <c r="AH225">
        <v>29</v>
      </c>
      <c r="AI225">
        <v>29</v>
      </c>
    </row>
    <row r="226" spans="34:35" x14ac:dyDescent="0.4">
      <c r="AH226">
        <v>20</v>
      </c>
      <c r="AI226">
        <v>20</v>
      </c>
    </row>
    <row r="227" spans="34:35" x14ac:dyDescent="0.4">
      <c r="AH227">
        <v>21</v>
      </c>
      <c r="AI227">
        <v>21</v>
      </c>
    </row>
    <row r="228" spans="34:35" x14ac:dyDescent="0.4">
      <c r="AH228">
        <v>7</v>
      </c>
      <c r="AI228">
        <v>7</v>
      </c>
    </row>
    <row r="229" spans="34:35" x14ac:dyDescent="0.4">
      <c r="AH229">
        <v>2</v>
      </c>
      <c r="AI229">
        <v>2</v>
      </c>
    </row>
    <row r="230" spans="34:35" x14ac:dyDescent="0.4">
      <c r="AH230">
        <v>54</v>
      </c>
      <c r="AI230">
        <v>54</v>
      </c>
    </row>
    <row r="231" spans="34:35" x14ac:dyDescent="0.4">
      <c r="AH231">
        <v>49</v>
      </c>
      <c r="AI231">
        <v>49</v>
      </c>
    </row>
    <row r="232" spans="34:35" x14ac:dyDescent="0.4">
      <c r="AH232">
        <v>52</v>
      </c>
      <c r="AI232">
        <v>52</v>
      </c>
    </row>
    <row r="233" spans="34:35" x14ac:dyDescent="0.4">
      <c r="AH233">
        <v>58</v>
      </c>
      <c r="AI233">
        <v>58</v>
      </c>
    </row>
    <row r="234" spans="34:35" x14ac:dyDescent="0.4">
      <c r="AH234">
        <v>43</v>
      </c>
      <c r="AI234">
        <v>43</v>
      </c>
    </row>
    <row r="235" spans="34:35" x14ac:dyDescent="0.4">
      <c r="AH235">
        <v>3</v>
      </c>
      <c r="AI235">
        <v>3</v>
      </c>
    </row>
    <row r="236" spans="34:35" x14ac:dyDescent="0.4">
      <c r="AH236">
        <v>38</v>
      </c>
      <c r="AI236">
        <v>38</v>
      </c>
    </row>
    <row r="237" spans="34:35" x14ac:dyDescent="0.4">
      <c r="AH237">
        <v>13</v>
      </c>
      <c r="AI237">
        <v>13</v>
      </c>
    </row>
    <row r="238" spans="34:35" x14ac:dyDescent="0.4">
      <c r="AH238">
        <v>32</v>
      </c>
      <c r="AI238">
        <v>32</v>
      </c>
    </row>
    <row r="239" spans="34:35" x14ac:dyDescent="0.4">
      <c r="AH239">
        <v>13</v>
      </c>
      <c r="AI239">
        <v>13</v>
      </c>
    </row>
    <row r="240" spans="34:35" x14ac:dyDescent="0.4">
      <c r="AH240">
        <v>15</v>
      </c>
      <c r="AI240">
        <v>15</v>
      </c>
    </row>
    <row r="241" spans="34:35" x14ac:dyDescent="0.4">
      <c r="AH241">
        <v>19</v>
      </c>
      <c r="AI241">
        <v>19</v>
      </c>
    </row>
    <row r="242" spans="34:35" x14ac:dyDescent="0.4">
      <c r="AH242">
        <v>69</v>
      </c>
      <c r="AI242">
        <v>69</v>
      </c>
    </row>
    <row r="243" spans="34:35" x14ac:dyDescent="0.4">
      <c r="AH243">
        <v>48</v>
      </c>
      <c r="AI243">
        <v>48</v>
      </c>
    </row>
    <row r="244" spans="34:35" x14ac:dyDescent="0.4">
      <c r="AH244">
        <v>66</v>
      </c>
      <c r="AI244">
        <v>66</v>
      </c>
    </row>
    <row r="245" spans="34:35" x14ac:dyDescent="0.4">
      <c r="AH245">
        <v>59</v>
      </c>
      <c r="AI245">
        <v>59</v>
      </c>
    </row>
    <row r="246" spans="34:35" x14ac:dyDescent="0.4">
      <c r="AH246">
        <v>5</v>
      </c>
      <c r="AI246">
        <v>5</v>
      </c>
    </row>
    <row r="247" spans="34:35" x14ac:dyDescent="0.4">
      <c r="AH247">
        <v>26</v>
      </c>
      <c r="AI247">
        <v>26</v>
      </c>
    </row>
    <row r="248" spans="34:35" x14ac:dyDescent="0.4">
      <c r="AH248">
        <v>61</v>
      </c>
      <c r="AI248">
        <v>61</v>
      </c>
    </row>
    <row r="249" spans="34:35" x14ac:dyDescent="0.4">
      <c r="AH249">
        <v>16</v>
      </c>
      <c r="AI249">
        <v>16</v>
      </c>
    </row>
    <row r="250" spans="34:35" x14ac:dyDescent="0.4">
      <c r="AH250">
        <v>6</v>
      </c>
      <c r="AI250">
        <v>6</v>
      </c>
    </row>
    <row r="251" spans="34:35" x14ac:dyDescent="0.4">
      <c r="AH251">
        <v>57</v>
      </c>
      <c r="AI251">
        <v>57</v>
      </c>
    </row>
    <row r="252" spans="34:35" x14ac:dyDescent="0.4">
      <c r="AH252">
        <v>8</v>
      </c>
      <c r="AI252">
        <v>8</v>
      </c>
    </row>
    <row r="253" spans="34:35" x14ac:dyDescent="0.4">
      <c r="AH253">
        <v>33</v>
      </c>
      <c r="AI253">
        <v>33</v>
      </c>
    </row>
    <row r="254" spans="34:35" x14ac:dyDescent="0.4">
      <c r="AH254">
        <v>68</v>
      </c>
      <c r="AI254">
        <v>68</v>
      </c>
    </row>
    <row r="255" spans="34:35" x14ac:dyDescent="0.4">
      <c r="AH255">
        <v>57</v>
      </c>
      <c r="AI255">
        <v>57</v>
      </c>
    </row>
    <row r="256" spans="34:35" x14ac:dyDescent="0.4">
      <c r="AH256">
        <v>18</v>
      </c>
      <c r="AI256">
        <v>18</v>
      </c>
    </row>
    <row r="257" spans="34:35" x14ac:dyDescent="0.4">
      <c r="AH257">
        <v>41</v>
      </c>
      <c r="AI257">
        <v>41</v>
      </c>
    </row>
    <row r="258" spans="34:35" x14ac:dyDescent="0.4">
      <c r="AH258">
        <v>57</v>
      </c>
      <c r="AI258">
        <v>57</v>
      </c>
    </row>
    <row r="259" spans="34:35" x14ac:dyDescent="0.4">
      <c r="AH259">
        <v>4</v>
      </c>
      <c r="AI259">
        <v>4</v>
      </c>
    </row>
    <row r="260" spans="34:35" x14ac:dyDescent="0.4">
      <c r="AH260">
        <v>64</v>
      </c>
      <c r="AI260">
        <v>64</v>
      </c>
    </row>
    <row r="261" spans="34:35" x14ac:dyDescent="0.4">
      <c r="AH261">
        <v>28</v>
      </c>
      <c r="AI261">
        <v>28</v>
      </c>
    </row>
    <row r="262" spans="34:35" x14ac:dyDescent="0.4">
      <c r="AH262">
        <v>12</v>
      </c>
      <c r="AI262">
        <v>12</v>
      </c>
    </row>
    <row r="263" spans="34:35" x14ac:dyDescent="0.4">
      <c r="AH263">
        <v>4</v>
      </c>
      <c r="AI263">
        <v>4</v>
      </c>
    </row>
    <row r="264" spans="34:35" x14ac:dyDescent="0.4">
      <c r="AH264">
        <v>55</v>
      </c>
      <c r="AI264">
        <v>55</v>
      </c>
    </row>
    <row r="265" spans="34:35" x14ac:dyDescent="0.4">
      <c r="AH265">
        <v>19</v>
      </c>
      <c r="AI265">
        <v>19</v>
      </c>
    </row>
    <row r="266" spans="34:35" x14ac:dyDescent="0.4">
      <c r="AH266">
        <v>29</v>
      </c>
      <c r="AI266">
        <v>29</v>
      </c>
    </row>
    <row r="267" spans="34:35" x14ac:dyDescent="0.4">
      <c r="AH267">
        <v>65</v>
      </c>
      <c r="AI267">
        <v>65</v>
      </c>
    </row>
    <row r="268" spans="34:35" x14ac:dyDescent="0.4">
      <c r="AH268">
        <v>43</v>
      </c>
      <c r="AI268">
        <v>43</v>
      </c>
    </row>
    <row r="269" spans="34:35" x14ac:dyDescent="0.4">
      <c r="AH269">
        <v>18</v>
      </c>
      <c r="AI269">
        <v>18</v>
      </c>
    </row>
    <row r="270" spans="34:35" x14ac:dyDescent="0.4">
      <c r="AH270">
        <v>5</v>
      </c>
      <c r="AI270">
        <v>5</v>
      </c>
    </row>
    <row r="271" spans="34:35" x14ac:dyDescent="0.4">
      <c r="AH271">
        <v>47</v>
      </c>
      <c r="AI271">
        <v>47</v>
      </c>
    </row>
    <row r="272" spans="34:35" x14ac:dyDescent="0.4">
      <c r="AH272">
        <v>45</v>
      </c>
      <c r="AI272">
        <v>45</v>
      </c>
    </row>
    <row r="273" spans="34:35" x14ac:dyDescent="0.4">
      <c r="AH273">
        <v>67</v>
      </c>
      <c r="AI273">
        <v>67</v>
      </c>
    </row>
  </sheetData>
  <sortState xmlns:xlrd2="http://schemas.microsoft.com/office/spreadsheetml/2017/richdata2" ref="AB14:AF44">
    <sortCondition descending="1" ref="AF14:AF4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E9E8E-B080-4184-A048-1F70BF6E0D92}">
  <dimension ref="A1:BS97"/>
  <sheetViews>
    <sheetView workbookViewId="0">
      <selection activeCell="B1" sqref="B1"/>
    </sheetView>
  </sheetViews>
  <sheetFormatPr defaultRowHeight="13.5" x14ac:dyDescent="0.4"/>
  <cols>
    <col min="2" max="2" width="12.234375" bestFit="1" customWidth="1"/>
  </cols>
  <sheetData>
    <row r="1" spans="1:71" ht="67.5" x14ac:dyDescent="0.4">
      <c r="A1" s="7" t="s">
        <v>298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148</v>
      </c>
      <c r="AU1" t="s">
        <v>149</v>
      </c>
      <c r="AV1" t="s">
        <v>150</v>
      </c>
      <c r="AW1" t="s">
        <v>151</v>
      </c>
      <c r="AX1" t="s">
        <v>152</v>
      </c>
      <c r="AY1" t="s">
        <v>153</v>
      </c>
      <c r="AZ1" t="s">
        <v>154</v>
      </c>
      <c r="BA1" t="s">
        <v>155</v>
      </c>
      <c r="BB1" t="s">
        <v>156</v>
      </c>
      <c r="BC1" t="s">
        <v>157</v>
      </c>
      <c r="BD1" t="s">
        <v>158</v>
      </c>
      <c r="BE1" t="s">
        <v>160</v>
      </c>
      <c r="BF1" t="s">
        <v>161</v>
      </c>
      <c r="BG1" t="s">
        <v>162</v>
      </c>
      <c r="BH1" t="s">
        <v>163</v>
      </c>
      <c r="BI1" t="s">
        <v>164</v>
      </c>
      <c r="BJ1" t="s">
        <v>165</v>
      </c>
      <c r="BK1" t="s">
        <v>166</v>
      </c>
      <c r="BL1" t="s">
        <v>167</v>
      </c>
      <c r="BM1" t="s">
        <v>168</v>
      </c>
      <c r="BN1" t="s">
        <v>169</v>
      </c>
      <c r="BO1" t="s">
        <v>170</v>
      </c>
      <c r="BP1" t="s">
        <v>171</v>
      </c>
      <c r="BQ1" t="s">
        <v>172</v>
      </c>
      <c r="BR1" t="s">
        <v>173</v>
      </c>
      <c r="BS1" t="s">
        <v>174</v>
      </c>
    </row>
    <row r="2" spans="1:71" x14ac:dyDescent="0.4">
      <c r="A2" s="1" t="s">
        <v>4</v>
      </c>
      <c r="B2">
        <f>VLOOKUP($A2,Inflation!$GG$6:$NL$101,MATCH('Final CPI'!B$1,Inflation!$GG$1:$NL$1,0),FALSE)</f>
        <v>-1.8838113757903008E-3</v>
      </c>
      <c r="C2">
        <f>VLOOKUP($A2,Inflation!$GG$6:$NL$101,MATCH('Final CPI'!C$1,Inflation!$GG$1:$NL$1,0),FALSE)</f>
        <v>1.8792487895535004E-2</v>
      </c>
      <c r="D2">
        <f>VLOOKUP($A2,Inflation!$GG$6:$NL$101,MATCH('Final CPI'!D$1,Inflation!$GG$1:$NL$1,0),FALSE)</f>
        <v>2.5006983808519623E-2</v>
      </c>
      <c r="E2">
        <f>VLOOKUP($A2,Inflation!$GG$6:$NL$101,MATCH('Final CPI'!E$1,Inflation!$GG$1:$NL$1,0),FALSE)</f>
        <v>6.0258249641319539E-2</v>
      </c>
      <c r="F2">
        <f>VLOOKUP($A2,Inflation!$GG$6:$NL$101,MATCH('Final CPI'!F$1,Inflation!$GG$1:$NL$1,0),FALSE)</f>
        <v>2.7806996312901955E-2</v>
      </c>
      <c r="G2">
        <f>VLOOKUP($A2,Inflation!$GG$6:$NL$101,MATCH('Final CPI'!G$1,Inflation!$GG$1:$NL$1,0),FALSE)</f>
        <v>1.3245033112582405E-2</v>
      </c>
      <c r="H2">
        <f>VLOOKUP($A2,Inflation!$GG$6:$NL$101,MATCH('Final CPI'!H$1,Inflation!$GG$1:$NL$1,0),FALSE)</f>
        <v>-7.8048780487807168E-3</v>
      </c>
      <c r="I2">
        <f>VLOOKUP($A2,Inflation!$GG$6:$NL$101,MATCH('Final CPI'!I$1,Inflation!$GG$1:$NL$1,0),FALSE)</f>
        <v>2.1840873634944691E-2</v>
      </c>
      <c r="J2">
        <f>VLOOKUP($A2,Inflation!$GG$6:$NL$101,MATCH('Final CPI'!J$1,Inflation!$GG$1:$NL$1,0),FALSE)</f>
        <v>8.8908296163933143E-2</v>
      </c>
      <c r="K2">
        <f>VLOOKUP($A2,Inflation!$GG$6:$NL$101,MATCH('Final CPI'!K$1,Inflation!$GG$1:$NL$1,0),FALSE)</f>
        <v>0.11900724273702368</v>
      </c>
      <c r="L2">
        <f>VLOOKUP($A2,Inflation!$GG$6:$NL$101,MATCH('Final CPI'!L$1,Inflation!$GG$1:$NL$1,0),FALSE)</f>
        <v>3.4086670423961074E-2</v>
      </c>
      <c r="M2">
        <f>VLOOKUP($A2,Inflation!$GG$6:$NL$101,MATCH('Final CPI'!M$1,Inflation!$GG$1:$NL$1,0),FALSE)</f>
        <v>2.7620396600566144E-2</v>
      </c>
      <c r="N2">
        <f>VLOOKUP($A2,Inflation!$GG$6:$NL$101,MATCH('Final CPI'!N$1,Inflation!$GG$1:$NL$1,0),FALSE)</f>
        <v>5.4285964451449731E-2</v>
      </c>
      <c r="O2">
        <f>VLOOKUP($A2,Inflation!$GG$6:$NL$101,MATCH('Final CPI'!O$1,Inflation!$GG$1:$NL$1,0),FALSE)</f>
        <v>4.0054362779977648E-2</v>
      </c>
      <c r="P2">
        <f>VLOOKUP($A2,Inflation!$GG$6:$NL$101,MATCH('Final CPI'!P$1,Inflation!$GG$1:$NL$1,0),FALSE)</f>
        <v>6.6374003050817532E-3</v>
      </c>
      <c r="Q2">
        <f>VLOOKUP($A2,Inflation!$GG$6:$NL$101,MATCH('Final CPI'!Q$1,Inflation!$GG$1:$NL$1,0),FALSE)</f>
        <v>8.1123828312837709E-2</v>
      </c>
      <c r="R2">
        <f>VLOOKUP($A2,Inflation!$GG$6:$NL$101,MATCH('Final CPI'!R$1,Inflation!$GG$1:$NL$1,0),FALSE)</f>
        <v>4.6752035863267443</v>
      </c>
      <c r="S2">
        <f>VLOOKUP($A2,Inflation!$GG$6:$NL$101,MATCH('Final CPI'!S$1,Inflation!$GG$1:$NL$1,0),FALSE)</f>
        <v>9.9880268199230793E-2</v>
      </c>
      <c r="T2">
        <f>VLOOKUP($A2,Inflation!$GG$6:$NL$101,MATCH('Final CPI'!T$1,Inflation!$GG$1:$NL$1,0),FALSE)</f>
        <v>5.1041579215685084E-2</v>
      </c>
      <c r="U2">
        <f>VLOOKUP($A2,Inflation!$GG$6:$NL$101,MATCH('Final CPI'!U$1,Inflation!$GG$1:$NL$1,0),FALSE)</f>
        <v>4.959746567348744E-2</v>
      </c>
      <c r="V2">
        <f>VLOOKUP($A2,Inflation!$GG$6:$NL$101,MATCH('Final CPI'!V$1,Inflation!$GG$1:$NL$1,0),FALSE)</f>
        <v>5.2394366197183073E-2</v>
      </c>
      <c r="W2">
        <f>VLOOKUP($A2,Inflation!$GG$6:$NL$101,MATCH('Final CPI'!W$1,Inflation!$GG$1:$NL$1,0),FALSE)</f>
        <v>2.8198983654384557E-2</v>
      </c>
      <c r="X2">
        <f>VLOOKUP($A2,Inflation!$GG$6:$NL$101,MATCH('Final CPI'!X$1,Inflation!$GG$1:$NL$1,0),FALSE)</f>
        <v>1.3062836021506374E-2</v>
      </c>
      <c r="Y2">
        <f>VLOOKUP($A2,Inflation!$GG$6:$NL$101,MATCH('Final CPI'!Y$1,Inflation!$GG$1:$NL$1,0),FALSE)</f>
        <v>1.7474070042979184E-2</v>
      </c>
      <c r="Z2">
        <f>VLOOKUP($A2,Inflation!$GG$6:$NL$101,MATCH('Final CPI'!Z$1,Inflation!$GG$1:$NL$1,0),FALSE)</f>
        <v>3.4821409042191886E-2</v>
      </c>
      <c r="AA2">
        <f>VLOOKUP($A2,Inflation!$GG$6:$NL$101,MATCH('Final CPI'!AA$1,Inflation!$GG$1:$NL$1,0),FALSE)</f>
        <v>5.5101900721551855E-2</v>
      </c>
      <c r="AB2">
        <f>VLOOKUP($A2,Inflation!$GG$6:$NL$101,MATCH('Final CPI'!AB$1,Inflation!$GG$1:$NL$1,0),FALSE)</f>
        <v>1.7200909390802099E-2</v>
      </c>
      <c r="AC2">
        <f>VLOOKUP($A2,Inflation!$GG$6:$NL$101,MATCH('Final CPI'!AC$1,Inflation!$GG$1:$NL$1,0),FALSE)</f>
        <v>3.3161327510763616E-2</v>
      </c>
      <c r="AD2">
        <f>VLOOKUP($A2,Inflation!$GG$6:$NL$101,MATCH('Final CPI'!AD$1,Inflation!$GG$1:$NL$1,0),FALSE)</f>
        <v>2.8729319695201427E-2</v>
      </c>
      <c r="AE2">
        <f>VLOOKUP($A2,Inflation!$GG$6:$NL$101,MATCH('Final CPI'!AE$1,Inflation!$GG$1:$NL$1,0),FALSE)</f>
        <v>2.8867999903793962E-2</v>
      </c>
      <c r="AF2">
        <f>VLOOKUP($A2,Inflation!$GG$6:$NL$101,MATCH('Final CPI'!AF$1,Inflation!$GG$1:$NL$1,0),FALSE)</f>
        <v>0.10270270270270321</v>
      </c>
      <c r="AG2">
        <f>VLOOKUP($A2,Inflation!$GG$6:$NL$101,MATCH('Final CPI'!AG$1,Inflation!$GG$1:$NL$1,0),FALSE)</f>
        <v>3.8028644067601647E-2</v>
      </c>
      <c r="AH2">
        <f>VLOOKUP($A2,Inflation!$GG$6:$NL$101,MATCH('Final CPI'!AH$1,Inflation!$GG$1:$NL$1,0),FALSE)</f>
        <v>0.11182747887950217</v>
      </c>
      <c r="AI2">
        <f>VLOOKUP($A2,Inflation!$GG$6:$NL$101,MATCH('Final CPI'!AI$1,Inflation!$GG$1:$NL$1,0),FALSE)</f>
        <v>5.3009387078961412E-2</v>
      </c>
      <c r="AJ2">
        <f>VLOOKUP($A2,Inflation!$GG$6:$NL$101,MATCH('Final CPI'!AJ$1,Inflation!$GG$1:$NL$1,0),FALSE)</f>
        <v>-4.3741588156128719E-3</v>
      </c>
      <c r="AK2">
        <f>VLOOKUP($A2,Inflation!$GG$6:$NL$101,MATCH('Final CPI'!AK$1,Inflation!$GG$1:$NL$1,0),FALSE)</f>
        <v>1.1145532352210497E-2</v>
      </c>
      <c r="AL2">
        <f>VLOOKUP($A2,Inflation!$GG$6:$NL$101,MATCH('Final CPI'!AL$1,Inflation!$GG$1:$NL$1,0),FALSE)</f>
        <v>-9.0760425183974203E-2</v>
      </c>
      <c r="AM2">
        <f>VLOOKUP($A2,Inflation!$GG$6:$NL$101,MATCH('Final CPI'!AM$1,Inflation!$GG$1:$NL$1,0),FALSE)</f>
        <v>2.8849828391411592E-2</v>
      </c>
      <c r="AN2">
        <f>VLOOKUP($A2,Inflation!$GG$6:$NL$101,MATCH('Final CPI'!AN$1,Inflation!$GG$1:$NL$1,0),FALSE)</f>
        <v>0.24207867455721432</v>
      </c>
      <c r="AO2">
        <f>VLOOKUP($A2,Inflation!$GG$6:$NL$101,MATCH('Final CPI'!AO$1,Inflation!$GG$1:$NL$1,0),FALSE)</f>
        <v>1.5374331550802145E-2</v>
      </c>
      <c r="AP2">
        <f>VLOOKUP($A2,Inflation!$GG$6:$NL$101,MATCH('Final CPI'!AP$1,Inflation!$GG$1:$NL$1,0),FALSE)</f>
        <v>1.0633746323202464E-2</v>
      </c>
      <c r="AQ2">
        <f>VLOOKUP($A2,Inflation!$GG$6:$NL$101,MATCH('Final CPI'!AQ$1,Inflation!$GG$1:$NL$1,0),FALSE)</f>
        <v>7.4563778255575919E-2</v>
      </c>
      <c r="AR2">
        <f>VLOOKUP($A2,Inflation!$GG$6:$NL$101,MATCH('Final CPI'!AR$1,Inflation!$GG$1:$NL$1,0),FALSE)</f>
        <v>0.15887286300231795</v>
      </c>
      <c r="AS2">
        <f>VLOOKUP($A2,Inflation!$GG$6:$NL$101,MATCH('Final CPI'!AS$1,Inflation!$GG$1:$NL$1,0),FALSE)</f>
        <v>1.0258602265441175E-2</v>
      </c>
      <c r="AT2">
        <f>VLOOKUP($A2,Inflation!$GG$6:$NL$101,MATCH('Final CPI'!AT$1,Inflation!$GG$1:$NL$1,0),FALSE)</f>
        <v>3.0602208674062714E-2</v>
      </c>
      <c r="AU2">
        <f>VLOOKUP($A2,Inflation!$GG$6:$NL$101,MATCH('Final CPI'!AU$1,Inflation!$GG$1:$NL$1,0),FALSE)</f>
        <v>6.2413411071184921E-2</v>
      </c>
      <c r="AV2">
        <f>VLOOKUP($A2,Inflation!$GG$6:$NL$101,MATCH('Final CPI'!AV$1,Inflation!$GG$1:$NL$1,0),FALSE)</f>
        <v>0.18147122501384705</v>
      </c>
      <c r="AW2">
        <f>VLOOKUP($A2,Inflation!$GG$6:$NL$101,MATCH('Final CPI'!AW$1,Inflation!$GG$1:$NL$1,0),FALSE)</f>
        <v>6.0194758417772443E-2</v>
      </c>
      <c r="AX2">
        <f>VLOOKUP($A2,Inflation!$GG$6:$NL$101,MATCH('Final CPI'!AX$1,Inflation!$GG$1:$NL$1,0),FALSE)</f>
        <v>3.5236396074932452E-2</v>
      </c>
      <c r="AY2">
        <f>VLOOKUP($A2,Inflation!$GG$6:$NL$101,MATCH('Final CPI'!AY$1,Inflation!$GG$1:$NL$1,0),FALSE)</f>
        <v>4.4841246202417029E-2</v>
      </c>
      <c r="AZ2">
        <f>VLOOKUP($A2,Inflation!$GG$6:$NL$101,MATCH('Final CPI'!AZ$1,Inflation!$GG$1:$NL$1,0),FALSE)</f>
        <v>8.8735895964811462E-2</v>
      </c>
      <c r="BA2">
        <f>VLOOKUP($A2,Inflation!$GG$6:$NL$101,MATCH('Final CPI'!BA$1,Inflation!$GG$1:$NL$1,0),FALSE)</f>
        <v>8.2328242703660459E-2</v>
      </c>
      <c r="BB2">
        <f>VLOOKUP($A2,Inflation!$GG$6:$NL$101,MATCH('Final CPI'!BB$1,Inflation!$GG$1:$NL$1,0),FALSE)</f>
        <v>5.832965090587594E-2</v>
      </c>
      <c r="BC2">
        <f>VLOOKUP($A2,Inflation!$GG$6:$NL$101,MATCH('Final CPI'!BC$1,Inflation!$GG$1:$NL$1,0),FALSE)</f>
        <v>6.6780876417278368E-2</v>
      </c>
      <c r="BD2">
        <f>VLOOKUP($A2,Inflation!$GG$6:$NL$101,MATCH('Final CPI'!BD$1,Inflation!$GG$1:$NL$1,0),FALSE)</f>
        <v>4.7931117178277471E-2</v>
      </c>
      <c r="BE2">
        <f>VLOOKUP($A2,Inflation!$GG$6:$NL$101,MATCH('Final CPI'!BE$1,Inflation!$GG$1:$NL$1,0),FALSE)</f>
        <v>-1.5394868279838936E-2</v>
      </c>
      <c r="BF2" t="str">
        <f>VLOOKUP($A2,Inflation!$GG$6:$NL$101,MATCH('Final CPI'!BF$1,Inflation!$GG$1:$NL$1,0),FALSE)</f>
        <v/>
      </c>
      <c r="BG2">
        <f>VLOOKUP($A2,Inflation!$GG$6:$NL$101,MATCH('Final CPI'!BG$1,Inflation!$GG$1:$NL$1,0),FALSE)</f>
        <v>1.6893010930772334E-2</v>
      </c>
      <c r="BH2">
        <f>VLOOKUP($A2,Inflation!$GG$6:$NL$101,MATCH('Final CPI'!BH$1,Inflation!$GG$1:$NL$1,0),FALSE)</f>
        <v>7.1462031264358572E-2</v>
      </c>
      <c r="BI2">
        <f>VLOOKUP($A2,Inflation!$GG$6:$NL$101,MATCH('Final CPI'!BI$1,Inflation!$GG$1:$NL$1,0),FALSE)</f>
        <v>0.10782347041123175</v>
      </c>
      <c r="BJ2">
        <f>VLOOKUP($A2,Inflation!$GG$6:$NL$101,MATCH('Final CPI'!BJ$1,Inflation!$GG$1:$NL$1,0),FALSE)</f>
        <v>7.4201182429331158E-2</v>
      </c>
      <c r="BK2">
        <f>VLOOKUP($A2,Inflation!$GG$6:$NL$101,MATCH('Final CPI'!BK$1,Inflation!$GG$1:$NL$1,0),FALSE)</f>
        <v>3.7900770151531926E-2</v>
      </c>
      <c r="BL2">
        <f>VLOOKUP($A2,Inflation!$GG$6:$NL$101,MATCH('Final CPI'!BL$1,Inflation!$GG$1:$NL$1,0),FALSE)</f>
        <v>3.1042471042471265E-2</v>
      </c>
      <c r="BM2">
        <f>VLOOKUP($A2,Inflation!$GG$6:$NL$101,MATCH('Final CPI'!BM$1,Inflation!$GG$1:$NL$1,0),FALSE)</f>
        <v>4.3051661994390367E-2</v>
      </c>
      <c r="BN2">
        <f>VLOOKUP($A2,Inflation!$GG$6:$NL$101,MATCH('Final CPI'!BN$1,Inflation!$GG$1:$NL$1,0),FALSE)</f>
        <v>5.0473186119871505E-2</v>
      </c>
      <c r="BO2">
        <f>VLOOKUP($A2,Inflation!$GG$6:$NL$101,MATCH('Final CPI'!BO$1,Inflation!$GG$1:$NL$1,0),FALSE)</f>
        <v>0.19372924520075419</v>
      </c>
      <c r="BP2">
        <f>VLOOKUP($A2,Inflation!$GG$6:$NL$101,MATCH('Final CPI'!BP$1,Inflation!$GG$1:$NL$1,0),FALSE)</f>
        <v>1.2362637362636875E-2</v>
      </c>
      <c r="BQ2">
        <f>VLOOKUP($A2,Inflation!$GG$6:$NL$101,MATCH('Final CPI'!BQ$1,Inflation!$GG$1:$NL$1,0),FALSE)</f>
        <v>3.3934876422125226E-2</v>
      </c>
      <c r="BR2">
        <f>VLOOKUP($A2,Inflation!$GG$6:$NL$101,MATCH('Final CPI'!BR$1,Inflation!$GG$1:$NL$1,0),FALSE)</f>
        <v>4.8818813753428447E-2</v>
      </c>
      <c r="BS2" t="str">
        <f>VLOOKUP($A2,Inflation!$GG$6:$NL$101,MATCH('Final CPI'!BS$1,Inflation!$GG$1:$NL$1,0),FALSE)</f>
        <v/>
      </c>
    </row>
    <row r="3" spans="1:71" x14ac:dyDescent="0.4">
      <c r="A3" s="1" t="s">
        <v>5</v>
      </c>
      <c r="B3">
        <f>VLOOKUP($A3,Inflation!$GG$6:$NL$101,MATCH('Final CPI'!B$1,Inflation!$GG$1:$NL$1,0),FALSE)</f>
        <v>4.6701399786579278E-2</v>
      </c>
      <c r="C3">
        <f>VLOOKUP($A3,Inflation!$GG$6:$NL$101,MATCH('Final CPI'!C$1,Inflation!$GG$1:$NL$1,0),FALSE)</f>
        <v>1.1785590078459363E-2</v>
      </c>
      <c r="D3">
        <f>VLOOKUP($A3,Inflation!$GG$6:$NL$101,MATCH('Final CPI'!D$1,Inflation!$GG$1:$NL$1,0),FALSE)</f>
        <v>4.1285853222687408E-2</v>
      </c>
      <c r="E3">
        <f>VLOOKUP($A3,Inflation!$GG$6:$NL$101,MATCH('Final CPI'!E$1,Inflation!$GG$1:$NL$1,0),FALSE)</f>
        <v>6.1253561253561406E-2</v>
      </c>
      <c r="F3">
        <f>VLOOKUP($A3,Inflation!$GG$6:$NL$101,MATCH('Final CPI'!F$1,Inflation!$GG$1:$NL$1,0),FALSE)</f>
        <v>3.0821826494192406E-2</v>
      </c>
      <c r="G3">
        <f>VLOOKUP($A3,Inflation!$GG$6:$NL$101,MATCH('Final CPI'!G$1,Inflation!$GG$1:$NL$1,0),FALSE)</f>
        <v>2.0144790683034541E-2</v>
      </c>
      <c r="H3">
        <f>VLOOKUP($A3,Inflation!$GG$6:$NL$101,MATCH('Final CPI'!H$1,Inflation!$GG$1:$NL$1,0),FALSE)</f>
        <v>-6.8359374999994449E-3</v>
      </c>
      <c r="I3">
        <f>VLOOKUP($A3,Inflation!$GG$6:$NL$101,MATCH('Final CPI'!I$1,Inflation!$GG$1:$NL$1,0),FALSE)</f>
        <v>2.9467638612767688E-2</v>
      </c>
      <c r="J3">
        <f>VLOOKUP($A3,Inflation!$GG$6:$NL$101,MATCH('Final CPI'!J$1,Inflation!$GG$1:$NL$1,0),FALSE)</f>
        <v>9.6418160436042566E-2</v>
      </c>
      <c r="K3">
        <f>VLOOKUP($A3,Inflation!$GG$6:$NL$101,MATCH('Final CPI'!K$1,Inflation!$GG$1:$NL$1,0),FALSE)</f>
        <v>0.12772161181445552</v>
      </c>
      <c r="L3">
        <f>VLOOKUP($A3,Inflation!$GG$6:$NL$101,MATCH('Final CPI'!L$1,Inflation!$GG$1:$NL$1,0),FALSE)</f>
        <v>3.8689146525063389E-2</v>
      </c>
      <c r="M3">
        <f>VLOOKUP($A3,Inflation!$GG$6:$NL$101,MATCH('Final CPI'!M$1,Inflation!$GG$1:$NL$1,0),FALSE)</f>
        <v>3.5802035802036558E-2</v>
      </c>
      <c r="N3">
        <f>VLOOKUP($A3,Inflation!$GG$6:$NL$101,MATCH('Final CPI'!N$1,Inflation!$GG$1:$NL$1,0),FALSE)</f>
        <v>4.014741096751262E-2</v>
      </c>
      <c r="O3">
        <f>VLOOKUP($A3,Inflation!$GG$6:$NL$101,MATCH('Final CPI'!O$1,Inflation!$GG$1:$NL$1,0),FALSE)</f>
        <v>3.6030519056543087E-2</v>
      </c>
      <c r="P3">
        <f>VLOOKUP($A3,Inflation!$GG$6:$NL$101,MATCH('Final CPI'!P$1,Inflation!$GG$1:$NL$1,0),FALSE)</f>
        <v>1.5672305423039656E-2</v>
      </c>
      <c r="Q3">
        <f>VLOOKUP($A3,Inflation!$GG$6:$NL$101,MATCH('Final CPI'!Q$1,Inflation!$GG$1:$NL$1,0),FALSE)</f>
        <v>7.9222547066921667E-2</v>
      </c>
      <c r="R3">
        <f>VLOOKUP($A3,Inflation!$GG$6:$NL$101,MATCH('Final CPI'!R$1,Inflation!$GG$1:$NL$1,0),FALSE)</f>
        <v>6.2787138571716055</v>
      </c>
      <c r="S3">
        <f>VLOOKUP($A3,Inflation!$GG$6:$NL$101,MATCH('Final CPI'!S$1,Inflation!$GG$1:$NL$1,0),FALSE)</f>
        <v>0.12576774407739988</v>
      </c>
      <c r="T3">
        <f>VLOOKUP($A3,Inflation!$GG$6:$NL$101,MATCH('Final CPI'!T$1,Inflation!$GG$1:$NL$1,0),FALSE)</f>
        <v>4.4608931665950147E-2</v>
      </c>
      <c r="U3">
        <f>VLOOKUP($A3,Inflation!$GG$6:$NL$101,MATCH('Final CPI'!U$1,Inflation!$GG$1:$NL$1,0),FALSE)</f>
        <v>8.4735697418309774E-2</v>
      </c>
      <c r="V3">
        <f>VLOOKUP($A3,Inflation!$GG$6:$NL$101,MATCH('Final CPI'!V$1,Inflation!$GG$1:$NL$1,0),FALSE)</f>
        <v>4.2849193099609328E-2</v>
      </c>
      <c r="W3">
        <f>VLOOKUP($A3,Inflation!$GG$6:$NL$101,MATCH('Final CPI'!W$1,Inflation!$GG$1:$NL$1,0),FALSE)</f>
        <v>3.1243701325934792E-2</v>
      </c>
      <c r="X3">
        <f>VLOOKUP($A3,Inflation!$GG$6:$NL$101,MATCH('Final CPI'!X$1,Inflation!$GG$1:$NL$1,0),FALSE)</f>
        <v>2.0506181089208209E-2</v>
      </c>
      <c r="Y3">
        <f>VLOOKUP($A3,Inflation!$GG$6:$NL$101,MATCH('Final CPI'!Y$1,Inflation!$GG$1:$NL$1,0),FALSE)</f>
        <v>2.887281944323572E-2</v>
      </c>
      <c r="Z3">
        <f>VLOOKUP($A3,Inflation!$GG$6:$NL$101,MATCH('Final CPI'!Z$1,Inflation!$GG$1:$NL$1,0),FALSE)</f>
        <v>3.6295697397464632E-2</v>
      </c>
      <c r="AA3">
        <f>VLOOKUP($A3,Inflation!$GG$6:$NL$101,MATCH('Final CPI'!AA$1,Inflation!$GG$1:$NL$1,0),FALSE)</f>
        <v>6.4905425674209427E-2</v>
      </c>
      <c r="AB3">
        <f>VLOOKUP($A3,Inflation!$GG$6:$NL$101,MATCH('Final CPI'!AB$1,Inflation!$GG$1:$NL$1,0),FALSE)</f>
        <v>2.5380682660603782E-2</v>
      </c>
      <c r="AC3">
        <f>VLOOKUP($A3,Inflation!$GG$6:$NL$101,MATCH('Final CPI'!AC$1,Inflation!$GG$1:$NL$1,0),FALSE)</f>
        <v>3.6856661589264261E-2</v>
      </c>
      <c r="AD3">
        <f>VLOOKUP($A3,Inflation!$GG$6:$NL$101,MATCH('Final CPI'!AD$1,Inflation!$GG$1:$NL$1,0),FALSE)</f>
        <v>2.7523164036321157E-2</v>
      </c>
      <c r="AE3">
        <f>VLOOKUP($A3,Inflation!$GG$6:$NL$101,MATCH('Final CPI'!AE$1,Inflation!$GG$1:$NL$1,0),FALSE)</f>
        <v>4.0110471821845017E-2</v>
      </c>
      <c r="AF3">
        <f>VLOOKUP($A3,Inflation!$GG$6:$NL$101,MATCH('Final CPI'!AF$1,Inflation!$GG$1:$NL$1,0),FALSE)</f>
        <v>0.10513682189150209</v>
      </c>
      <c r="AG3">
        <f>VLOOKUP($A3,Inflation!$GG$6:$NL$101,MATCH('Final CPI'!AG$1,Inflation!$GG$1:$NL$1,0),FALSE)</f>
        <v>5.610555855348287E-2</v>
      </c>
      <c r="AH3">
        <f>VLOOKUP($A3,Inflation!$GG$6:$NL$101,MATCH('Final CPI'!AH$1,Inflation!$GG$1:$NL$1,0),FALSE)</f>
        <v>0.11331322705731095</v>
      </c>
      <c r="AI3">
        <f>VLOOKUP($A3,Inflation!$GG$6:$NL$101,MATCH('Final CPI'!AI$1,Inflation!$GG$1:$NL$1,0),FALSE)</f>
        <v>5.4054054054053724E-2</v>
      </c>
      <c r="AJ3">
        <f>VLOOKUP($A3,Inflation!$GG$6:$NL$101,MATCH('Final CPI'!AJ$1,Inflation!$GG$1:$NL$1,0),FALSE)</f>
        <v>-7.3850285330737675E-3</v>
      </c>
      <c r="AK3">
        <f>VLOOKUP($A3,Inflation!$GG$6:$NL$101,MATCH('Final CPI'!AK$1,Inflation!$GG$1:$NL$1,0),FALSE)</f>
        <v>2.3468600328960143E-2</v>
      </c>
      <c r="AL3">
        <f>VLOOKUP($A3,Inflation!$GG$6:$NL$101,MATCH('Final CPI'!AL$1,Inflation!$GG$1:$NL$1,0),FALSE)</f>
        <v>-9.4127111826226795E-2</v>
      </c>
      <c r="AM3">
        <f>VLOOKUP($A3,Inflation!$GG$6:$NL$101,MATCH('Final CPI'!AM$1,Inflation!$GG$1:$NL$1,0),FALSE)</f>
        <v>2.9987716801015418E-2</v>
      </c>
      <c r="AN3">
        <f>VLOOKUP($A3,Inflation!$GG$6:$NL$101,MATCH('Final CPI'!AN$1,Inflation!$GG$1:$NL$1,0),FALSE)</f>
        <v>0.24595435038213065</v>
      </c>
      <c r="AO3">
        <f>VLOOKUP($A3,Inflation!$GG$6:$NL$101,MATCH('Final CPI'!AO$1,Inflation!$GG$1:$NL$1,0),FALSE)</f>
        <v>1.570330771800843E-2</v>
      </c>
      <c r="AP3">
        <f>VLOOKUP($A3,Inflation!$GG$6:$NL$101,MATCH('Final CPI'!AP$1,Inflation!$GG$1:$NL$1,0),FALSE)</f>
        <v>2.732780896373499E-2</v>
      </c>
      <c r="AQ3">
        <f>VLOOKUP($A3,Inflation!$GG$6:$NL$101,MATCH('Final CPI'!AQ$1,Inflation!$GG$1:$NL$1,0),FALSE)</f>
        <v>6.8760980175092135E-2</v>
      </c>
      <c r="AR3">
        <f>VLOOKUP($A3,Inflation!$GG$6:$NL$101,MATCH('Final CPI'!AR$1,Inflation!$GG$1:$NL$1,0),FALSE)</f>
        <v>0.13002966785895764</v>
      </c>
      <c r="AS3">
        <f>VLOOKUP($A3,Inflation!$GG$6:$NL$101,MATCH('Final CPI'!AS$1,Inflation!$GG$1:$NL$1,0),FALSE)</f>
        <v>7.2294280246616438E-3</v>
      </c>
      <c r="AT3">
        <f>VLOOKUP($A3,Inflation!$GG$6:$NL$101,MATCH('Final CPI'!AT$1,Inflation!$GG$1:$NL$1,0),FALSE)</f>
        <v>3.2352873187914799E-2</v>
      </c>
      <c r="AU3">
        <f>VLOOKUP($A3,Inflation!$GG$6:$NL$101,MATCH('Final CPI'!AU$1,Inflation!$GG$1:$NL$1,0),FALSE)</f>
        <v>6.4513668749673903E-2</v>
      </c>
      <c r="AV3">
        <f>VLOOKUP($A3,Inflation!$GG$6:$NL$101,MATCH('Final CPI'!AV$1,Inflation!$GG$1:$NL$1,0),FALSE)</f>
        <v>0.20656405229374464</v>
      </c>
      <c r="AW3">
        <f>VLOOKUP($A3,Inflation!$GG$6:$NL$101,MATCH('Final CPI'!AW$1,Inflation!$GG$1:$NL$1,0),FALSE)</f>
        <v>4.6961484707375378E-2</v>
      </c>
      <c r="AX3">
        <f>VLOOKUP($A3,Inflation!$GG$6:$NL$101,MATCH('Final CPI'!AX$1,Inflation!$GG$1:$NL$1,0),FALSE)</f>
        <v>3.9397963700753103E-2</v>
      </c>
      <c r="AY3">
        <f>VLOOKUP($A3,Inflation!$GG$6:$NL$101,MATCH('Final CPI'!AY$1,Inflation!$GG$1:$NL$1,0),FALSE)</f>
        <v>3.3521275658533689E-2</v>
      </c>
      <c r="AZ3">
        <f>VLOOKUP($A3,Inflation!$GG$6:$NL$101,MATCH('Final CPI'!AZ$1,Inflation!$GG$1:$NL$1,0),FALSE)</f>
        <v>7.8812316715544117E-2</v>
      </c>
      <c r="BA3">
        <f>VLOOKUP($A3,Inflation!$GG$6:$NL$101,MATCH('Final CPI'!BA$1,Inflation!$GG$1:$NL$1,0),FALSE)</f>
        <v>7.0493050827092896E-2</v>
      </c>
      <c r="BB3">
        <f>VLOOKUP($A3,Inflation!$GG$6:$NL$101,MATCH('Final CPI'!BB$1,Inflation!$GG$1:$NL$1,0),FALSE)</f>
        <v>5.6628621597891948E-2</v>
      </c>
      <c r="BC3">
        <f>VLOOKUP($A3,Inflation!$GG$6:$NL$101,MATCH('Final CPI'!BC$1,Inflation!$GG$1:$NL$1,0),FALSE)</f>
        <v>6.5122464867260144E-2</v>
      </c>
      <c r="BD3">
        <f>VLOOKUP($A3,Inflation!$GG$6:$NL$101,MATCH('Final CPI'!BD$1,Inflation!$GG$1:$NL$1,0),FALSE)</f>
        <v>4.59733642783966E-2</v>
      </c>
      <c r="BE3">
        <f>VLOOKUP($A3,Inflation!$GG$6:$NL$101,MATCH('Final CPI'!BE$1,Inflation!$GG$1:$NL$1,0),FALSE)</f>
        <v>-1.0448306605013058E-2</v>
      </c>
      <c r="BF3" t="str">
        <f>VLOOKUP($A3,Inflation!$GG$6:$NL$101,MATCH('Final CPI'!BF$1,Inflation!$GG$1:$NL$1,0),FALSE)</f>
        <v/>
      </c>
      <c r="BG3">
        <f>VLOOKUP($A3,Inflation!$GG$6:$NL$101,MATCH('Final CPI'!BG$1,Inflation!$GG$1:$NL$1,0),FALSE)</f>
        <v>1.6909814323607941E-2</v>
      </c>
      <c r="BH3">
        <f>VLOOKUP($A3,Inflation!$GG$6:$NL$101,MATCH('Final CPI'!BH$1,Inflation!$GG$1:$NL$1,0),FALSE)</f>
        <v>7.7350815656192839E-2</v>
      </c>
      <c r="BI3">
        <f>VLOOKUP($A3,Inflation!$GG$6:$NL$101,MATCH('Final CPI'!BI$1,Inflation!$GG$1:$NL$1,0),FALSE)</f>
        <v>8.1265206812652702E-2</v>
      </c>
      <c r="BJ3">
        <f>VLOOKUP($A3,Inflation!$GG$6:$NL$101,MATCH('Final CPI'!BJ$1,Inflation!$GG$1:$NL$1,0),FALSE)</f>
        <v>6.4072314887569259E-2</v>
      </c>
      <c r="BK3">
        <f>VLOOKUP($A3,Inflation!$GG$6:$NL$101,MATCH('Final CPI'!BK$1,Inflation!$GG$1:$NL$1,0),FALSE)</f>
        <v>4.1374081945325658E-2</v>
      </c>
      <c r="BL3">
        <f>VLOOKUP($A3,Inflation!$GG$6:$NL$101,MATCH('Final CPI'!BL$1,Inflation!$GG$1:$NL$1,0),FALSE)</f>
        <v>1.7680601950265773E-2</v>
      </c>
      <c r="BM3">
        <f>VLOOKUP($A3,Inflation!$GG$6:$NL$101,MATCH('Final CPI'!BM$1,Inflation!$GG$1:$NL$1,0),FALSE)</f>
        <v>5.348975939550793E-2</v>
      </c>
      <c r="BN3">
        <f>VLOOKUP($A3,Inflation!$GG$6:$NL$101,MATCH('Final CPI'!BN$1,Inflation!$GG$1:$NL$1,0),FALSE)</f>
        <v>5.2532242843661869E-2</v>
      </c>
      <c r="BO3">
        <f>VLOOKUP($A3,Inflation!$GG$6:$NL$101,MATCH('Final CPI'!BO$1,Inflation!$GG$1:$NL$1,0),FALSE)</f>
        <v>0.14534995724885946</v>
      </c>
      <c r="BP3">
        <f>VLOOKUP($A3,Inflation!$GG$6:$NL$101,MATCH('Final CPI'!BP$1,Inflation!$GG$1:$NL$1,0),FALSE)</f>
        <v>1.7695099818511251E-2</v>
      </c>
      <c r="BQ3">
        <f>VLOOKUP($A3,Inflation!$GG$6:$NL$101,MATCH('Final CPI'!BQ$1,Inflation!$GG$1:$NL$1,0),FALSE)</f>
        <v>3.3773291925465854E-2</v>
      </c>
      <c r="BR3">
        <f>VLOOKUP($A3,Inflation!$GG$6:$NL$101,MATCH('Final CPI'!BR$1,Inflation!$GG$1:$NL$1,0),FALSE)</f>
        <v>4.8809305012202042E-2</v>
      </c>
      <c r="BS3" t="str">
        <f>VLOOKUP($A3,Inflation!$GG$6:$NL$101,MATCH('Final CPI'!BS$1,Inflation!$GG$1:$NL$1,0),FALSE)</f>
        <v/>
      </c>
    </row>
    <row r="4" spans="1:71" x14ac:dyDescent="0.4">
      <c r="A4" s="1" t="s">
        <v>6</v>
      </c>
      <c r="B4">
        <f>VLOOKUP($A4,Inflation!$GG$6:$NL$101,MATCH('Final CPI'!B$1,Inflation!$GG$1:$NL$1,0),FALSE)</f>
        <v>5.6389065479974798E-2</v>
      </c>
      <c r="C4">
        <f>VLOOKUP($A4,Inflation!$GG$6:$NL$101,MATCH('Final CPI'!C$1,Inflation!$GG$1:$NL$1,0),FALSE)</f>
        <v>1.3402533758766877E-2</v>
      </c>
      <c r="D4">
        <f>VLOOKUP($A4,Inflation!$GG$6:$NL$101,MATCH('Final CPI'!D$1,Inflation!$GG$1:$NL$1,0),FALSE)</f>
        <v>3.2058755850186582E-2</v>
      </c>
      <c r="E4">
        <f>VLOOKUP($A4,Inflation!$GG$6:$NL$101,MATCH('Final CPI'!E$1,Inflation!$GG$1:$NL$1,0),FALSE)</f>
        <v>2.4691358024691024E-2</v>
      </c>
      <c r="F4">
        <f>VLOOKUP($A4,Inflation!$GG$6:$NL$101,MATCH('Final CPI'!F$1,Inflation!$GG$1:$NL$1,0),FALSE)</f>
        <v>2.6090157086278154E-2</v>
      </c>
      <c r="G4">
        <f>VLOOKUP($A4,Inflation!$GG$6:$NL$101,MATCH('Final CPI'!G$1,Inflation!$GG$1:$NL$1,0),FALSE)</f>
        <v>2.1075810003145623E-2</v>
      </c>
      <c r="H4">
        <f>VLOOKUP($A4,Inflation!$GG$6:$NL$101,MATCH('Final CPI'!H$1,Inflation!$GG$1:$NL$1,0),FALSE)</f>
        <v>2.2890778286477342E-3</v>
      </c>
      <c r="I4">
        <f>VLOOKUP($A4,Inflation!$GG$6:$NL$101,MATCH('Final CPI'!I$1,Inflation!$GG$1:$NL$1,0),FALSE)</f>
        <v>2.5257618943213878E-2</v>
      </c>
      <c r="J4">
        <f>VLOOKUP($A4,Inflation!$GG$6:$NL$101,MATCH('Final CPI'!J$1,Inflation!$GG$1:$NL$1,0),FALSE)</f>
        <v>6.2570652532861093E-2</v>
      </c>
      <c r="K4">
        <f>VLOOKUP($A4,Inflation!$GG$6:$NL$101,MATCH('Final CPI'!K$1,Inflation!$GG$1:$NL$1,0),FALSE)</f>
        <v>7.7660282699913985E-2</v>
      </c>
      <c r="L4">
        <f>VLOOKUP($A4,Inflation!$GG$6:$NL$101,MATCH('Final CPI'!L$1,Inflation!$GG$1:$NL$1,0),FALSE)</f>
        <v>5.2350173072214012E-2</v>
      </c>
      <c r="M4">
        <f>VLOOKUP($A4,Inflation!$GG$6:$NL$101,MATCH('Final CPI'!M$1,Inflation!$GG$1:$NL$1,0),FALSE)</f>
        <v>2.7121001390821409E-2</v>
      </c>
      <c r="N4">
        <f>VLOOKUP($A4,Inflation!$GG$6:$NL$101,MATCH('Final CPI'!N$1,Inflation!$GG$1:$NL$1,0),FALSE)</f>
        <v>2.5288910136995746E-2</v>
      </c>
      <c r="O4">
        <f>VLOOKUP($A4,Inflation!$GG$6:$NL$101,MATCH('Final CPI'!O$1,Inflation!$GG$1:$NL$1,0),FALSE)</f>
        <v>3.6404039363068019E-2</v>
      </c>
      <c r="P4">
        <f>VLOOKUP($A4,Inflation!$GG$6:$NL$101,MATCH('Final CPI'!P$1,Inflation!$GG$1:$NL$1,0),FALSE)</f>
        <v>7.9261093147455774E-3</v>
      </c>
      <c r="Q4">
        <f>VLOOKUP($A4,Inflation!$GG$6:$NL$101,MATCH('Final CPI'!Q$1,Inflation!$GG$1:$NL$1,0),FALSE)</f>
        <v>8.0263837906283886E-2</v>
      </c>
      <c r="R4">
        <f>VLOOKUP($A4,Inflation!$GG$6:$NL$101,MATCH('Final CPI'!R$1,Inflation!$GG$1:$NL$1,0),FALSE)</f>
        <v>3.9215929429067984</v>
      </c>
      <c r="S4">
        <f>VLOOKUP($A4,Inflation!$GG$6:$NL$101,MATCH('Final CPI'!S$1,Inflation!$GG$1:$NL$1,0),FALSE)</f>
        <v>0.11463608781421675</v>
      </c>
      <c r="T4">
        <f>VLOOKUP($A4,Inflation!$GG$6:$NL$101,MATCH('Final CPI'!T$1,Inflation!$GG$1:$NL$1,0),FALSE)</f>
        <v>3.4482049342117183E-2</v>
      </c>
      <c r="U4">
        <f>VLOOKUP($A4,Inflation!$GG$6:$NL$101,MATCH('Final CPI'!U$1,Inflation!$GG$1:$NL$1,0),FALSE)</f>
        <v>9.5183996091247947E-2</v>
      </c>
      <c r="V4">
        <f>VLOOKUP($A4,Inflation!$GG$6:$NL$101,MATCH('Final CPI'!V$1,Inflation!$GG$1:$NL$1,0),FALSE)</f>
        <v>3.5029190992492909E-2</v>
      </c>
      <c r="W4">
        <f>VLOOKUP($A4,Inflation!$GG$6:$NL$101,MATCH('Final CPI'!W$1,Inflation!$GG$1:$NL$1,0),FALSE)</f>
        <v>2.5311455469348987E-2</v>
      </c>
      <c r="X4">
        <f>VLOOKUP($A4,Inflation!$GG$6:$NL$101,MATCH('Final CPI'!X$1,Inflation!$GG$1:$NL$1,0),FALSE)</f>
        <v>1.7767976031957788E-2</v>
      </c>
      <c r="Y4">
        <f>VLOOKUP($A4,Inflation!$GG$6:$NL$101,MATCH('Final CPI'!Y$1,Inflation!$GG$1:$NL$1,0),FALSE)</f>
        <v>2.8823926949426149E-2</v>
      </c>
      <c r="Z4">
        <f>VLOOKUP($A4,Inflation!$GG$6:$NL$101,MATCH('Final CPI'!Z$1,Inflation!$GG$1:$NL$1,0),FALSE)</f>
        <v>4.691832412723862E-2</v>
      </c>
      <c r="AA4">
        <f>VLOOKUP($A4,Inflation!$GG$6:$NL$101,MATCH('Final CPI'!AA$1,Inflation!$GG$1:$NL$1,0),FALSE)</f>
        <v>4.1737103175929935E-2</v>
      </c>
      <c r="AB4">
        <f>VLOOKUP($A4,Inflation!$GG$6:$NL$101,MATCH('Final CPI'!AB$1,Inflation!$GG$1:$NL$1,0),FALSE)</f>
        <v>2.0170740848707291E-2</v>
      </c>
      <c r="AC4">
        <f>VLOOKUP($A4,Inflation!$GG$6:$NL$101,MATCH('Final CPI'!AC$1,Inflation!$GG$1:$NL$1,0),FALSE)</f>
        <v>3.7711588646134553E-2</v>
      </c>
      <c r="AD4">
        <f>VLOOKUP($A4,Inflation!$GG$6:$NL$101,MATCH('Final CPI'!AD$1,Inflation!$GG$1:$NL$1,0),FALSE)</f>
        <v>1.7076293491755878E-2</v>
      </c>
      <c r="AE4">
        <f>VLOOKUP($A4,Inflation!$GG$6:$NL$101,MATCH('Final CPI'!AE$1,Inflation!$GG$1:$NL$1,0),FALSE)</f>
        <v>1.6412978066784545E-2</v>
      </c>
      <c r="AF4">
        <f>VLOOKUP($A4,Inflation!$GG$6:$NL$101,MATCH('Final CPI'!AF$1,Inflation!$GG$1:$NL$1,0),FALSE)</f>
        <v>8.681370248709519E-2</v>
      </c>
      <c r="AG4">
        <f>VLOOKUP($A4,Inflation!$GG$6:$NL$101,MATCH('Final CPI'!AG$1,Inflation!$GG$1:$NL$1,0),FALSE)</f>
        <v>7.8572931306241323E-2</v>
      </c>
      <c r="AH4">
        <f>VLOOKUP($A4,Inflation!$GG$6:$NL$101,MATCH('Final CPI'!AH$1,Inflation!$GG$1:$NL$1,0),FALSE)</f>
        <v>0.11740890688259853</v>
      </c>
      <c r="AI4">
        <f>VLOOKUP($A4,Inflation!$GG$6:$NL$101,MATCH('Final CPI'!AI$1,Inflation!$GG$1:$NL$1,0),FALSE)</f>
        <v>4.6375266524520731E-2</v>
      </c>
      <c r="AJ4">
        <f>VLOOKUP($A4,Inflation!$GG$6:$NL$101,MATCH('Final CPI'!AJ$1,Inflation!$GG$1:$NL$1,0),FALSE)</f>
        <v>-7.7388963660782739E-3</v>
      </c>
      <c r="AK4">
        <f>VLOOKUP($A4,Inflation!$GG$6:$NL$101,MATCH('Final CPI'!AK$1,Inflation!$GG$1:$NL$1,0),FALSE)</f>
        <v>3.2738506596963646E-2</v>
      </c>
      <c r="AL4">
        <f>VLOOKUP($A4,Inflation!$GG$6:$NL$101,MATCH('Final CPI'!AL$1,Inflation!$GG$1:$NL$1,0),FALSE)</f>
        <v>-9.6184419713831071E-2</v>
      </c>
      <c r="AM4">
        <f>VLOOKUP($A4,Inflation!$GG$6:$NL$101,MATCH('Final CPI'!AM$1,Inflation!$GG$1:$NL$1,0),FALSE)</f>
        <v>2.7482330492623275E-2</v>
      </c>
      <c r="AN4">
        <f>VLOOKUP($A4,Inflation!$GG$6:$NL$101,MATCH('Final CPI'!AN$1,Inflation!$GG$1:$NL$1,0),FALSE)</f>
        <v>0.26377633513763121</v>
      </c>
      <c r="AO4">
        <f>VLOOKUP($A4,Inflation!$GG$6:$NL$101,MATCH('Final CPI'!AO$1,Inflation!$GG$1:$NL$1,0),FALSE)</f>
        <v>1.3680347013680594E-2</v>
      </c>
      <c r="AP4">
        <f>VLOOKUP($A4,Inflation!$GG$6:$NL$101,MATCH('Final CPI'!AP$1,Inflation!$GG$1:$NL$1,0),FALSE)</f>
        <v>4.0615001777461357E-2</v>
      </c>
      <c r="AQ4">
        <f>VLOOKUP($A4,Inflation!$GG$6:$NL$101,MATCH('Final CPI'!AQ$1,Inflation!$GG$1:$NL$1,0),FALSE)</f>
        <v>5.9844777708090602E-2</v>
      </c>
      <c r="AR4">
        <f>VLOOKUP($A4,Inflation!$GG$6:$NL$101,MATCH('Final CPI'!AR$1,Inflation!$GG$1:$NL$1,0),FALSE)</f>
        <v>5.4491962971457086E-2</v>
      </c>
      <c r="AS4">
        <f>VLOOKUP($A4,Inflation!$GG$6:$NL$101,MATCH('Final CPI'!AS$1,Inflation!$GG$1:$NL$1,0),FALSE)</f>
        <v>9.145044661851065E-3</v>
      </c>
      <c r="AT4">
        <f>VLOOKUP($A4,Inflation!$GG$6:$NL$101,MATCH('Final CPI'!AT$1,Inflation!$GG$1:$NL$1,0),FALSE)</f>
        <v>2.417786893960594E-2</v>
      </c>
      <c r="AU4">
        <f>VLOOKUP($A4,Inflation!$GG$6:$NL$101,MATCH('Final CPI'!AU$1,Inflation!$GG$1:$NL$1,0),FALSE)</f>
        <v>6.0791172198099597E-2</v>
      </c>
      <c r="AV4">
        <f>VLOOKUP($A4,Inflation!$GG$6:$NL$101,MATCH('Final CPI'!AV$1,Inflation!$GG$1:$NL$1,0),FALSE)</f>
        <v>0.1894109340507093</v>
      </c>
      <c r="AW4">
        <f>VLOOKUP($A4,Inflation!$GG$6:$NL$101,MATCH('Final CPI'!AW$1,Inflation!$GG$1:$NL$1,0),FALSE)</f>
        <v>6.0410071151657752E-2</v>
      </c>
      <c r="AX4">
        <f>VLOOKUP($A4,Inflation!$GG$6:$NL$101,MATCH('Final CPI'!AX$1,Inflation!$GG$1:$NL$1,0),FALSE)</f>
        <v>2.5595763459841603E-2</v>
      </c>
      <c r="AY4">
        <f>VLOOKUP($A4,Inflation!$GG$6:$NL$101,MATCH('Final CPI'!AY$1,Inflation!$GG$1:$NL$1,0),FALSE)</f>
        <v>2.7440493988905024E-2</v>
      </c>
      <c r="AZ4">
        <f>VLOOKUP($A4,Inflation!$GG$6:$NL$101,MATCH('Final CPI'!AZ$1,Inflation!$GG$1:$NL$1,0),FALSE)</f>
        <v>0.10027002700270038</v>
      </c>
      <c r="BA4">
        <f>VLOOKUP($A4,Inflation!$GG$6:$NL$101,MATCH('Final CPI'!BA$1,Inflation!$GG$1:$NL$1,0),FALSE)</f>
        <v>6.8161969035332337E-2</v>
      </c>
      <c r="BB4">
        <f>VLOOKUP($A4,Inflation!$GG$6:$NL$101,MATCH('Final CPI'!BB$1,Inflation!$GG$1:$NL$1,0),FALSE)</f>
        <v>5.8109280138767483E-2</v>
      </c>
      <c r="BC4">
        <f>VLOOKUP($A4,Inflation!$GG$6:$NL$101,MATCH('Final CPI'!BC$1,Inflation!$GG$1:$NL$1,0),FALSE)</f>
        <v>4.8264451300243483E-2</v>
      </c>
      <c r="BD4">
        <f>VLOOKUP($A4,Inflation!$GG$6:$NL$101,MATCH('Final CPI'!BD$1,Inflation!$GG$1:$NL$1,0),FALSE)</f>
        <v>4.1582387155353562E-2</v>
      </c>
      <c r="BE4">
        <f>VLOOKUP($A4,Inflation!$GG$6:$NL$101,MATCH('Final CPI'!BE$1,Inflation!$GG$1:$NL$1,0),FALSE)</f>
        <v>-1.1152422624953529E-2</v>
      </c>
      <c r="BF4" t="str">
        <f>VLOOKUP($A4,Inflation!$GG$6:$NL$101,MATCH('Final CPI'!BF$1,Inflation!$GG$1:$NL$1,0),FALSE)</f>
        <v/>
      </c>
      <c r="BG4">
        <f>VLOOKUP($A4,Inflation!$GG$6:$NL$101,MATCH('Final CPI'!BG$1,Inflation!$GG$1:$NL$1,0),FALSE)</f>
        <v>8.21827744904291E-3</v>
      </c>
      <c r="BH4">
        <f>VLOOKUP($A4,Inflation!$GG$6:$NL$101,MATCH('Final CPI'!BH$1,Inflation!$GG$1:$NL$1,0),FALSE)</f>
        <v>7.7580034092079586E-2</v>
      </c>
      <c r="BI4">
        <f>VLOOKUP($A4,Inflation!$GG$6:$NL$101,MATCH('Final CPI'!BI$1,Inflation!$GG$1:$NL$1,0),FALSE)</f>
        <v>3.3256351039260501E-2</v>
      </c>
      <c r="BJ4">
        <f>VLOOKUP($A4,Inflation!$GG$6:$NL$101,MATCH('Final CPI'!BJ$1,Inflation!$GG$1:$NL$1,0),FALSE)</f>
        <v>4.7744609311973107E-2</v>
      </c>
      <c r="BK4">
        <f>VLOOKUP($A4,Inflation!$GG$6:$NL$101,MATCH('Final CPI'!BK$1,Inflation!$GG$1:$NL$1,0),FALSE)</f>
        <v>3.6426491894614665E-2</v>
      </c>
      <c r="BL4">
        <f>VLOOKUP($A4,Inflation!$GG$6:$NL$101,MATCH('Final CPI'!BL$1,Inflation!$GG$1:$NL$1,0),FALSE)</f>
        <v>1.7046786563516214E-2</v>
      </c>
      <c r="BM4">
        <f>VLOOKUP($A4,Inflation!$GG$6:$NL$101,MATCH('Final CPI'!BM$1,Inflation!$GG$1:$NL$1,0),FALSE)</f>
        <v>6.133866133866106E-2</v>
      </c>
      <c r="BN4">
        <f>VLOOKUP($A4,Inflation!$GG$6:$NL$101,MATCH('Final CPI'!BN$1,Inflation!$GG$1:$NL$1,0),FALSE)</f>
        <v>1.9224806201550981E-2</v>
      </c>
      <c r="BO4">
        <f>VLOOKUP($A4,Inflation!$GG$6:$NL$101,MATCH('Final CPI'!BO$1,Inflation!$GG$1:$NL$1,0),FALSE)</f>
        <v>8.9123595114170895E-2</v>
      </c>
      <c r="BP4">
        <f>VLOOKUP($A4,Inflation!$GG$6:$NL$101,MATCH('Final CPI'!BP$1,Inflation!$GG$1:$NL$1,0),FALSE)</f>
        <v>1.7695099818511251E-2</v>
      </c>
      <c r="BQ4">
        <f>VLOOKUP($A4,Inflation!$GG$6:$NL$101,MATCH('Final CPI'!BQ$1,Inflation!$GG$1:$NL$1,0),FALSE)</f>
        <v>2.6959368380512716E-2</v>
      </c>
      <c r="BR4">
        <f>VLOOKUP($A4,Inflation!$GG$6:$NL$101,MATCH('Final CPI'!BR$1,Inflation!$GG$1:$NL$1,0),FALSE)</f>
        <v>4.1995906629709534E-2</v>
      </c>
      <c r="BS4" t="str">
        <f>VLOOKUP($A4,Inflation!$GG$6:$NL$101,MATCH('Final CPI'!BS$1,Inflation!$GG$1:$NL$1,0),FALSE)</f>
        <v/>
      </c>
    </row>
    <row r="5" spans="1:71" x14ac:dyDescent="0.4">
      <c r="A5" s="1" t="s">
        <v>7</v>
      </c>
      <c r="B5">
        <f>VLOOKUP($A5,Inflation!$GG$6:$NL$101,MATCH('Final CPI'!B$1,Inflation!$GG$1:$NL$1,0),FALSE)</f>
        <v>6.9212113674522513E-2</v>
      </c>
      <c r="C5">
        <f>VLOOKUP($A5,Inflation!$GG$6:$NL$101,MATCH('Final CPI'!C$1,Inflation!$GG$1:$NL$1,0),FALSE)</f>
        <v>1.2187945301702197E-2</v>
      </c>
      <c r="D5">
        <f>VLOOKUP($A5,Inflation!$GG$6:$NL$101,MATCH('Final CPI'!D$1,Inflation!$GG$1:$NL$1,0),FALSE)</f>
        <v>2.7513968899454788E-2</v>
      </c>
      <c r="E5">
        <f>VLOOKUP($A5,Inflation!$GG$6:$NL$101,MATCH('Final CPI'!E$1,Inflation!$GG$1:$NL$1,0),FALSE)</f>
        <v>3.1463748290013527E-2</v>
      </c>
      <c r="F5">
        <f>VLOOKUP($A5,Inflation!$GG$6:$NL$101,MATCH('Final CPI'!F$1,Inflation!$GG$1:$NL$1,0),FALSE)</f>
        <v>2.1365285705735815E-2</v>
      </c>
      <c r="G5">
        <f>VLOOKUP($A5,Inflation!$GG$6:$NL$101,MATCH('Final CPI'!G$1,Inflation!$GG$1:$NL$1,0),FALSE)</f>
        <v>2.7298399748980406E-2</v>
      </c>
      <c r="H5" t="str">
        <f>VLOOKUP($A5,Inflation!$GG$6:$NL$101,MATCH('Final CPI'!H$1,Inflation!$GG$1:$NL$1,0),FALSE)</f>
        <v/>
      </c>
      <c r="I5">
        <f>VLOOKUP($A5,Inflation!$GG$6:$NL$101,MATCH('Final CPI'!I$1,Inflation!$GG$1:$NL$1,0),FALSE)</f>
        <v>2.220182684323202E-2</v>
      </c>
      <c r="J5">
        <f>VLOOKUP($A5,Inflation!$GG$6:$NL$101,MATCH('Final CPI'!J$1,Inflation!$GG$1:$NL$1,0),FALSE)</f>
        <v>4.8847492241211432E-2</v>
      </c>
      <c r="K5">
        <f>VLOOKUP($A5,Inflation!$GG$6:$NL$101,MATCH('Final CPI'!K$1,Inflation!$GG$1:$NL$1,0),FALSE)</f>
        <v>5.0576082115012078E-2</v>
      </c>
      <c r="L5">
        <f>VLOOKUP($A5,Inflation!$GG$6:$NL$101,MATCH('Final CPI'!L$1,Inflation!$GG$1:$NL$1,0),FALSE)</f>
        <v>5.1407163452991789E-2</v>
      </c>
      <c r="M5">
        <f>VLOOKUP($A5,Inflation!$GG$6:$NL$101,MATCH('Final CPI'!M$1,Inflation!$GG$1:$NL$1,0),FALSE)</f>
        <v>1.0704419889502992E-2</v>
      </c>
      <c r="N5">
        <f>VLOOKUP($A5,Inflation!$GG$6:$NL$101,MATCH('Final CPI'!N$1,Inflation!$GG$1:$NL$1,0),FALSE)</f>
        <v>3.4621149042464383E-2</v>
      </c>
      <c r="O5">
        <f>VLOOKUP($A5,Inflation!$GG$6:$NL$101,MATCH('Final CPI'!O$1,Inflation!$GG$1:$NL$1,0),FALSE)</f>
        <v>3.043969467873775E-2</v>
      </c>
      <c r="P5">
        <f>VLOOKUP($A5,Inflation!$GG$6:$NL$101,MATCH('Final CPI'!P$1,Inflation!$GG$1:$NL$1,0),FALSE)</f>
        <v>-1.3372563713071051E-3</v>
      </c>
      <c r="Q5">
        <f>VLOOKUP($A5,Inflation!$GG$6:$NL$101,MATCH('Final CPI'!Q$1,Inflation!$GG$1:$NL$1,0),FALSE)</f>
        <v>7.8077657130317002E-2</v>
      </c>
      <c r="R5">
        <f>VLOOKUP($A5,Inflation!$GG$6:$NL$101,MATCH('Final CPI'!R$1,Inflation!$GG$1:$NL$1,0),FALSE)</f>
        <v>2.1710410679434204</v>
      </c>
      <c r="S5">
        <f>VLOOKUP($A5,Inflation!$GG$6:$NL$101,MATCH('Final CPI'!S$1,Inflation!$GG$1:$NL$1,0),FALSE)</f>
        <v>0.10989035831355132</v>
      </c>
      <c r="T5">
        <f>VLOOKUP($A5,Inflation!$GG$6:$NL$101,MATCH('Final CPI'!T$1,Inflation!$GG$1:$NL$1,0),FALSE)</f>
        <v>4.4628553217404887E-2</v>
      </c>
      <c r="U5">
        <f>VLOOKUP($A5,Inflation!$GG$6:$NL$101,MATCH('Final CPI'!U$1,Inflation!$GG$1:$NL$1,0),FALSE)</f>
        <v>0.12306329800847005</v>
      </c>
      <c r="V5">
        <f>VLOOKUP($A5,Inflation!$GG$6:$NL$101,MATCH('Final CPI'!V$1,Inflation!$GG$1:$NL$1,0),FALSE)</f>
        <v>4.0765391014975672E-2</v>
      </c>
      <c r="W5">
        <f>VLOOKUP($A5,Inflation!$GG$6:$NL$101,MATCH('Final CPI'!W$1,Inflation!$GG$1:$NL$1,0),FALSE)</f>
        <v>1.8502020391851559E-2</v>
      </c>
      <c r="X5">
        <f>VLOOKUP($A5,Inflation!$GG$6:$NL$101,MATCH('Final CPI'!X$1,Inflation!$GG$1:$NL$1,0),FALSE)</f>
        <v>1.4048319588910063E-2</v>
      </c>
      <c r="Y5">
        <f>VLOOKUP($A5,Inflation!$GG$6:$NL$101,MATCH('Final CPI'!Y$1,Inflation!$GG$1:$NL$1,0),FALSE)</f>
        <v>1.0459176021972771E-2</v>
      </c>
      <c r="Z5">
        <f>VLOOKUP($A5,Inflation!$GG$6:$NL$101,MATCH('Final CPI'!Z$1,Inflation!$GG$1:$NL$1,0),FALSE)</f>
        <v>6.1645630431931941E-2</v>
      </c>
      <c r="AA5">
        <f>VLOOKUP($A5,Inflation!$GG$6:$NL$101,MATCH('Final CPI'!AA$1,Inflation!$GG$1:$NL$1,0),FALSE)</f>
        <v>2.5033486848507813E-2</v>
      </c>
      <c r="AB5">
        <f>VLOOKUP($A5,Inflation!$GG$6:$NL$101,MATCH('Final CPI'!AB$1,Inflation!$GG$1:$NL$1,0),FALSE)</f>
        <v>1.6628005744491192E-2</v>
      </c>
      <c r="AC5">
        <f>VLOOKUP($A5,Inflation!$GG$6:$NL$101,MATCH('Final CPI'!AC$1,Inflation!$GG$1:$NL$1,0),FALSE)</f>
        <v>2.737992094559627E-2</v>
      </c>
      <c r="AD5">
        <f>VLOOKUP($A5,Inflation!$GG$6:$NL$101,MATCH('Final CPI'!AD$1,Inflation!$GG$1:$NL$1,0),FALSE)</f>
        <v>-2.7130340881167392E-3</v>
      </c>
      <c r="AE5">
        <f>VLOOKUP($A5,Inflation!$GG$6:$NL$101,MATCH('Final CPI'!AE$1,Inflation!$GG$1:$NL$1,0),FALSE)</f>
        <v>2.021838357040151E-2</v>
      </c>
      <c r="AF5">
        <f>VLOOKUP($A5,Inflation!$GG$6:$NL$101,MATCH('Final CPI'!AF$1,Inflation!$GG$1:$NL$1,0),FALSE)</f>
        <v>7.1264367816092467E-2</v>
      </c>
      <c r="AG5">
        <f>VLOOKUP($A5,Inflation!$GG$6:$NL$101,MATCH('Final CPI'!AG$1,Inflation!$GG$1:$NL$1,0),FALSE)</f>
        <v>8.271403136602995E-2</v>
      </c>
      <c r="AH5">
        <f>VLOOKUP($A5,Inflation!$GG$6:$NL$101,MATCH('Final CPI'!AH$1,Inflation!$GG$1:$NL$1,0),FALSE)</f>
        <v>0.1085110788983159</v>
      </c>
      <c r="AI5">
        <f>VLOOKUP($A5,Inflation!$GG$6:$NL$101,MATCH('Final CPI'!AI$1,Inflation!$GG$1:$NL$1,0),FALSE)</f>
        <v>4.1009463722396777E-2</v>
      </c>
      <c r="AJ5">
        <f>VLOOKUP($A5,Inflation!$GG$6:$NL$101,MATCH('Final CPI'!AJ$1,Inflation!$GG$1:$NL$1,0),FALSE)</f>
        <v>-1.0107816711592776E-2</v>
      </c>
      <c r="AK5">
        <f>VLOOKUP($A5,Inflation!$GG$6:$NL$101,MATCH('Final CPI'!AK$1,Inflation!$GG$1:$NL$1,0),FALSE)</f>
        <v>3.2176375803440793E-2</v>
      </c>
      <c r="AL5">
        <f>VLOOKUP($A5,Inflation!$GG$6:$NL$101,MATCH('Final CPI'!AL$1,Inflation!$GG$1:$NL$1,0),FALSE)</f>
        <v>-0.10328638497652576</v>
      </c>
      <c r="AM5">
        <f>VLOOKUP($A5,Inflation!$GG$6:$NL$101,MATCH('Final CPI'!AM$1,Inflation!$GG$1:$NL$1,0),FALSE)</f>
        <v>2.0371705826845776E-2</v>
      </c>
      <c r="AN5">
        <f>VLOOKUP($A5,Inflation!$GG$6:$NL$101,MATCH('Final CPI'!AN$1,Inflation!$GG$1:$NL$1,0),FALSE)</f>
        <v>0.16589505181873965</v>
      </c>
      <c r="AO5">
        <f>VLOOKUP($A5,Inflation!$GG$6:$NL$101,MATCH('Final CPI'!AO$1,Inflation!$GG$1:$NL$1,0),FALSE)</f>
        <v>1.1932383162082338E-2</v>
      </c>
      <c r="AP5">
        <f>VLOOKUP($A5,Inflation!$GG$6:$NL$101,MATCH('Final CPI'!AP$1,Inflation!$GG$1:$NL$1,0),FALSE)</f>
        <v>3.8451385833699669E-2</v>
      </c>
      <c r="AQ5">
        <f>VLOOKUP($A5,Inflation!$GG$6:$NL$101,MATCH('Final CPI'!AQ$1,Inflation!$GG$1:$NL$1,0),FALSE)</f>
        <v>5.2222805333867806E-2</v>
      </c>
      <c r="AR5">
        <f>VLOOKUP($A5,Inflation!$GG$6:$NL$101,MATCH('Final CPI'!AR$1,Inflation!$GG$1:$NL$1,0),FALSE)</f>
        <v>5.5579935608057074E-2</v>
      </c>
      <c r="AS5">
        <f>VLOOKUP($A5,Inflation!$GG$6:$NL$101,MATCH('Final CPI'!AS$1,Inflation!$GG$1:$NL$1,0),FALSE)</f>
        <v>-1.6691007719610296E-3</v>
      </c>
      <c r="AT5">
        <f>VLOOKUP($A5,Inflation!$GG$6:$NL$101,MATCH('Final CPI'!AT$1,Inflation!$GG$1:$NL$1,0),FALSE)</f>
        <v>1.8164379242473272E-2</v>
      </c>
      <c r="AU5">
        <f>VLOOKUP($A5,Inflation!$GG$6:$NL$101,MATCH('Final CPI'!AU$1,Inflation!$GG$1:$NL$1,0),FALSE)</f>
        <v>5.193562590377665E-2</v>
      </c>
      <c r="AV5">
        <f>VLOOKUP($A5,Inflation!$GG$6:$NL$101,MATCH('Final CPI'!AV$1,Inflation!$GG$1:$NL$1,0),FALSE)</f>
        <v>0.17757898073469147</v>
      </c>
      <c r="AW5">
        <f>VLOOKUP($A5,Inflation!$GG$6:$NL$101,MATCH('Final CPI'!AW$1,Inflation!$GG$1:$NL$1,0),FALSE)</f>
        <v>4.0887704288362636E-2</v>
      </c>
      <c r="AX5">
        <f>VLOOKUP($A5,Inflation!$GG$6:$NL$101,MATCH('Final CPI'!AX$1,Inflation!$GG$1:$NL$1,0),FALSE)</f>
        <v>2.0113686051595803E-2</v>
      </c>
      <c r="AY5">
        <f>VLOOKUP($A5,Inflation!$GG$6:$NL$101,MATCH('Final CPI'!AY$1,Inflation!$GG$1:$NL$1,0),FALSE)</f>
        <v>2.0730892987154803E-2</v>
      </c>
      <c r="AZ5">
        <f>VLOOKUP($A5,Inflation!$GG$6:$NL$101,MATCH('Final CPI'!AZ$1,Inflation!$GG$1:$NL$1,0),FALSE)</f>
        <v>0.1035159735855784</v>
      </c>
      <c r="BA5">
        <f>VLOOKUP($A5,Inflation!$GG$6:$NL$101,MATCH('Final CPI'!BA$1,Inflation!$GG$1:$NL$1,0),FALSE)</f>
        <v>7.0112569625678134E-2</v>
      </c>
      <c r="BB5">
        <f>VLOOKUP($A5,Inflation!$GG$6:$NL$101,MATCH('Final CPI'!BB$1,Inflation!$GG$1:$NL$1,0),FALSE)</f>
        <v>4.3367346938775864E-2</v>
      </c>
      <c r="BC5">
        <f>VLOOKUP($A5,Inflation!$GG$6:$NL$101,MATCH('Final CPI'!BC$1,Inflation!$GG$1:$NL$1,0),FALSE)</f>
        <v>3.7061217904507782E-2</v>
      </c>
      <c r="BD5">
        <f>VLOOKUP($A5,Inflation!$GG$6:$NL$101,MATCH('Final CPI'!BD$1,Inflation!$GG$1:$NL$1,0),FALSE)</f>
        <v>3.9478485293463539E-2</v>
      </c>
      <c r="BE5">
        <f>VLOOKUP($A5,Inflation!$GG$6:$NL$101,MATCH('Final CPI'!BE$1,Inflation!$GG$1:$NL$1,0),FALSE)</f>
        <v>-7.7939978307479674E-3</v>
      </c>
      <c r="BF5" t="str">
        <f>VLOOKUP($A5,Inflation!$GG$6:$NL$101,MATCH('Final CPI'!BF$1,Inflation!$GG$1:$NL$1,0),FALSE)</f>
        <v/>
      </c>
      <c r="BG5">
        <f>VLOOKUP($A5,Inflation!$GG$6:$NL$101,MATCH('Final CPI'!BG$1,Inflation!$GG$1:$NL$1,0),FALSE)</f>
        <v>-1.9627085377826869E-3</v>
      </c>
      <c r="BH5">
        <f>VLOOKUP($A5,Inflation!$GG$6:$NL$101,MATCH('Final CPI'!BH$1,Inflation!$GG$1:$NL$1,0),FALSE)</f>
        <v>6.6848896907085065E-2</v>
      </c>
      <c r="BI5">
        <f>VLOOKUP($A5,Inflation!$GG$6:$NL$101,MATCH('Final CPI'!BI$1,Inflation!$GG$1:$NL$1,0),FALSE)</f>
        <v>5.8247903075487661E-2</v>
      </c>
      <c r="BJ5">
        <f>VLOOKUP($A5,Inflation!$GG$6:$NL$101,MATCH('Final CPI'!BJ$1,Inflation!$GG$1:$NL$1,0),FALSE)</f>
        <v>4.3038911371866106E-2</v>
      </c>
      <c r="BK5">
        <f>VLOOKUP($A5,Inflation!$GG$6:$NL$101,MATCH('Final CPI'!BK$1,Inflation!$GG$1:$NL$1,0),FALSE)</f>
        <v>2.8068388127388655E-2</v>
      </c>
      <c r="BL5">
        <f>VLOOKUP($A5,Inflation!$GG$6:$NL$101,MATCH('Final CPI'!BL$1,Inflation!$GG$1:$NL$1,0),FALSE)</f>
        <v>2.6536054531575148E-2</v>
      </c>
      <c r="BM5">
        <f>VLOOKUP($A5,Inflation!$GG$6:$NL$101,MATCH('Final CPI'!BM$1,Inflation!$GG$1:$NL$1,0),FALSE)</f>
        <v>5.437586822782392E-2</v>
      </c>
      <c r="BN5">
        <f>VLOOKUP($A5,Inflation!$GG$6:$NL$101,MATCH('Final CPI'!BN$1,Inflation!$GG$1:$NL$1,0),FALSE)</f>
        <v>-4.3222581593649667E-2</v>
      </c>
      <c r="BO5">
        <f>VLOOKUP($A5,Inflation!$GG$6:$NL$101,MATCH('Final CPI'!BO$1,Inflation!$GG$1:$NL$1,0),FALSE)</f>
        <v>6.0869785965130818E-2</v>
      </c>
      <c r="BP5">
        <f>VLOOKUP($A5,Inflation!$GG$6:$NL$101,MATCH('Final CPI'!BP$1,Inflation!$GG$1:$NL$1,0),FALSE)</f>
        <v>1.3525698827773436E-2</v>
      </c>
      <c r="BQ5">
        <f>VLOOKUP($A5,Inflation!$GG$6:$NL$101,MATCH('Final CPI'!BQ$1,Inflation!$GG$1:$NL$1,0),FALSE)</f>
        <v>1.8578816318713276E-2</v>
      </c>
      <c r="BR5">
        <f>VLOOKUP($A5,Inflation!$GG$6:$NL$101,MATCH('Final CPI'!BR$1,Inflation!$GG$1:$NL$1,0),FALSE)</f>
        <v>3.5065267468650241E-2</v>
      </c>
      <c r="BS5" t="str">
        <f>VLOOKUP($A5,Inflation!$GG$6:$NL$101,MATCH('Final CPI'!BS$1,Inflation!$GG$1:$NL$1,0),FALSE)</f>
        <v/>
      </c>
    </row>
    <row r="6" spans="1:71" x14ac:dyDescent="0.4">
      <c r="A6" s="1" t="s">
        <v>8</v>
      </c>
      <c r="B6">
        <f>VLOOKUP($A6,Inflation!$GG$6:$NL$101,MATCH('Final CPI'!B$1,Inflation!$GG$1:$NL$1,0),FALSE)</f>
        <v>5.6438356164382864E-2</v>
      </c>
      <c r="C6">
        <f>VLOOKUP($A6,Inflation!$GG$6:$NL$101,MATCH('Final CPI'!C$1,Inflation!$GG$1:$NL$1,0),FALSE)</f>
        <v>2.0402040204019922E-2</v>
      </c>
      <c r="D6">
        <f>VLOOKUP($A6,Inflation!$GG$6:$NL$101,MATCH('Final CPI'!D$1,Inflation!$GG$1:$NL$1,0),FALSE)</f>
        <v>4.3258106864112467E-3</v>
      </c>
      <c r="E6">
        <f>VLOOKUP($A6,Inflation!$GG$6:$NL$101,MATCH('Final CPI'!E$1,Inflation!$GG$1:$NL$1,0),FALSE)</f>
        <v>2.9769959404600366E-2</v>
      </c>
      <c r="F6">
        <f>VLOOKUP($A6,Inflation!$GG$6:$NL$101,MATCH('Final CPI'!F$1,Inflation!$GG$1:$NL$1,0),FALSE)</f>
        <v>1.9659182285694188E-2</v>
      </c>
      <c r="G6">
        <f>VLOOKUP($A6,Inflation!$GG$6:$NL$101,MATCH('Final CPI'!G$1,Inflation!$GG$1:$NL$1,0),FALSE)</f>
        <v>2.4587612822907223E-2</v>
      </c>
      <c r="H6" t="str">
        <f>VLOOKUP($A6,Inflation!$GG$6:$NL$101,MATCH('Final CPI'!H$1,Inflation!$GG$1:$NL$1,0),FALSE)</f>
        <v/>
      </c>
      <c r="I6">
        <f>VLOOKUP($A6,Inflation!$GG$6:$NL$101,MATCH('Final CPI'!I$1,Inflation!$GG$1:$NL$1,0),FALSE)</f>
        <v>2.7350054525627332E-2</v>
      </c>
      <c r="J6">
        <f>VLOOKUP($A6,Inflation!$GG$6:$NL$101,MATCH('Final CPI'!J$1,Inflation!$GG$1:$NL$1,0),FALSE)</f>
        <v>8.1718764904789465E-2</v>
      </c>
      <c r="K6">
        <f>VLOOKUP($A6,Inflation!$GG$6:$NL$101,MATCH('Final CPI'!K$1,Inflation!$GG$1:$NL$1,0),FALSE)</f>
        <v>-1.8400832190558325E-2</v>
      </c>
      <c r="L6">
        <f>VLOOKUP($A6,Inflation!$GG$6:$NL$101,MATCH('Final CPI'!L$1,Inflation!$GG$1:$NL$1,0),FALSE)</f>
        <v>4.3711033495430263E-2</v>
      </c>
      <c r="M6">
        <f>VLOOKUP($A6,Inflation!$GG$6:$NL$101,MATCH('Final CPI'!M$1,Inflation!$GG$1:$NL$1,0),FALSE)</f>
        <v>1.5506547208822496E-2</v>
      </c>
      <c r="N6">
        <f>VLOOKUP($A6,Inflation!$GG$6:$NL$101,MATCH('Final CPI'!N$1,Inflation!$GG$1:$NL$1,0),FALSE)</f>
        <v>2.1842039697699933E-2</v>
      </c>
      <c r="O6">
        <f>VLOOKUP($A6,Inflation!$GG$6:$NL$101,MATCH('Final CPI'!O$1,Inflation!$GG$1:$NL$1,0),FALSE)</f>
        <v>2.4427626417951043E-2</v>
      </c>
      <c r="P6">
        <f>VLOOKUP($A6,Inflation!$GG$6:$NL$101,MATCH('Final CPI'!P$1,Inflation!$GG$1:$NL$1,0),FALSE)</f>
        <v>-5.8689446573154669E-3</v>
      </c>
      <c r="Q6">
        <f>VLOOKUP($A6,Inflation!$GG$6:$NL$101,MATCH('Final CPI'!Q$1,Inflation!$GG$1:$NL$1,0),FALSE)</f>
        <v>6.6513193065983911E-2</v>
      </c>
      <c r="R6">
        <f>VLOOKUP($A6,Inflation!$GG$6:$NL$101,MATCH('Final CPI'!R$1,Inflation!$GG$1:$NL$1,0),FALSE)</f>
        <v>1.1553147011923368</v>
      </c>
      <c r="S6">
        <f>VLOOKUP($A6,Inflation!$GG$6:$NL$101,MATCH('Final CPI'!S$1,Inflation!$GG$1:$NL$1,0),FALSE)</f>
        <v>9.8038361890664616E-2</v>
      </c>
      <c r="T6">
        <f>VLOOKUP($A6,Inflation!$GG$6:$NL$101,MATCH('Final CPI'!T$1,Inflation!$GG$1:$NL$1,0),FALSE)</f>
        <v>3.9117879427706281E-2</v>
      </c>
      <c r="U6">
        <f>VLOOKUP($A6,Inflation!$GG$6:$NL$101,MATCH('Final CPI'!U$1,Inflation!$GG$1:$NL$1,0),FALSE)</f>
        <v>8.696291070090334E-2</v>
      </c>
      <c r="V6">
        <f>VLOOKUP($A6,Inflation!$GG$6:$NL$101,MATCH('Final CPI'!V$1,Inflation!$GG$1:$NL$1,0),FALSE)</f>
        <v>9.9036402569621096E-3</v>
      </c>
      <c r="W6">
        <f>VLOOKUP($A6,Inflation!$GG$6:$NL$101,MATCH('Final CPI'!W$1,Inflation!$GG$1:$NL$1,0),FALSE)</f>
        <v>1.9641298059309698E-2</v>
      </c>
      <c r="X6">
        <f>VLOOKUP($A6,Inflation!$GG$6:$NL$101,MATCH('Final CPI'!X$1,Inflation!$GG$1:$NL$1,0),FALSE)</f>
        <v>2.1518305070690635E-2</v>
      </c>
      <c r="Y6">
        <f>VLOOKUP($A6,Inflation!$GG$6:$NL$101,MATCH('Final CPI'!Y$1,Inflation!$GG$1:$NL$1,0),FALSE)</f>
        <v>9.2453211709657701E-3</v>
      </c>
      <c r="Z6">
        <f>VLOOKUP($A6,Inflation!$GG$6:$NL$101,MATCH('Final CPI'!Z$1,Inflation!$GG$1:$NL$1,0),FALSE)</f>
        <v>6.6686394284627637E-2</v>
      </c>
      <c r="AA6">
        <f>VLOOKUP($A6,Inflation!$GG$6:$NL$101,MATCH('Final CPI'!AA$1,Inflation!$GG$1:$NL$1,0),FALSE)</f>
        <v>5.2581261950288116E-2</v>
      </c>
      <c r="AB6">
        <f>VLOOKUP($A6,Inflation!$GG$6:$NL$101,MATCH('Final CPI'!AB$1,Inflation!$GG$1:$NL$1,0),FALSE)</f>
        <v>1.9984649543217436E-2</v>
      </c>
      <c r="AC6">
        <f>VLOOKUP($A6,Inflation!$GG$6:$NL$101,MATCH('Final CPI'!AC$1,Inflation!$GG$1:$NL$1,0),FALSE)</f>
        <v>3.9599784140774474E-2</v>
      </c>
      <c r="AD6">
        <f>VLOOKUP($A6,Inflation!$GG$6:$NL$101,MATCH('Final CPI'!AD$1,Inflation!$GG$1:$NL$1,0),FALSE)</f>
        <v>1.1476176308071739E-3</v>
      </c>
      <c r="AE6">
        <f>VLOOKUP($A6,Inflation!$GG$6:$NL$101,MATCH('Final CPI'!AE$1,Inflation!$GG$1:$NL$1,0),FALSE)</f>
        <v>3.6053813393298606E-2</v>
      </c>
      <c r="AF6">
        <f>VLOOKUP($A6,Inflation!$GG$6:$NL$101,MATCH('Final CPI'!AF$1,Inflation!$GG$1:$NL$1,0),FALSE)</f>
        <v>6.194295900178326E-2</v>
      </c>
      <c r="AG6">
        <f>VLOOKUP($A6,Inflation!$GG$6:$NL$101,MATCH('Final CPI'!AG$1,Inflation!$GG$1:$NL$1,0),FALSE)</f>
        <v>9.0953129958238899E-2</v>
      </c>
      <c r="AH6">
        <f>VLOOKUP($A6,Inflation!$GG$6:$NL$101,MATCH('Final CPI'!AH$1,Inflation!$GG$1:$NL$1,0),FALSE)</f>
        <v>0.11657668466306625</v>
      </c>
      <c r="AI6">
        <f>VLOOKUP($A6,Inflation!$GG$6:$NL$101,MATCH('Final CPI'!AI$1,Inflation!$GG$1:$NL$1,0),FALSE)</f>
        <v>4.7194546407970828E-2</v>
      </c>
      <c r="AJ6">
        <f>VLOOKUP($A6,Inflation!$GG$6:$NL$101,MATCH('Final CPI'!AJ$1,Inflation!$GG$1:$NL$1,0),FALSE)</f>
        <v>-1.4193984454205277E-2</v>
      </c>
      <c r="AK6">
        <f>VLOOKUP($A6,Inflation!$GG$6:$NL$101,MATCH('Final CPI'!AK$1,Inflation!$GG$1:$NL$1,0),FALSE)</f>
        <v>3.3067856577293275E-2</v>
      </c>
      <c r="AL6">
        <f>VLOOKUP($A6,Inflation!$GG$6:$NL$101,MATCH('Final CPI'!AL$1,Inflation!$GG$1:$NL$1,0),FALSE)</f>
        <v>0.31924460431654778</v>
      </c>
      <c r="AM6">
        <f>VLOOKUP($A6,Inflation!$GG$6:$NL$101,MATCH('Final CPI'!AM$1,Inflation!$GG$1:$NL$1,0),FALSE)</f>
        <v>2.217967400080445E-2</v>
      </c>
      <c r="AN6">
        <f>VLOOKUP($A6,Inflation!$GG$6:$NL$101,MATCH('Final CPI'!AN$1,Inflation!$GG$1:$NL$1,0),FALSE)</f>
        <v>0.16317079814763957</v>
      </c>
      <c r="AO6">
        <f>VLOOKUP($A6,Inflation!$GG$6:$NL$101,MATCH('Final CPI'!AO$1,Inflation!$GG$1:$NL$1,0),FALSE)</f>
        <v>1.4483212639894827E-2</v>
      </c>
      <c r="AP6">
        <f>VLOOKUP($A6,Inflation!$GG$6:$NL$101,MATCH('Final CPI'!AP$1,Inflation!$GG$1:$NL$1,0),FALSE)</f>
        <v>5.1302590590821762E-2</v>
      </c>
      <c r="AQ6">
        <f>VLOOKUP($A6,Inflation!$GG$6:$NL$101,MATCH('Final CPI'!AQ$1,Inflation!$GG$1:$NL$1,0),FALSE)</f>
        <v>4.7451423137815141E-2</v>
      </c>
      <c r="AR6">
        <f>VLOOKUP($A6,Inflation!$GG$6:$NL$101,MATCH('Final CPI'!AR$1,Inflation!$GG$1:$NL$1,0),FALSE)</f>
        <v>6.1034252111218823E-2</v>
      </c>
      <c r="AS6">
        <f>VLOOKUP($A6,Inflation!$GG$6:$NL$101,MATCH('Final CPI'!AS$1,Inflation!$GG$1:$NL$1,0),FALSE)</f>
        <v>3.2155701290454752E-2</v>
      </c>
      <c r="AT6">
        <f>VLOOKUP($A6,Inflation!$GG$6:$NL$101,MATCH('Final CPI'!AT$1,Inflation!$GG$1:$NL$1,0),FALSE)</f>
        <v>2.5862026375829128E-2</v>
      </c>
      <c r="AU6">
        <f>VLOOKUP($A6,Inflation!$GG$6:$NL$101,MATCH('Final CPI'!AU$1,Inflation!$GG$1:$NL$1,0),FALSE)</f>
        <v>3.992632670134455E-2</v>
      </c>
      <c r="AV6">
        <f>VLOOKUP($A6,Inflation!$GG$6:$NL$101,MATCH('Final CPI'!AV$1,Inflation!$GG$1:$NL$1,0),FALSE)</f>
        <v>0.17970441334401377</v>
      </c>
      <c r="AW6">
        <f>VLOOKUP($A6,Inflation!$GG$6:$NL$101,MATCH('Final CPI'!AW$1,Inflation!$GG$1:$NL$1,0),FALSE)</f>
        <v>4.3253962339222962E-2</v>
      </c>
      <c r="AX6">
        <f>VLOOKUP($A6,Inflation!$GG$6:$NL$101,MATCH('Final CPI'!AX$1,Inflation!$GG$1:$NL$1,0),FALSE)</f>
        <v>1.0340370529944298E-2</v>
      </c>
      <c r="AY6">
        <f>VLOOKUP($A6,Inflation!$GG$6:$NL$101,MATCH('Final CPI'!AY$1,Inflation!$GG$1:$NL$1,0),FALSE)</f>
        <v>2.5862177655613383E-2</v>
      </c>
      <c r="AZ6">
        <f>VLOOKUP($A6,Inflation!$GG$6:$NL$101,MATCH('Final CPI'!AZ$1,Inflation!$GG$1:$NL$1,0),FALSE)</f>
        <v>0.10486562445108083</v>
      </c>
      <c r="BA6">
        <f>VLOOKUP($A6,Inflation!$GG$6:$NL$101,MATCH('Final CPI'!BA$1,Inflation!$GG$1:$NL$1,0),FALSE)</f>
        <v>7.1292481551634257E-2</v>
      </c>
      <c r="BB6">
        <f>VLOOKUP($A6,Inflation!$GG$6:$NL$101,MATCH('Final CPI'!BB$1,Inflation!$GG$1:$NL$1,0),FALSE)</f>
        <v>3.1315240083507501E-2</v>
      </c>
      <c r="BC6">
        <f>VLOOKUP($A6,Inflation!$GG$6:$NL$101,MATCH('Final CPI'!BC$1,Inflation!$GG$1:$NL$1,0),FALSE)</f>
        <v>3.563397041099714E-2</v>
      </c>
      <c r="BD6">
        <f>VLOOKUP($A6,Inflation!$GG$6:$NL$101,MATCH('Final CPI'!BD$1,Inflation!$GG$1:$NL$1,0),FALSE)</f>
        <v>3.3623060842776553E-2</v>
      </c>
      <c r="BE6">
        <f>VLOOKUP($A6,Inflation!$GG$6:$NL$101,MATCH('Final CPI'!BE$1,Inflation!$GG$1:$NL$1,0),FALSE)</f>
        <v>-1.3596521630735436E-3</v>
      </c>
      <c r="BF6" t="str">
        <f>VLOOKUP($A6,Inflation!$GG$6:$NL$101,MATCH('Final CPI'!BF$1,Inflation!$GG$1:$NL$1,0),FALSE)</f>
        <v/>
      </c>
      <c r="BG6">
        <f>VLOOKUP($A6,Inflation!$GG$6:$NL$101,MATCH('Final CPI'!BG$1,Inflation!$GG$1:$NL$1,0),FALSE)</f>
        <v>-8.4690553745866426E-3</v>
      </c>
      <c r="BH6">
        <f>VLOOKUP($A6,Inflation!$GG$6:$NL$101,MATCH('Final CPI'!BH$1,Inflation!$GG$1:$NL$1,0),FALSE)</f>
        <v>4.3481279862257693E-2</v>
      </c>
      <c r="BI6">
        <f>VLOOKUP($A6,Inflation!$GG$6:$NL$101,MATCH('Final CPI'!BI$1,Inflation!$GG$1:$NL$1,0),FALSE)</f>
        <v>5.024898143956591E-2</v>
      </c>
      <c r="BJ6">
        <f>VLOOKUP($A6,Inflation!$GG$6:$NL$101,MATCH('Final CPI'!BJ$1,Inflation!$GG$1:$NL$1,0),FALSE)</f>
        <v>5.7686397913343956E-2</v>
      </c>
      <c r="BK6">
        <f>VLOOKUP($A6,Inflation!$GG$6:$NL$101,MATCH('Final CPI'!BK$1,Inflation!$GG$1:$NL$1,0),FALSE)</f>
        <v>2.5031515978438224E-2</v>
      </c>
      <c r="BL6">
        <f>VLOOKUP($A6,Inflation!$GG$6:$NL$101,MATCH('Final CPI'!BL$1,Inflation!$GG$1:$NL$1,0),FALSE)</f>
        <v>1.8074695426402831E-2</v>
      </c>
      <c r="BM6">
        <f>VLOOKUP($A6,Inflation!$GG$6:$NL$101,MATCH('Final CPI'!BM$1,Inflation!$GG$1:$NL$1,0),FALSE)</f>
        <v>2.6876559800337319E-3</v>
      </c>
      <c r="BN6">
        <f>VLOOKUP($A6,Inflation!$GG$6:$NL$101,MATCH('Final CPI'!BN$1,Inflation!$GG$1:$NL$1,0),FALSE)</f>
        <v>-2.8828828828828645E-2</v>
      </c>
      <c r="BO6">
        <f>VLOOKUP($A6,Inflation!$GG$6:$NL$101,MATCH('Final CPI'!BO$1,Inflation!$GG$1:$NL$1,0),FALSE)</f>
        <v>3.7054109850644945E-2</v>
      </c>
      <c r="BP6">
        <f>VLOOKUP($A6,Inflation!$GG$6:$NL$101,MATCH('Final CPI'!BP$1,Inflation!$GG$1:$NL$1,0),FALSE)</f>
        <v>1.7639077340570575E-2</v>
      </c>
      <c r="BQ6">
        <f>VLOOKUP($A6,Inflation!$GG$6:$NL$101,MATCH('Final CPI'!BQ$1,Inflation!$GG$1:$NL$1,0),FALSE)</f>
        <v>1.2521343198634627E-2</v>
      </c>
      <c r="BR6">
        <f>VLOOKUP($A6,Inflation!$GG$6:$NL$101,MATCH('Final CPI'!BR$1,Inflation!$GG$1:$NL$1,0),FALSE)</f>
        <v>4.5962417470795103E-2</v>
      </c>
      <c r="BS6" t="str">
        <f>VLOOKUP($A6,Inflation!$GG$6:$NL$101,MATCH('Final CPI'!BS$1,Inflation!$GG$1:$NL$1,0),FALSE)</f>
        <v/>
      </c>
    </row>
    <row r="7" spans="1:71" x14ac:dyDescent="0.4">
      <c r="A7" s="1" t="s">
        <v>9</v>
      </c>
      <c r="B7">
        <f>VLOOKUP($A7,Inflation!$GG$6:$NL$101,MATCH('Final CPI'!B$1,Inflation!$GG$1:$NL$1,0),FALSE)</f>
        <v>8.5757121439287154E-3</v>
      </c>
      <c r="C7">
        <f>VLOOKUP($A7,Inflation!$GG$6:$NL$101,MATCH('Final CPI'!C$1,Inflation!$GG$1:$NL$1,0),FALSE)</f>
        <v>2.4286662242865464E-2</v>
      </c>
      <c r="D7">
        <f>VLOOKUP($A7,Inflation!$GG$6:$NL$101,MATCH('Final CPI'!D$1,Inflation!$GG$1:$NL$1,0),FALSE)</f>
        <v>3.040649981008281E-2</v>
      </c>
      <c r="E7">
        <f>VLOOKUP($A7,Inflation!$GG$6:$NL$101,MATCH('Final CPI'!E$1,Inflation!$GG$1:$NL$1,0),FALSE)</f>
        <v>2.8187919463086297E-2</v>
      </c>
      <c r="F7">
        <f>VLOOKUP($A7,Inflation!$GG$6:$NL$101,MATCH('Final CPI'!F$1,Inflation!$GG$1:$NL$1,0),FALSE)</f>
        <v>1.785142116596683E-2</v>
      </c>
      <c r="G7">
        <f>VLOOKUP($A7,Inflation!$GG$6:$NL$101,MATCH('Final CPI'!G$1,Inflation!$GG$1:$NL$1,0),FALSE)</f>
        <v>1.6970070965752093E-2</v>
      </c>
      <c r="H7" t="str">
        <f>VLOOKUP($A7,Inflation!$GG$6:$NL$101,MATCH('Final CPI'!H$1,Inflation!$GG$1:$NL$1,0),FALSE)</f>
        <v/>
      </c>
      <c r="I7">
        <f>VLOOKUP($A7,Inflation!$GG$6:$NL$101,MATCH('Final CPI'!I$1,Inflation!$GG$1:$NL$1,0),FALSE)</f>
        <v>1.3432323405716096E-2</v>
      </c>
      <c r="J7">
        <f>VLOOKUP($A7,Inflation!$GG$6:$NL$101,MATCH('Final CPI'!J$1,Inflation!$GG$1:$NL$1,0),FALSE)</f>
        <v>7.1051320540014062E-2</v>
      </c>
      <c r="K7">
        <f>VLOOKUP($A7,Inflation!$GG$6:$NL$101,MATCH('Final CPI'!K$1,Inflation!$GG$1:$NL$1,0),FALSE)</f>
        <v>-3.6979271793016077E-2</v>
      </c>
      <c r="L7">
        <f>VLOOKUP($A7,Inflation!$GG$6:$NL$101,MATCH('Final CPI'!L$1,Inflation!$GG$1:$NL$1,0),FALSE)</f>
        <v>3.2686795683173564E-2</v>
      </c>
      <c r="M7">
        <f>VLOOKUP($A7,Inflation!$GG$6:$NL$101,MATCH('Final CPI'!M$1,Inflation!$GG$1:$NL$1,0),FALSE)</f>
        <v>1.3554727211113837E-2</v>
      </c>
      <c r="N7">
        <f>VLOOKUP($A7,Inflation!$GG$6:$NL$101,MATCH('Final CPI'!N$1,Inflation!$GG$1:$NL$1,0),FALSE)</f>
        <v>4.6043071497372523E-3</v>
      </c>
      <c r="O7">
        <f>VLOOKUP($A7,Inflation!$GG$6:$NL$101,MATCH('Final CPI'!O$1,Inflation!$GG$1:$NL$1,0),FALSE)</f>
        <v>2.204004987007635E-2</v>
      </c>
      <c r="P7">
        <f>VLOOKUP($A7,Inflation!$GG$6:$NL$101,MATCH('Final CPI'!P$1,Inflation!$GG$1:$NL$1,0),FALSE)</f>
        <v>-9.9134937403760892E-3</v>
      </c>
      <c r="Q7">
        <f>VLOOKUP($A7,Inflation!$GG$6:$NL$101,MATCH('Final CPI'!Q$1,Inflation!$GG$1:$NL$1,0),FALSE)</f>
        <v>5.9151789526826315E-2</v>
      </c>
      <c r="R7">
        <f>VLOOKUP($A7,Inflation!$GG$6:$NL$101,MATCH('Final CPI'!R$1,Inflation!$GG$1:$NL$1,0),FALSE)</f>
        <v>0.25430799485447353</v>
      </c>
      <c r="S7">
        <f>VLOOKUP($A7,Inflation!$GG$6:$NL$101,MATCH('Final CPI'!S$1,Inflation!$GG$1:$NL$1,0),FALSE)</f>
        <v>7.8129443361947271E-2</v>
      </c>
      <c r="T7">
        <f>VLOOKUP($A7,Inflation!$GG$6:$NL$101,MATCH('Final CPI'!T$1,Inflation!$GG$1:$NL$1,0),FALSE)</f>
        <v>2.6968944732317812E-2</v>
      </c>
      <c r="U7">
        <f>VLOOKUP($A7,Inflation!$GG$6:$NL$101,MATCH('Final CPI'!U$1,Inflation!$GG$1:$NL$1,0),FALSE)</f>
        <v>7.8701259242645261E-2</v>
      </c>
      <c r="V7">
        <f>VLOOKUP($A7,Inflation!$GG$6:$NL$101,MATCH('Final CPI'!V$1,Inflation!$GG$1:$NL$1,0),FALSE)</f>
        <v>8.8046958377829831E-3</v>
      </c>
      <c r="W7">
        <f>VLOOKUP($A7,Inflation!$GG$6:$NL$101,MATCH('Final CPI'!W$1,Inflation!$GG$1:$NL$1,0),FALSE)</f>
        <v>1.3886222016417538E-2</v>
      </c>
      <c r="X7">
        <f>VLOOKUP($A7,Inflation!$GG$6:$NL$101,MATCH('Final CPI'!X$1,Inflation!$GG$1:$NL$1,0),FALSE)</f>
        <v>1.6247186412932546E-2</v>
      </c>
      <c r="Y7">
        <f>VLOOKUP($A7,Inflation!$GG$6:$NL$101,MATCH('Final CPI'!Y$1,Inflation!$GG$1:$NL$1,0),FALSE)</f>
        <v>-1.4669460659003652E-3</v>
      </c>
      <c r="Z7">
        <f>VLOOKUP($A7,Inflation!$GG$6:$NL$101,MATCH('Final CPI'!Z$1,Inflation!$GG$1:$NL$1,0),FALSE)</f>
        <v>6.5886470985153878E-2</v>
      </c>
      <c r="AA7">
        <f>VLOOKUP($A7,Inflation!$GG$6:$NL$101,MATCH('Final CPI'!AA$1,Inflation!$GG$1:$NL$1,0),FALSE)</f>
        <v>6.6031746031742555E-2</v>
      </c>
      <c r="AB7">
        <f>VLOOKUP($A7,Inflation!$GG$6:$NL$101,MATCH('Final CPI'!AB$1,Inflation!$GG$1:$NL$1,0),FALSE)</f>
        <v>1.2947444592363633E-2</v>
      </c>
      <c r="AC7">
        <f>VLOOKUP($A7,Inflation!$GG$6:$NL$101,MATCH('Final CPI'!AC$1,Inflation!$GG$1:$NL$1,0),FALSE)</f>
        <v>3.5094910412752478E-2</v>
      </c>
      <c r="AD7">
        <f>VLOOKUP($A7,Inflation!$GG$6:$NL$101,MATCH('Final CPI'!AD$1,Inflation!$GG$1:$NL$1,0),FALSE)</f>
        <v>3.6986650794996745E-3</v>
      </c>
      <c r="AE7">
        <f>VLOOKUP($A7,Inflation!$GG$6:$NL$101,MATCH('Final CPI'!AE$1,Inflation!$GG$1:$NL$1,0),FALSE)</f>
        <v>5.3431976983146612E-2</v>
      </c>
      <c r="AF7">
        <f>VLOOKUP($A7,Inflation!$GG$6:$NL$101,MATCH('Final CPI'!AF$1,Inflation!$GG$1:$NL$1,0),FALSE)</f>
        <v>5.4735013032145563E-2</v>
      </c>
      <c r="AG7">
        <f>VLOOKUP($A7,Inflation!$GG$6:$NL$101,MATCH('Final CPI'!AG$1,Inflation!$GG$1:$NL$1,0),FALSE)</f>
        <v>6.0880438731746533E-2</v>
      </c>
      <c r="AH7">
        <f>VLOOKUP($A7,Inflation!$GG$6:$NL$101,MATCH('Final CPI'!AH$1,Inflation!$GG$1:$NL$1,0),FALSE)</f>
        <v>0.13989938080495135</v>
      </c>
      <c r="AI7">
        <f>VLOOKUP($A7,Inflation!$GG$6:$NL$101,MATCH('Final CPI'!AI$1,Inflation!$GG$1:$NL$1,0),FALSE)</f>
        <v>4.6153846153846212E-2</v>
      </c>
      <c r="AJ7">
        <f>VLOOKUP($A7,Inflation!$GG$6:$NL$101,MATCH('Final CPI'!AJ$1,Inflation!$GG$1:$NL$1,0),FALSE)</f>
        <v>-9.1308758877205465E-3</v>
      </c>
      <c r="AK7">
        <f>VLOOKUP($A7,Inflation!$GG$6:$NL$101,MATCH('Final CPI'!AK$1,Inflation!$GG$1:$NL$1,0),FALSE)</f>
        <v>1.9693874763708541E-2</v>
      </c>
      <c r="AL7">
        <f>VLOOKUP($A7,Inflation!$GG$6:$NL$101,MATCH('Final CPI'!AL$1,Inflation!$GG$1:$NL$1,0),FALSE)</f>
        <v>0.34103019538188195</v>
      </c>
      <c r="AM7">
        <f>VLOOKUP($A7,Inflation!$GG$6:$NL$101,MATCH('Final CPI'!AM$1,Inflation!$GG$1:$NL$1,0),FALSE)</f>
        <v>1.9166430148158886E-2</v>
      </c>
      <c r="AN7">
        <f>VLOOKUP($A7,Inflation!$GG$6:$NL$101,MATCH('Final CPI'!AN$1,Inflation!$GG$1:$NL$1,0),FALSE)</f>
        <v>0.15704323570432299</v>
      </c>
      <c r="AO7">
        <f>VLOOKUP($A7,Inflation!$GG$6:$NL$101,MATCH('Final CPI'!AO$1,Inflation!$GG$1:$NL$1,0),FALSE)</f>
        <v>1.9407894736842124E-2</v>
      </c>
      <c r="AP7">
        <f>VLOOKUP($A7,Inflation!$GG$6:$NL$101,MATCH('Final CPI'!AP$1,Inflation!$GG$1:$NL$1,0),FALSE)</f>
        <v>3.4366997967907764E-2</v>
      </c>
      <c r="AQ7">
        <f>VLOOKUP($A7,Inflation!$GG$6:$NL$101,MATCH('Final CPI'!AQ$1,Inflation!$GG$1:$NL$1,0),FALSE)</f>
        <v>4.7737087563511693E-2</v>
      </c>
      <c r="AR7">
        <f>VLOOKUP($A7,Inflation!$GG$6:$NL$101,MATCH('Final CPI'!AR$1,Inflation!$GG$1:$NL$1,0),FALSE)</f>
        <v>6.1482100960727593E-2</v>
      </c>
      <c r="AS7">
        <f>VLOOKUP($A7,Inflation!$GG$6:$NL$101,MATCH('Final CPI'!AS$1,Inflation!$GG$1:$NL$1,0),FALSE)</f>
        <v>3.9054253747100143E-2</v>
      </c>
      <c r="AT7">
        <f>VLOOKUP($A7,Inflation!$GG$6:$NL$101,MATCH('Final CPI'!AT$1,Inflation!$GG$1:$NL$1,0),FALSE)</f>
        <v>2.7540359943365011E-2</v>
      </c>
      <c r="AU7">
        <f>VLOOKUP($A7,Inflation!$GG$6:$NL$101,MATCH('Final CPI'!AU$1,Inflation!$GG$1:$NL$1,0),FALSE)</f>
        <v>3.5558594458298343E-2</v>
      </c>
      <c r="AV7">
        <f>VLOOKUP($A7,Inflation!$GG$6:$NL$101,MATCH('Final CPI'!AV$1,Inflation!$GG$1:$NL$1,0),FALSE)</f>
        <v>0.11710986813324076</v>
      </c>
      <c r="AW7">
        <f>VLOOKUP($A7,Inflation!$GG$6:$NL$101,MATCH('Final CPI'!AW$1,Inflation!$GG$1:$NL$1,0),FALSE)</f>
        <v>2.7689202329105767E-2</v>
      </c>
      <c r="AX7">
        <f>VLOOKUP($A7,Inflation!$GG$6:$NL$101,MATCH('Final CPI'!AX$1,Inflation!$GG$1:$NL$1,0),FALSE)</f>
        <v>4.6848381601354294E-3</v>
      </c>
      <c r="AY7">
        <f>VLOOKUP($A7,Inflation!$GG$6:$NL$101,MATCH('Final CPI'!AY$1,Inflation!$GG$1:$NL$1,0),FALSE)</f>
        <v>3.2935167204618532E-2</v>
      </c>
      <c r="AZ7">
        <f>VLOOKUP($A7,Inflation!$GG$6:$NL$101,MATCH('Final CPI'!AZ$1,Inflation!$GG$1:$NL$1,0),FALSE)</f>
        <v>9.4291539245667577E-2</v>
      </c>
      <c r="BA7">
        <f>VLOOKUP($A7,Inflation!$GG$6:$NL$101,MATCH('Final CPI'!BA$1,Inflation!$GG$1:$NL$1,0),FALSE)</f>
        <v>7.4366243608130489E-2</v>
      </c>
      <c r="BB7">
        <f>VLOOKUP($A7,Inflation!$GG$6:$NL$101,MATCH('Final CPI'!BB$1,Inflation!$GG$1:$NL$1,0),FALSE)</f>
        <v>3.0743664312423036E-2</v>
      </c>
      <c r="BC7">
        <f>VLOOKUP($A7,Inflation!$GG$6:$NL$101,MATCH('Final CPI'!BC$1,Inflation!$GG$1:$NL$1,0),FALSE)</f>
        <v>2.0485312118352361E-2</v>
      </c>
      <c r="BD7">
        <f>VLOOKUP($A7,Inflation!$GG$6:$NL$101,MATCH('Final CPI'!BD$1,Inflation!$GG$1:$NL$1,0),FALSE)</f>
        <v>3.4097803664604243E-2</v>
      </c>
      <c r="BE7">
        <f>VLOOKUP($A7,Inflation!$GG$6:$NL$101,MATCH('Final CPI'!BE$1,Inflation!$GG$1:$NL$1,0),FALSE)</f>
        <v>-1.3624308110740113E-3</v>
      </c>
      <c r="BF7" t="str">
        <f>VLOOKUP($A7,Inflation!$GG$6:$NL$101,MATCH('Final CPI'!BF$1,Inflation!$GG$1:$NL$1,0),FALSE)</f>
        <v/>
      </c>
      <c r="BG7">
        <f>VLOOKUP($A7,Inflation!$GG$6:$NL$101,MATCH('Final CPI'!BG$1,Inflation!$GG$1:$NL$1,0),FALSE)</f>
        <v>-4.2386697098104609E-3</v>
      </c>
      <c r="BH7">
        <f>VLOOKUP($A7,Inflation!$GG$6:$NL$101,MATCH('Final CPI'!BH$1,Inflation!$GG$1:$NL$1,0),FALSE)</f>
        <v>2.8065495079365954E-2</v>
      </c>
      <c r="BI7">
        <f>VLOOKUP($A7,Inflation!$GG$6:$NL$101,MATCH('Final CPI'!BI$1,Inflation!$GG$1:$NL$1,0),FALSE)</f>
        <v>8.7308730873088658E-2</v>
      </c>
      <c r="BJ7">
        <f>VLOOKUP($A7,Inflation!$GG$6:$NL$101,MATCH('Final CPI'!BJ$1,Inflation!$GG$1:$NL$1,0),FALSE)</f>
        <v>7.8322035616156693E-2</v>
      </c>
      <c r="BK7">
        <f>VLOOKUP($A7,Inflation!$GG$6:$NL$101,MATCH('Final CPI'!BK$1,Inflation!$GG$1:$NL$1,0),FALSE)</f>
        <v>3.4250951839814858E-2</v>
      </c>
      <c r="BL7">
        <f>VLOOKUP($A7,Inflation!$GG$6:$NL$101,MATCH('Final CPI'!BL$1,Inflation!$GG$1:$NL$1,0),FALSE)</f>
        <v>2.3208779549748426E-2</v>
      </c>
      <c r="BM7">
        <f>VLOOKUP($A7,Inflation!$GG$6:$NL$101,MATCH('Final CPI'!BM$1,Inflation!$GG$1:$NL$1,0),FALSE)</f>
        <v>1.8875047187605354E-4</v>
      </c>
      <c r="BN7">
        <f>VLOOKUP($A7,Inflation!$GG$6:$NL$101,MATCH('Final CPI'!BN$1,Inflation!$GG$1:$NL$1,0),FALSE)</f>
        <v>-2.6598924088464648E-2</v>
      </c>
      <c r="BO7">
        <f>VLOOKUP($A7,Inflation!$GG$6:$NL$101,MATCH('Final CPI'!BO$1,Inflation!$GG$1:$NL$1,0),FALSE)</f>
        <v>7.6214284872333504E-3</v>
      </c>
      <c r="BP7">
        <f>VLOOKUP($A7,Inflation!$GG$6:$NL$101,MATCH('Final CPI'!BP$1,Inflation!$GG$1:$NL$1,0),FALSE)</f>
        <v>1.2929112795363684E-2</v>
      </c>
      <c r="BQ7">
        <f>VLOOKUP($A7,Inflation!$GG$6:$NL$101,MATCH('Final CPI'!BQ$1,Inflation!$GG$1:$NL$1,0),FALSE)</f>
        <v>1.2955313556138659E-2</v>
      </c>
      <c r="BR7">
        <f>VLOOKUP($A7,Inflation!$GG$6:$NL$101,MATCH('Final CPI'!BR$1,Inflation!$GG$1:$NL$1,0),FALSE)</f>
        <v>7.0695438842442337E-2</v>
      </c>
      <c r="BS7" t="str">
        <f>VLOOKUP($A7,Inflation!$GG$6:$NL$101,MATCH('Final CPI'!BS$1,Inflation!$GG$1:$NL$1,0),FALSE)</f>
        <v/>
      </c>
    </row>
    <row r="8" spans="1:71" x14ac:dyDescent="0.4">
      <c r="A8" s="1" t="s">
        <v>10</v>
      </c>
      <c r="B8">
        <f>VLOOKUP($A8,Inflation!$GG$6:$NL$101,MATCH('Final CPI'!B$1,Inflation!$GG$1:$NL$1,0),FALSE)</f>
        <v>1.7452006980802626E-3</v>
      </c>
      <c r="C8">
        <f>VLOOKUP($A8,Inflation!$GG$6:$NL$101,MATCH('Final CPI'!C$1,Inflation!$GG$1:$NL$1,0),FALSE)</f>
        <v>2.441130558969129E-2</v>
      </c>
      <c r="D8">
        <f>VLOOKUP($A8,Inflation!$GG$6:$NL$101,MATCH('Final CPI'!D$1,Inflation!$GG$1:$NL$1,0),FALSE)</f>
        <v>-1.6657621900921793E-3</v>
      </c>
      <c r="E8">
        <f>VLOOKUP($A8,Inflation!$GG$6:$NL$101,MATCH('Final CPI'!E$1,Inflation!$GG$1:$NL$1,0),FALSE)</f>
        <v>3.2128514056225077E-2</v>
      </c>
      <c r="F8">
        <f>VLOOKUP($A8,Inflation!$GG$6:$NL$101,MATCH('Final CPI'!F$1,Inflation!$GG$1:$NL$1,0),FALSE)</f>
        <v>1.7157621667525325E-2</v>
      </c>
      <c r="G8">
        <f>VLOOKUP($A8,Inflation!$GG$6:$NL$101,MATCH('Final CPI'!G$1,Inflation!$GG$1:$NL$1,0),FALSE)</f>
        <v>2.3721503388784981E-2</v>
      </c>
      <c r="H8" t="str">
        <f>VLOOKUP($A8,Inflation!$GG$6:$NL$101,MATCH('Final CPI'!H$1,Inflation!$GG$1:$NL$1,0),FALSE)</f>
        <v/>
      </c>
      <c r="I8">
        <f>VLOOKUP($A8,Inflation!$GG$6:$NL$101,MATCH('Final CPI'!I$1,Inflation!$GG$1:$NL$1,0),FALSE)</f>
        <v>1.2659852016594808E-2</v>
      </c>
      <c r="J8">
        <f>VLOOKUP($A8,Inflation!$GG$6:$NL$101,MATCH('Final CPI'!J$1,Inflation!$GG$1:$NL$1,0),FALSE)</f>
        <v>4.6434581984563295E-2</v>
      </c>
      <c r="K8">
        <f>VLOOKUP($A8,Inflation!$GG$6:$NL$101,MATCH('Final CPI'!K$1,Inflation!$GG$1:$NL$1,0),FALSE)</f>
        <v>-2.0799658151266276E-2</v>
      </c>
      <c r="L8">
        <f>VLOOKUP($A8,Inflation!$GG$6:$NL$101,MATCH('Final CPI'!L$1,Inflation!$GG$1:$NL$1,0),FALSE)</f>
        <v>1.6272903175580167E-2</v>
      </c>
      <c r="M8">
        <f>VLOOKUP($A8,Inflation!$GG$6:$NL$101,MATCH('Final CPI'!M$1,Inflation!$GG$1:$NL$1,0),FALSE)</f>
        <v>2.3358158429248155E-2</v>
      </c>
      <c r="N8">
        <f>VLOOKUP($A8,Inflation!$GG$6:$NL$101,MATCH('Final CPI'!N$1,Inflation!$GG$1:$NL$1,0),FALSE)</f>
        <v>1.1544707603750259E-2</v>
      </c>
      <c r="O8">
        <f>VLOOKUP($A8,Inflation!$GG$6:$NL$101,MATCH('Final CPI'!O$1,Inflation!$GG$1:$NL$1,0),FALSE)</f>
        <v>2.3611086638592793E-2</v>
      </c>
      <c r="P8">
        <f>VLOOKUP($A8,Inflation!$GG$6:$NL$101,MATCH('Final CPI'!P$1,Inflation!$GG$1:$NL$1,0),FALSE)</f>
        <v>-7.5768075107979227E-3</v>
      </c>
      <c r="Q8">
        <f>VLOOKUP($A8,Inflation!$GG$6:$NL$101,MATCH('Final CPI'!Q$1,Inflation!$GG$1:$NL$1,0),FALSE)</f>
        <v>6.0327833548088128E-2</v>
      </c>
      <c r="R8">
        <f>VLOOKUP($A8,Inflation!$GG$6:$NL$101,MATCH('Final CPI'!R$1,Inflation!$GG$1:$NL$1,0),FALSE)</f>
        <v>0.14504895540371088</v>
      </c>
      <c r="S8">
        <f>VLOOKUP($A8,Inflation!$GG$6:$NL$101,MATCH('Final CPI'!S$1,Inflation!$GG$1:$NL$1,0),FALSE)</f>
        <v>9.1761540053820978E-2</v>
      </c>
      <c r="T8">
        <f>VLOOKUP($A8,Inflation!$GG$6:$NL$101,MATCH('Final CPI'!T$1,Inflation!$GG$1:$NL$1,0),FALSE)</f>
        <v>2.078280054942927E-2</v>
      </c>
      <c r="U8">
        <f>VLOOKUP($A8,Inflation!$GG$6:$NL$101,MATCH('Final CPI'!U$1,Inflation!$GG$1:$NL$1,0),FALSE)</f>
        <v>7.8512733382367639E-2</v>
      </c>
      <c r="V8">
        <f>VLOOKUP($A8,Inflation!$GG$6:$NL$101,MATCH('Final CPI'!V$1,Inflation!$GG$1:$NL$1,0),FALSE)</f>
        <v>8.3266183185610743E-3</v>
      </c>
      <c r="W8">
        <f>VLOOKUP($A8,Inflation!$GG$6:$NL$101,MATCH('Final CPI'!W$1,Inflation!$GG$1:$NL$1,0),FALSE)</f>
        <v>1.3477113668616925E-2</v>
      </c>
      <c r="X8">
        <f>VLOOKUP($A8,Inflation!$GG$6:$NL$101,MATCH('Final CPI'!X$1,Inflation!$GG$1:$NL$1,0),FALSE)</f>
        <v>1.774397972116537E-2</v>
      </c>
      <c r="Y8">
        <f>VLOOKUP($A8,Inflation!$GG$6:$NL$101,MATCH('Final CPI'!Y$1,Inflation!$GG$1:$NL$1,0),FALSE)</f>
        <v>-2.9745130420737453E-3</v>
      </c>
      <c r="Z8">
        <f>VLOOKUP($A8,Inflation!$GG$6:$NL$101,MATCH('Final CPI'!Z$1,Inflation!$GG$1:$NL$1,0),FALSE)</f>
        <v>7.6739239239238977E-2</v>
      </c>
      <c r="AA8">
        <f>VLOOKUP($A8,Inflation!$GG$6:$NL$101,MATCH('Final CPI'!AA$1,Inflation!$GG$1:$NL$1,0),FALSE)</f>
        <v>5.1446945337615624E-2</v>
      </c>
      <c r="AB8">
        <f>VLOOKUP($A8,Inflation!$GG$6:$NL$101,MATCH('Final CPI'!AB$1,Inflation!$GG$1:$NL$1,0),FALSE)</f>
        <v>1.2167240190693818E-2</v>
      </c>
      <c r="AC8">
        <f>VLOOKUP($A8,Inflation!$GG$6:$NL$101,MATCH('Final CPI'!AC$1,Inflation!$GG$1:$NL$1,0),FALSE)</f>
        <v>3.4686721204897797E-2</v>
      </c>
      <c r="AD8">
        <f>VLOOKUP($A8,Inflation!$GG$6:$NL$101,MATCH('Final CPI'!AD$1,Inflation!$GG$1:$NL$1,0),FALSE)</f>
        <v>1.4741390265598842E-2</v>
      </c>
      <c r="AE8">
        <f>VLOOKUP($A8,Inflation!$GG$6:$NL$101,MATCH('Final CPI'!AE$1,Inflation!$GG$1:$NL$1,0),FALSE)</f>
        <v>6.122448979592221E-2</v>
      </c>
      <c r="AF8">
        <f>VLOOKUP($A8,Inflation!$GG$6:$NL$101,MATCH('Final CPI'!AF$1,Inflation!$GG$1:$NL$1,0),FALSE)</f>
        <v>4.576856649395622E-2</v>
      </c>
      <c r="AG8">
        <f>VLOOKUP($A8,Inflation!$GG$6:$NL$101,MATCH('Final CPI'!AG$1,Inflation!$GG$1:$NL$1,0),FALSE)</f>
        <v>3.4543758054455198E-2</v>
      </c>
      <c r="AH8">
        <f>VLOOKUP($A8,Inflation!$GG$6:$NL$101,MATCH('Final CPI'!AH$1,Inflation!$GG$1:$NL$1,0),FALSE)</f>
        <v>0.1550343249427879</v>
      </c>
      <c r="AI8">
        <f>VLOOKUP($A8,Inflation!$GG$6:$NL$101,MATCH('Final CPI'!AI$1,Inflation!$GG$1:$NL$1,0),FALSE)</f>
        <v>4.3810494141619971E-2</v>
      </c>
      <c r="AJ8">
        <f>VLOOKUP($A8,Inflation!$GG$6:$NL$101,MATCH('Final CPI'!AJ$1,Inflation!$GG$1:$NL$1,0),FALSE)</f>
        <v>-8.1383519837233687E-3</v>
      </c>
      <c r="AK8">
        <f>VLOOKUP($A8,Inflation!$GG$6:$NL$101,MATCH('Final CPI'!AK$1,Inflation!$GG$1:$NL$1,0),FALSE)</f>
        <v>9.6528140243536953E-3</v>
      </c>
      <c r="AL8">
        <f>VLOOKUP($A8,Inflation!$GG$6:$NL$101,MATCH('Final CPI'!AL$1,Inflation!$GG$1:$NL$1,0),FALSE)</f>
        <v>0.34036939313984416</v>
      </c>
      <c r="AM8">
        <f>VLOOKUP($A8,Inflation!$GG$6:$NL$101,MATCH('Final CPI'!AM$1,Inflation!$GG$1:$NL$1,0),FALSE)</f>
        <v>1.9582211297332064E-2</v>
      </c>
      <c r="AN8">
        <f>VLOOKUP($A8,Inflation!$GG$6:$NL$101,MATCH('Final CPI'!AN$1,Inflation!$GG$1:$NL$1,0),FALSE)</f>
        <v>0.15002788622420393</v>
      </c>
      <c r="AO8">
        <f>VLOOKUP($A8,Inflation!$GG$6:$NL$101,MATCH('Final CPI'!AO$1,Inflation!$GG$1:$NL$1,0),FALSE)</f>
        <v>2.0737327188939947E-2</v>
      </c>
      <c r="AP8">
        <f>VLOOKUP($A8,Inflation!$GG$6:$NL$101,MATCH('Final CPI'!AP$1,Inflation!$GG$1:$NL$1,0),FALSE)</f>
        <v>1.4966443030828946E-2</v>
      </c>
      <c r="AQ8">
        <f>VLOOKUP($A8,Inflation!$GG$6:$NL$101,MATCH('Final CPI'!AQ$1,Inflation!$GG$1:$NL$1,0),FALSE)</f>
        <v>5.2499601885839686E-2</v>
      </c>
      <c r="AR8">
        <f>VLOOKUP($A8,Inflation!$GG$6:$NL$101,MATCH('Final CPI'!AR$1,Inflation!$GG$1:$NL$1,0),FALSE)</f>
        <v>4.5514422684457267E-2</v>
      </c>
      <c r="AS8">
        <f>VLOOKUP($A8,Inflation!$GG$6:$NL$101,MATCH('Final CPI'!AS$1,Inflation!$GG$1:$NL$1,0),FALSE)</f>
        <v>1.8756585879869947E-2</v>
      </c>
      <c r="AT8">
        <f>VLOOKUP($A8,Inflation!$GG$6:$NL$101,MATCH('Final CPI'!AT$1,Inflation!$GG$1:$NL$1,0),FALSE)</f>
        <v>2.6440157479001192E-2</v>
      </c>
      <c r="AU8">
        <f>VLOOKUP($A8,Inflation!$GG$6:$NL$101,MATCH('Final CPI'!AU$1,Inflation!$GG$1:$NL$1,0),FALSE)</f>
        <v>3.7772679470194026E-2</v>
      </c>
      <c r="AV8">
        <f>VLOOKUP($A8,Inflation!$GG$6:$NL$101,MATCH('Final CPI'!AV$1,Inflation!$GG$1:$NL$1,0),FALSE)</f>
        <v>0.12574953787889998</v>
      </c>
      <c r="AW8">
        <f>VLOOKUP($A8,Inflation!$GG$6:$NL$101,MATCH('Final CPI'!AW$1,Inflation!$GG$1:$NL$1,0),FALSE)</f>
        <v>8.0252594521492693E-3</v>
      </c>
      <c r="AX8">
        <f>VLOOKUP($A8,Inflation!$GG$6:$NL$101,MATCH('Final CPI'!AX$1,Inflation!$GG$1:$NL$1,0),FALSE)</f>
        <v>1.4199655765920527E-2</v>
      </c>
      <c r="AY8">
        <f>VLOOKUP($A8,Inflation!$GG$6:$NL$101,MATCH('Final CPI'!AY$1,Inflation!$GG$1:$NL$1,0),FALSE)</f>
        <v>3.9429092805010502E-2</v>
      </c>
      <c r="AZ8">
        <f>VLOOKUP($A8,Inflation!$GG$6:$NL$101,MATCH('Final CPI'!AZ$1,Inflation!$GG$1:$NL$1,0),FALSE)</f>
        <v>0.12254581151832511</v>
      </c>
      <c r="BA8">
        <f>VLOOKUP($A8,Inflation!$GG$6:$NL$101,MATCH('Final CPI'!BA$1,Inflation!$GG$1:$NL$1,0),FALSE)</f>
        <v>0.12992011139275328</v>
      </c>
      <c r="BB8">
        <f>VLOOKUP($A8,Inflation!$GG$6:$NL$101,MATCH('Final CPI'!BB$1,Inflation!$GG$1:$NL$1,0),FALSE)</f>
        <v>2.5409836065574121E-2</v>
      </c>
      <c r="BC8">
        <f>VLOOKUP($A8,Inflation!$GG$6:$NL$101,MATCH('Final CPI'!BC$1,Inflation!$GG$1:$NL$1,0),FALSE)</f>
        <v>1.1668162804902016E-2</v>
      </c>
      <c r="BD8">
        <f>VLOOKUP($A8,Inflation!$GG$6:$NL$101,MATCH('Final CPI'!BD$1,Inflation!$GG$1:$NL$1,0),FALSE)</f>
        <v>3.6288704283094608E-2</v>
      </c>
      <c r="BE8">
        <f>VLOOKUP($A8,Inflation!$GG$6:$NL$101,MATCH('Final CPI'!BE$1,Inflation!$GG$1:$NL$1,0),FALSE)</f>
        <v>5.4682417084106483E-3</v>
      </c>
      <c r="BF8" t="str">
        <f>VLOOKUP($A8,Inflation!$GG$6:$NL$101,MATCH('Final CPI'!BF$1,Inflation!$GG$1:$NL$1,0),FALSE)</f>
        <v/>
      </c>
      <c r="BG8">
        <f>VLOOKUP($A8,Inflation!$GG$6:$NL$101,MATCH('Final CPI'!BG$1,Inflation!$GG$1:$NL$1,0),FALSE)</f>
        <v>-4.2386697098104609E-3</v>
      </c>
      <c r="BH8">
        <f>VLOOKUP($A8,Inflation!$GG$6:$NL$101,MATCH('Final CPI'!BH$1,Inflation!$GG$1:$NL$1,0),FALSE)</f>
        <v>2.4761618909865835E-2</v>
      </c>
      <c r="BI8">
        <f>VLOOKUP($A8,Inflation!$GG$6:$NL$101,MATCH('Final CPI'!BI$1,Inflation!$GG$1:$NL$1,0),FALSE)</f>
        <v>0.14528386231560098</v>
      </c>
      <c r="BJ8">
        <f>VLOOKUP($A8,Inflation!$GG$6:$NL$101,MATCH('Final CPI'!BJ$1,Inflation!$GG$1:$NL$1,0),FALSE)</f>
        <v>0.10717239973002002</v>
      </c>
      <c r="BK8">
        <f>VLOOKUP($A8,Inflation!$GG$6:$NL$101,MATCH('Final CPI'!BK$1,Inflation!$GG$1:$NL$1,0),FALSE)</f>
        <v>2.386247821775922E-2</v>
      </c>
      <c r="BL8">
        <f>VLOOKUP($A8,Inflation!$GG$6:$NL$101,MATCH('Final CPI'!BL$1,Inflation!$GG$1:$NL$1,0),FALSE)</f>
        <v>2.2721285563751081E-2</v>
      </c>
      <c r="BM8">
        <f>VLOOKUP($A8,Inflation!$GG$6:$NL$101,MATCH('Final CPI'!BM$1,Inflation!$GG$1:$NL$1,0),FALSE)</f>
        <v>-6.4006024096383562E-3</v>
      </c>
      <c r="BN8">
        <f>VLOOKUP($A8,Inflation!$GG$6:$NL$101,MATCH('Final CPI'!BN$1,Inflation!$GG$1:$NL$1,0),FALSE)</f>
        <v>-5.7803468208101894E-3</v>
      </c>
      <c r="BO8">
        <f>VLOOKUP($A8,Inflation!$GG$6:$NL$101,MATCH('Final CPI'!BO$1,Inflation!$GG$1:$NL$1,0),FALSE)</f>
        <v>-9.0912649016945402E-3</v>
      </c>
      <c r="BP8">
        <f>VLOOKUP($A8,Inflation!$GG$6:$NL$101,MATCH('Final CPI'!BP$1,Inflation!$GG$1:$NL$1,0),FALSE)</f>
        <v>1.3820775746768543E-2</v>
      </c>
      <c r="BQ8">
        <f>VLOOKUP($A8,Inflation!$GG$6:$NL$101,MATCH('Final CPI'!BQ$1,Inflation!$GG$1:$NL$1,0),FALSE)</f>
        <v>1.5938496156009174E-2</v>
      </c>
      <c r="BR8">
        <f>VLOOKUP($A8,Inflation!$GG$6:$NL$101,MATCH('Final CPI'!BR$1,Inflation!$GG$1:$NL$1,0),FALSE)</f>
        <v>0.18920934858278793</v>
      </c>
      <c r="BS8" t="str">
        <f>VLOOKUP($A8,Inflation!$GG$6:$NL$101,MATCH('Final CPI'!BS$1,Inflation!$GG$1:$NL$1,0),FALSE)</f>
        <v/>
      </c>
    </row>
    <row r="9" spans="1:71" x14ac:dyDescent="0.4">
      <c r="A9" s="1" t="s">
        <v>11</v>
      </c>
      <c r="B9">
        <f>VLOOKUP($A9,Inflation!$GG$6:$NL$101,MATCH('Final CPI'!B$1,Inflation!$GG$1:$NL$1,0),FALSE)</f>
        <v>-8.7239734791204615E-3</v>
      </c>
      <c r="C9">
        <f>VLOOKUP($A9,Inflation!$GG$6:$NL$101,MATCH('Final CPI'!C$1,Inflation!$GG$1:$NL$1,0),FALSE)</f>
        <v>2.7182730192364835E-2</v>
      </c>
      <c r="D9">
        <f>VLOOKUP($A9,Inflation!$GG$6:$NL$101,MATCH('Final CPI'!D$1,Inflation!$GG$1:$NL$1,0),FALSE)</f>
        <v>8.7865610191604215E-3</v>
      </c>
      <c r="E9">
        <f>VLOOKUP($A9,Inflation!$GG$6:$NL$101,MATCH('Final CPI'!E$1,Inflation!$GG$1:$NL$1,0),FALSE)</f>
        <v>2.9177718832892108E-2</v>
      </c>
      <c r="F9">
        <f>VLOOKUP($A9,Inflation!$GG$6:$NL$101,MATCH('Final CPI'!F$1,Inflation!$GG$1:$NL$1,0),FALSE)</f>
        <v>1.7764837533738032E-2</v>
      </c>
      <c r="G9">
        <f>VLOOKUP($A9,Inflation!$GG$6:$NL$101,MATCH('Final CPI'!G$1,Inflation!$GG$1:$NL$1,0),FALSE)</f>
        <v>2.1686010995723093E-2</v>
      </c>
      <c r="H9" t="str">
        <f>VLOOKUP($A9,Inflation!$GG$6:$NL$101,MATCH('Final CPI'!H$1,Inflation!$GG$1:$NL$1,0),FALSE)</f>
        <v/>
      </c>
      <c r="I9">
        <f>VLOOKUP($A9,Inflation!$GG$6:$NL$101,MATCH('Final CPI'!I$1,Inflation!$GG$1:$NL$1,0),FALSE)</f>
        <v>1.257001154388826E-2</v>
      </c>
      <c r="J9">
        <f>VLOOKUP($A9,Inflation!$GG$6:$NL$101,MATCH('Final CPI'!J$1,Inflation!$GG$1:$NL$1,0),FALSE)</f>
        <v>3.4073730175655514E-2</v>
      </c>
      <c r="K9">
        <f>VLOOKUP($A9,Inflation!$GG$6:$NL$101,MATCH('Final CPI'!K$1,Inflation!$GG$1:$NL$1,0),FALSE)</f>
        <v>2.1953533992423724E-2</v>
      </c>
      <c r="L9">
        <f>VLOOKUP($A9,Inflation!$GG$6:$NL$101,MATCH('Final CPI'!L$1,Inflation!$GG$1:$NL$1,0),FALSE)</f>
        <v>2.1370866231910757E-2</v>
      </c>
      <c r="M9">
        <f>VLOOKUP($A9,Inflation!$GG$6:$NL$101,MATCH('Final CPI'!M$1,Inflation!$GG$1:$NL$1,0),FALSE)</f>
        <v>3.7922787837376903E-2</v>
      </c>
      <c r="N9">
        <f>VLOOKUP($A9,Inflation!$GG$6:$NL$101,MATCH('Final CPI'!N$1,Inflation!$GG$1:$NL$1,0),FALSE)</f>
        <v>5.4982375380256965E-2</v>
      </c>
      <c r="O9">
        <f>VLOOKUP($A9,Inflation!$GG$6:$NL$101,MATCH('Final CPI'!O$1,Inflation!$GG$1:$NL$1,0),FALSE)</f>
        <v>2.9431858765207597E-2</v>
      </c>
      <c r="P9">
        <f>VLOOKUP($A9,Inflation!$GG$6:$NL$101,MATCH('Final CPI'!P$1,Inflation!$GG$1:$NL$1,0),FALSE)</f>
        <v>-5.9316922804354411E-3</v>
      </c>
      <c r="Q9">
        <f>VLOOKUP($A9,Inflation!$GG$6:$NL$101,MATCH('Final CPI'!Q$1,Inflation!$GG$1:$NL$1,0),FALSE)</f>
        <v>6.8115894710971903E-2</v>
      </c>
      <c r="R9">
        <f>VLOOKUP($A9,Inflation!$GG$6:$NL$101,MATCH('Final CPI'!R$1,Inflation!$GG$1:$NL$1,0),FALSE)</f>
        <v>0.12245813572371644</v>
      </c>
      <c r="S9">
        <f>VLOOKUP($A9,Inflation!$GG$6:$NL$101,MATCH('Final CPI'!S$1,Inflation!$GG$1:$NL$1,0),FALSE)</f>
        <v>9.8735131171583168E-2</v>
      </c>
      <c r="T9">
        <f>VLOOKUP($A9,Inflation!$GG$6:$NL$101,MATCH('Final CPI'!T$1,Inflation!$GG$1:$NL$1,0),FALSE)</f>
        <v>3.6397205312488579E-2</v>
      </c>
      <c r="U9">
        <f>VLOOKUP($A9,Inflation!$GG$6:$NL$101,MATCH('Final CPI'!U$1,Inflation!$GG$1:$NL$1,0),FALSE)</f>
        <v>6.0607403973240048E-2</v>
      </c>
      <c r="V9">
        <f>VLOOKUP($A9,Inflation!$GG$6:$NL$101,MATCH('Final CPI'!V$1,Inflation!$GG$1:$NL$1,0),FALSE)</f>
        <v>3.4638955502253044E-3</v>
      </c>
      <c r="W9">
        <f>VLOOKUP($A9,Inflation!$GG$6:$NL$101,MATCH('Final CPI'!W$1,Inflation!$GG$1:$NL$1,0),FALSE)</f>
        <v>1.5899267224261049E-2</v>
      </c>
      <c r="X9">
        <f>VLOOKUP($A9,Inflation!$GG$6:$NL$101,MATCH('Final CPI'!X$1,Inflation!$GG$1:$NL$1,0),FALSE)</f>
        <v>2.1454842664486717E-2</v>
      </c>
      <c r="Y9">
        <f>VLOOKUP($A9,Inflation!$GG$6:$NL$101,MATCH('Final CPI'!Y$1,Inflation!$GG$1:$NL$1,0),FALSE)</f>
        <v>-3.2145727297068216E-3</v>
      </c>
      <c r="Z9">
        <f>VLOOKUP($A9,Inflation!$GG$6:$NL$101,MATCH('Final CPI'!Z$1,Inflation!$GG$1:$NL$1,0),FALSE)</f>
        <v>0.13390789230104883</v>
      </c>
      <c r="AA9">
        <f>VLOOKUP($A9,Inflation!$GG$6:$NL$101,MATCH('Final CPI'!AA$1,Inflation!$GG$1:$NL$1,0),FALSE)</f>
        <v>5.3396524486569064E-2</v>
      </c>
      <c r="AB9">
        <f>VLOOKUP($A9,Inflation!$GG$6:$NL$101,MATCH('Final CPI'!AB$1,Inflation!$GG$1:$NL$1,0),FALSE)</f>
        <v>1.1791575884807726E-2</v>
      </c>
      <c r="AC9">
        <f>VLOOKUP($A9,Inflation!$GG$6:$NL$101,MATCH('Final CPI'!AC$1,Inflation!$GG$1:$NL$1,0),FALSE)</f>
        <v>3.5860000372740952E-2</v>
      </c>
      <c r="AD9">
        <f>VLOOKUP($A9,Inflation!$GG$6:$NL$101,MATCH('Final CPI'!AD$1,Inflation!$GG$1:$NL$1,0),FALSE)</f>
        <v>2.3043036258894922E-2</v>
      </c>
      <c r="AE9">
        <f>VLOOKUP($A9,Inflation!$GG$6:$NL$101,MATCH('Final CPI'!AE$1,Inflation!$GG$1:$NL$1,0),FALSE)</f>
        <v>6.2613613411435454E-2</v>
      </c>
      <c r="AF9">
        <f>VLOOKUP($A9,Inflation!$GG$6:$NL$101,MATCH('Final CPI'!AF$1,Inflation!$GG$1:$NL$1,0),FALSE)</f>
        <v>4.8497854077253155E-2</v>
      </c>
      <c r="AG9">
        <f>VLOOKUP($A9,Inflation!$GG$6:$NL$101,MATCH('Final CPI'!AG$1,Inflation!$GG$1:$NL$1,0),FALSE)</f>
        <v>2.4381408541877869E-2</v>
      </c>
      <c r="AH9">
        <f>VLOOKUP($A9,Inflation!$GG$6:$NL$101,MATCH('Final CPI'!AH$1,Inflation!$GG$1:$NL$1,0),FALSE)</f>
        <v>0.1602839529235951</v>
      </c>
      <c r="AI9">
        <f>VLOOKUP($A9,Inflation!$GG$6:$NL$101,MATCH('Final CPI'!AI$1,Inflation!$GG$1:$NL$1,0),FALSE)</f>
        <v>4.7979797979799121E-2</v>
      </c>
      <c r="AJ9">
        <f>VLOOKUP($A9,Inflation!$GG$6:$NL$101,MATCH('Final CPI'!AJ$1,Inflation!$GG$1:$NL$1,0),FALSE)</f>
        <v>-5.4458815520828097E-3</v>
      </c>
      <c r="AK9">
        <f>VLOOKUP($A9,Inflation!$GG$6:$NL$101,MATCH('Final CPI'!AK$1,Inflation!$GG$1:$NL$1,0),FALSE)</f>
        <v>1.536869025718568E-2</v>
      </c>
      <c r="AL9">
        <f>VLOOKUP($A9,Inflation!$GG$6:$NL$101,MATCH('Final CPI'!AL$1,Inflation!$GG$1:$NL$1,0),FALSE)</f>
        <v>0.35136707388016153</v>
      </c>
      <c r="AM9">
        <f>VLOOKUP($A9,Inflation!$GG$6:$NL$101,MATCH('Final CPI'!AM$1,Inflation!$GG$1:$NL$1,0),FALSE)</f>
        <v>2.2045921343318176E-2</v>
      </c>
      <c r="AN9">
        <f>VLOOKUP($A9,Inflation!$GG$6:$NL$101,MATCH('Final CPI'!AN$1,Inflation!$GG$1:$NL$1,0),FALSE)</f>
        <v>0.12132921174652167</v>
      </c>
      <c r="AO9">
        <f>VLOOKUP($A9,Inflation!$GG$6:$NL$101,MATCH('Final CPI'!AO$1,Inflation!$GG$1:$NL$1,0),FALSE)</f>
        <v>1.7687520471667773E-2</v>
      </c>
      <c r="AP9">
        <f>VLOOKUP($A9,Inflation!$GG$6:$NL$101,MATCH('Final CPI'!AP$1,Inflation!$GG$1:$NL$1,0),FALSE)</f>
        <v>1.0703608024101863E-2</v>
      </c>
      <c r="AQ9">
        <f>VLOOKUP($A9,Inflation!$GG$6:$NL$101,MATCH('Final CPI'!AQ$1,Inflation!$GG$1:$NL$1,0),FALSE)</f>
        <v>5.3423324565284203E-2</v>
      </c>
      <c r="AR9">
        <f>VLOOKUP($A9,Inflation!$GG$6:$NL$101,MATCH('Final CPI'!AR$1,Inflation!$GG$1:$NL$1,0),FALSE)</f>
        <v>4.4136041693880967E-2</v>
      </c>
      <c r="AS9">
        <f>VLOOKUP($A9,Inflation!$GG$6:$NL$101,MATCH('Final CPI'!AS$1,Inflation!$GG$1:$NL$1,0),FALSE)</f>
        <v>2.1943573667711824E-2</v>
      </c>
      <c r="AT9">
        <f>VLOOKUP($A9,Inflation!$GG$6:$NL$101,MATCH('Final CPI'!AT$1,Inflation!$GG$1:$NL$1,0),FALSE)</f>
        <v>2.7230043570284135E-2</v>
      </c>
      <c r="AU9">
        <f>VLOOKUP($A9,Inflation!$GG$6:$NL$101,MATCH('Final CPI'!AU$1,Inflation!$GG$1:$NL$1,0),FALSE)</f>
        <v>3.6798922685940649E-2</v>
      </c>
      <c r="AV9">
        <f>VLOOKUP($A9,Inflation!$GG$6:$NL$101,MATCH('Final CPI'!AV$1,Inflation!$GG$1:$NL$1,0),FALSE)</f>
        <v>9.8482129505007565E-2</v>
      </c>
      <c r="AW9">
        <f>VLOOKUP($A9,Inflation!$GG$6:$NL$101,MATCH('Final CPI'!AW$1,Inflation!$GG$1:$NL$1,0),FALSE)</f>
        <v>1.408797090871361E-2</v>
      </c>
      <c r="AX9">
        <f>VLOOKUP($A9,Inflation!$GG$6:$NL$101,MATCH('Final CPI'!AX$1,Inflation!$GG$1:$NL$1,0),FALSE)</f>
        <v>2.2288898414059455E-2</v>
      </c>
      <c r="AY9">
        <f>VLOOKUP($A9,Inflation!$GG$6:$NL$101,MATCH('Final CPI'!AY$1,Inflation!$GG$1:$NL$1,0),FALSE)</f>
        <v>3.3047972863835096E-2</v>
      </c>
      <c r="AZ9">
        <f>VLOOKUP($A9,Inflation!$GG$6:$NL$101,MATCH('Final CPI'!AZ$1,Inflation!$GG$1:$NL$1,0),FALSE)</f>
        <v>0.14814814814814792</v>
      </c>
      <c r="BA9">
        <f>VLOOKUP($A9,Inflation!$GG$6:$NL$101,MATCH('Final CPI'!BA$1,Inflation!$GG$1:$NL$1,0),FALSE)</f>
        <v>0.14305535443539186</v>
      </c>
      <c r="BB9">
        <f>VLOOKUP($A9,Inflation!$GG$6:$NL$101,MATCH('Final CPI'!BB$1,Inflation!$GG$1:$NL$1,0),FALSE)</f>
        <v>2.1597392013039673E-2</v>
      </c>
      <c r="BC9">
        <f>VLOOKUP($A9,Inflation!$GG$6:$NL$101,MATCH('Final CPI'!BC$1,Inflation!$GG$1:$NL$1,0),FALSE)</f>
        <v>8.7773306320764188E-3</v>
      </c>
      <c r="BD9">
        <f>VLOOKUP($A9,Inflation!$GG$6:$NL$101,MATCH('Final CPI'!BD$1,Inflation!$GG$1:$NL$1,0),FALSE)</f>
        <v>3.9918322617100044E-2</v>
      </c>
      <c r="BE9">
        <f>VLOOKUP($A9,Inflation!$GG$6:$NL$101,MATCH('Final CPI'!BE$1,Inflation!$GG$1:$NL$1,0),FALSE)</f>
        <v>7.1721447871113675E-3</v>
      </c>
      <c r="BF9" t="str">
        <f>VLOOKUP($A9,Inflation!$GG$6:$NL$101,MATCH('Final CPI'!BF$1,Inflation!$GG$1:$NL$1,0),FALSE)</f>
        <v/>
      </c>
      <c r="BG9">
        <f>VLOOKUP($A9,Inflation!$GG$6:$NL$101,MATCH('Final CPI'!BG$1,Inflation!$GG$1:$NL$1,0),FALSE)</f>
        <v>1.311045558830326E-3</v>
      </c>
      <c r="BH9">
        <f>VLOOKUP($A9,Inflation!$GG$6:$NL$101,MATCH('Final CPI'!BH$1,Inflation!$GG$1:$NL$1,0),FALSE)</f>
        <v>2.9056429832232666E-2</v>
      </c>
      <c r="BI9">
        <f>VLOOKUP($A9,Inflation!$GG$6:$NL$101,MATCH('Final CPI'!BI$1,Inflation!$GG$1:$NL$1,0),FALSE)</f>
        <v>0.15279612505504381</v>
      </c>
      <c r="BJ9">
        <f>VLOOKUP($A9,Inflation!$GG$6:$NL$101,MATCH('Final CPI'!BJ$1,Inflation!$GG$1:$NL$1,0),FALSE)</f>
        <v>0.13569361385940071</v>
      </c>
      <c r="BK9">
        <f>VLOOKUP($A9,Inflation!$GG$6:$NL$101,MATCH('Final CPI'!BK$1,Inflation!$GG$1:$NL$1,0),FALSE)</f>
        <v>3.939227438620363E-2</v>
      </c>
      <c r="BL9">
        <f>VLOOKUP($A9,Inflation!$GG$6:$NL$101,MATCH('Final CPI'!BL$1,Inflation!$GG$1:$NL$1,0),FALSE)</f>
        <v>1.7647251523291274E-2</v>
      </c>
      <c r="BM9">
        <f>VLOOKUP($A9,Inflation!$GG$6:$NL$101,MATCH('Final CPI'!BM$1,Inflation!$GG$1:$NL$1,0),FALSE)</f>
        <v>-6.5876152832683443E-3</v>
      </c>
      <c r="BN9">
        <f>VLOOKUP($A9,Inflation!$GG$6:$NL$101,MATCH('Final CPI'!BN$1,Inflation!$GG$1:$NL$1,0),FALSE)</f>
        <v>5.1014136447449232E-2</v>
      </c>
      <c r="BO9">
        <f>VLOOKUP($A9,Inflation!$GG$6:$NL$101,MATCH('Final CPI'!BO$1,Inflation!$GG$1:$NL$1,0),FALSE)</f>
        <v>-4.7307436808595726E-3</v>
      </c>
      <c r="BP9">
        <f>VLOOKUP($A9,Inflation!$GG$6:$NL$101,MATCH('Final CPI'!BP$1,Inflation!$GG$1:$NL$1,0),FALSE)</f>
        <v>1.6459074733096157E-2</v>
      </c>
      <c r="BQ9">
        <f>VLOOKUP($A9,Inflation!$GG$6:$NL$101,MATCH('Final CPI'!BQ$1,Inflation!$GG$1:$NL$1,0),FALSE)</f>
        <v>2.2000752162467441E-2</v>
      </c>
      <c r="BR9">
        <f>VLOOKUP($A9,Inflation!$GG$6:$NL$101,MATCH('Final CPI'!BR$1,Inflation!$GG$1:$NL$1,0),FALSE)</f>
        <v>0.25000000000000111</v>
      </c>
      <c r="BS9" t="str">
        <f>VLOOKUP($A9,Inflation!$GG$6:$NL$101,MATCH('Final CPI'!BS$1,Inflation!$GG$1:$NL$1,0),FALSE)</f>
        <v/>
      </c>
    </row>
    <row r="10" spans="1:71" x14ac:dyDescent="0.4">
      <c r="A10" s="1" t="s">
        <v>12</v>
      </c>
      <c r="B10">
        <f>VLOOKUP($A10,Inflation!$GG$6:$NL$101,MATCH('Final CPI'!B$1,Inflation!$GG$1:$NL$1,0),FALSE)</f>
        <v>-1.3254956201013357E-2</v>
      </c>
      <c r="C10">
        <f>VLOOKUP($A10,Inflation!$GG$6:$NL$101,MATCH('Final CPI'!C$1,Inflation!$GG$1:$NL$1,0),FALSE)</f>
        <v>2.3130451827894749E-2</v>
      </c>
      <c r="D10">
        <f>VLOOKUP($A10,Inflation!$GG$6:$NL$101,MATCH('Final CPI'!D$1,Inflation!$GG$1:$NL$1,0),FALSE)</f>
        <v>3.3632204874638694E-2</v>
      </c>
      <c r="E10">
        <f>VLOOKUP($A10,Inflation!$GG$6:$NL$101,MATCH('Final CPI'!E$1,Inflation!$GG$1:$NL$1,0),FALSE)</f>
        <v>3.2851511169514236E-2</v>
      </c>
      <c r="F10">
        <f>VLOOKUP($A10,Inflation!$GG$6:$NL$101,MATCH('Final CPI'!F$1,Inflation!$GG$1:$NL$1,0),FALSE)</f>
        <v>1.7673548707499487E-2</v>
      </c>
      <c r="G10">
        <f>VLOOKUP($A10,Inflation!$GG$6:$NL$101,MATCH('Final CPI'!G$1,Inflation!$GG$1:$NL$1,0),FALSE)</f>
        <v>3.1591737545564547E-2</v>
      </c>
      <c r="H10" t="str">
        <f>VLOOKUP($A10,Inflation!$GG$6:$NL$101,MATCH('Final CPI'!H$1,Inflation!$GG$1:$NL$1,0),FALSE)</f>
        <v/>
      </c>
      <c r="I10">
        <f>VLOOKUP($A10,Inflation!$GG$6:$NL$101,MATCH('Final CPI'!I$1,Inflation!$GG$1:$NL$1,0),FALSE)</f>
        <v>1.570991847826031E-2</v>
      </c>
      <c r="J10">
        <f>VLOOKUP($A10,Inflation!$GG$6:$NL$101,MATCH('Final CPI'!J$1,Inflation!$GG$1:$NL$1,0),FALSE)</f>
        <v>6.0471048667367633E-3</v>
      </c>
      <c r="K10">
        <f>VLOOKUP($A10,Inflation!$GG$6:$NL$101,MATCH('Final CPI'!K$1,Inflation!$GG$1:$NL$1,0),FALSE)</f>
        <v>9.6086535511321625E-2</v>
      </c>
      <c r="L10">
        <f>VLOOKUP($A10,Inflation!$GG$6:$NL$101,MATCH('Final CPI'!L$1,Inflation!$GG$1:$NL$1,0),FALSE)</f>
        <v>1.2986950706434186E-2</v>
      </c>
      <c r="M10">
        <f>VLOOKUP($A10,Inflation!$GG$6:$NL$101,MATCH('Final CPI'!M$1,Inflation!$GG$1:$NL$1,0),FALSE)</f>
        <v>4.4791313199863625E-2</v>
      </c>
      <c r="N10">
        <f>VLOOKUP($A10,Inflation!$GG$6:$NL$101,MATCH('Final CPI'!N$1,Inflation!$GG$1:$NL$1,0),FALSE)</f>
        <v>8.7678803641091374E-2</v>
      </c>
      <c r="O10">
        <f>VLOOKUP($A10,Inflation!$GG$6:$NL$101,MATCH('Final CPI'!O$1,Inflation!$GG$1:$NL$1,0),FALSE)</f>
        <v>3.7771903822991559E-2</v>
      </c>
      <c r="P10">
        <f>VLOOKUP($A10,Inflation!$GG$6:$NL$101,MATCH('Final CPI'!P$1,Inflation!$GG$1:$NL$1,0),FALSE)</f>
        <v>4.696225652135233E-3</v>
      </c>
      <c r="Q10">
        <f>VLOOKUP($A10,Inflation!$GG$6:$NL$101,MATCH('Final CPI'!Q$1,Inflation!$GG$1:$NL$1,0),FALSE)</f>
        <v>7.408322402755152E-2</v>
      </c>
      <c r="R10">
        <f>VLOOKUP($A10,Inflation!$GG$6:$NL$101,MATCH('Final CPI'!R$1,Inflation!$GG$1:$NL$1,0),FALSE)</f>
        <v>0.13682240887886477</v>
      </c>
      <c r="S10">
        <f>VLOOKUP($A10,Inflation!$GG$6:$NL$101,MATCH('Final CPI'!S$1,Inflation!$GG$1:$NL$1,0),FALSE)</f>
        <v>9.3885077527063876E-2</v>
      </c>
      <c r="T10">
        <f>VLOOKUP($A10,Inflation!$GG$6:$NL$101,MATCH('Final CPI'!T$1,Inflation!$GG$1:$NL$1,0),FALSE)</f>
        <v>3.7151132914813312E-2</v>
      </c>
      <c r="U10">
        <f>VLOOKUP($A10,Inflation!$GG$6:$NL$101,MATCH('Final CPI'!U$1,Inflation!$GG$1:$NL$1,0),FALSE)</f>
        <v>7.9484943769457361E-2</v>
      </c>
      <c r="V10">
        <f>VLOOKUP($A10,Inflation!$GG$6:$NL$101,MATCH('Final CPI'!V$1,Inflation!$GG$1:$NL$1,0),FALSE)</f>
        <v>3.4190299496422272E-2</v>
      </c>
      <c r="W10">
        <f>VLOOKUP($A10,Inflation!$GG$6:$NL$101,MATCH('Final CPI'!W$1,Inflation!$GG$1:$NL$1,0),FALSE)</f>
        <v>1.6106186094587915E-2</v>
      </c>
      <c r="X10">
        <f>VLOOKUP($A10,Inflation!$GG$6:$NL$101,MATCH('Final CPI'!X$1,Inflation!$GG$1:$NL$1,0),FALSE)</f>
        <v>2.366263495413623E-2</v>
      </c>
      <c r="Y10">
        <f>VLOOKUP($A10,Inflation!$GG$6:$NL$101,MATCH('Final CPI'!Y$1,Inflation!$GG$1:$NL$1,0),FALSE)</f>
        <v>7.9025353967718814E-3</v>
      </c>
      <c r="Z10">
        <f>VLOOKUP($A10,Inflation!$GG$6:$NL$101,MATCH('Final CPI'!Z$1,Inflation!$GG$1:$NL$1,0),FALSE)</f>
        <v>0.13166092022351594</v>
      </c>
      <c r="AA10">
        <f>VLOOKUP($A10,Inflation!$GG$6:$NL$101,MATCH('Final CPI'!AA$1,Inflation!$GG$1:$NL$1,0),FALSE)</f>
        <v>4.2082954889490765E-2</v>
      </c>
      <c r="AB10">
        <f>VLOOKUP($A10,Inflation!$GG$6:$NL$101,MATCH('Final CPI'!AB$1,Inflation!$GG$1:$NL$1,0),FALSE)</f>
        <v>1.1303706561966775E-2</v>
      </c>
      <c r="AC10">
        <f>VLOOKUP($A10,Inflation!$GG$6:$NL$101,MATCH('Final CPI'!AC$1,Inflation!$GG$1:$NL$1,0),FALSE)</f>
        <v>3.8499002420052664E-2</v>
      </c>
      <c r="AD10">
        <f>VLOOKUP($A10,Inflation!$GG$6:$NL$101,MATCH('Final CPI'!AD$1,Inflation!$GG$1:$NL$1,0),FALSE)</f>
        <v>2.7893351447737524E-2</v>
      </c>
      <c r="AE10">
        <f>VLOOKUP($A10,Inflation!$GG$6:$NL$101,MATCH('Final CPI'!AE$1,Inflation!$GG$1:$NL$1,0),FALSE)</f>
        <v>6.1054337156212224E-2</v>
      </c>
      <c r="AF10">
        <f>VLOOKUP($A10,Inflation!$GG$6:$NL$101,MATCH('Final CPI'!AF$1,Inflation!$GG$1:$NL$1,0),FALSE)</f>
        <v>4.6579941250524337E-2</v>
      </c>
      <c r="AG10">
        <f>VLOOKUP($A10,Inflation!$GG$6:$NL$101,MATCH('Final CPI'!AG$1,Inflation!$GG$1:$NL$1,0),FALSE)</f>
        <v>1.7045740456147263E-2</v>
      </c>
      <c r="AH10">
        <f>VLOOKUP($A10,Inflation!$GG$6:$NL$101,MATCH('Final CPI'!AH$1,Inflation!$GG$1:$NL$1,0),FALSE)</f>
        <v>0.17460601719197744</v>
      </c>
      <c r="AI10">
        <f>VLOOKUP($A10,Inflation!$GG$6:$NL$101,MATCH('Final CPI'!AI$1,Inflation!$GG$1:$NL$1,0),FALSE)</f>
        <v>4.9574361542313872E-2</v>
      </c>
      <c r="AJ10">
        <f>VLOOKUP($A10,Inflation!$GG$6:$NL$101,MATCH('Final CPI'!AJ$1,Inflation!$GG$1:$NL$1,0),FALSE)</f>
        <v>-2.3997257456270793E-3</v>
      </c>
      <c r="AK10">
        <f>VLOOKUP($A10,Inflation!$GG$6:$NL$101,MATCH('Final CPI'!AK$1,Inflation!$GG$1:$NL$1,0),FALSE)</f>
        <v>1.9076410190312032E-2</v>
      </c>
      <c r="AL10">
        <f>VLOOKUP($A10,Inflation!$GG$6:$NL$101,MATCH('Final CPI'!AL$1,Inflation!$GG$1:$NL$1,0),FALSE)</f>
        <v>7.5560442776291259E-2</v>
      </c>
      <c r="AM10">
        <f>VLOOKUP($A10,Inflation!$GG$6:$NL$101,MATCH('Final CPI'!AM$1,Inflation!$GG$1:$NL$1,0),FALSE)</f>
        <v>2.474648544370539E-2</v>
      </c>
      <c r="AN10">
        <f>VLOOKUP($A10,Inflation!$GG$6:$NL$101,MATCH('Final CPI'!AN$1,Inflation!$GG$1:$NL$1,0),FALSE)</f>
        <v>0.10491803278688572</v>
      </c>
      <c r="AO10">
        <f>VLOOKUP($A10,Inflation!$GG$6:$NL$101,MATCH('Final CPI'!AO$1,Inflation!$GG$1:$NL$1,0),FALSE)</f>
        <v>1.2978585334199044E-2</v>
      </c>
      <c r="AP10">
        <f>VLOOKUP($A10,Inflation!$GG$6:$NL$101,MATCH('Final CPI'!AP$1,Inflation!$GG$1:$NL$1,0),FALSE)</f>
        <v>-3.5648842245531442E-3</v>
      </c>
      <c r="AQ10">
        <f>VLOOKUP($A10,Inflation!$GG$6:$NL$101,MATCH('Final CPI'!AQ$1,Inflation!$GG$1:$NL$1,0),FALSE)</f>
        <v>5.4391944546420268E-2</v>
      </c>
      <c r="AR10">
        <f>VLOOKUP($A10,Inflation!$GG$6:$NL$101,MATCH('Final CPI'!AR$1,Inflation!$GG$1:$NL$1,0),FALSE)</f>
        <v>6.7553172528102889E-2</v>
      </c>
      <c r="AS10">
        <f>VLOOKUP($A10,Inflation!$GG$6:$NL$101,MATCH('Final CPI'!AS$1,Inflation!$GG$1:$NL$1,0),FALSE)</f>
        <v>-2.0496003279268926E-4</v>
      </c>
      <c r="AT10">
        <f>VLOOKUP($A10,Inflation!$GG$6:$NL$101,MATCH('Final CPI'!AT$1,Inflation!$GG$1:$NL$1,0),FALSE)</f>
        <v>2.5210043564233953E-2</v>
      </c>
      <c r="AU10">
        <f>VLOOKUP($A10,Inflation!$GG$6:$NL$101,MATCH('Final CPI'!AU$1,Inflation!$GG$1:$NL$1,0),FALSE)</f>
        <v>5.0203228990002957E-2</v>
      </c>
      <c r="AV10">
        <f>VLOOKUP($A10,Inflation!$GG$6:$NL$101,MATCH('Final CPI'!AV$1,Inflation!$GG$1:$NL$1,0),FALSE)</f>
        <v>7.8811367384446385E-2</v>
      </c>
      <c r="AW10">
        <f>VLOOKUP($A10,Inflation!$GG$6:$NL$101,MATCH('Final CPI'!AW$1,Inflation!$GG$1:$NL$1,0),FALSE)</f>
        <v>-2.2062238736647588E-3</v>
      </c>
      <c r="AX10">
        <f>VLOOKUP($A10,Inflation!$GG$6:$NL$101,MATCH('Final CPI'!AX$1,Inflation!$GG$1:$NL$1,0),FALSE)</f>
        <v>4.6055437100213092E-2</v>
      </c>
      <c r="AY10">
        <f>VLOOKUP($A10,Inflation!$GG$6:$NL$101,MATCH('Final CPI'!AY$1,Inflation!$GG$1:$NL$1,0),FALSE)</f>
        <v>3.1487199279554678E-2</v>
      </c>
      <c r="AZ10">
        <f>VLOOKUP($A10,Inflation!$GG$6:$NL$101,MATCH('Final CPI'!AZ$1,Inflation!$GG$1:$NL$1,0),FALSE)</f>
        <v>0.20651828298887076</v>
      </c>
      <c r="BA10">
        <f>VLOOKUP($A10,Inflation!$GG$6:$NL$101,MATCH('Final CPI'!BA$1,Inflation!$GG$1:$NL$1,0),FALSE)</f>
        <v>0.19478357380688127</v>
      </c>
      <c r="BB10">
        <f>VLOOKUP($A10,Inflation!$GG$6:$NL$101,MATCH('Final CPI'!BB$1,Inflation!$GG$1:$NL$1,0),FALSE)</f>
        <v>2.1052631578947656E-2</v>
      </c>
      <c r="BC10">
        <f>VLOOKUP($A10,Inflation!$GG$6:$NL$101,MATCH('Final CPI'!BC$1,Inflation!$GG$1:$NL$1,0),FALSE)</f>
        <v>3.0998229969236846E-3</v>
      </c>
      <c r="BD10">
        <f>VLOOKUP($A10,Inflation!$GG$6:$NL$101,MATCH('Final CPI'!BD$1,Inflation!$GG$1:$NL$1,0),FALSE)</f>
        <v>3.9431162582759915E-2</v>
      </c>
      <c r="BE10">
        <f>VLOOKUP($A10,Inflation!$GG$6:$NL$101,MATCH('Final CPI'!BE$1,Inflation!$GG$1:$NL$1,0),FALSE)</f>
        <v>4.0844569344433701E-3</v>
      </c>
      <c r="BF10" t="str">
        <f>VLOOKUP($A10,Inflation!$GG$6:$NL$101,MATCH('Final CPI'!BF$1,Inflation!$GG$1:$NL$1,0),FALSE)</f>
        <v/>
      </c>
      <c r="BG10">
        <f>VLOOKUP($A10,Inflation!$GG$6:$NL$101,MATCH('Final CPI'!BG$1,Inflation!$GG$1:$NL$1,0),FALSE)</f>
        <v>6.898817345594388E-3</v>
      </c>
      <c r="BH10">
        <f>VLOOKUP($A10,Inflation!$GG$6:$NL$101,MATCH('Final CPI'!BH$1,Inflation!$GG$1:$NL$1,0),FALSE)</f>
        <v>7.609365372766419E-2</v>
      </c>
      <c r="BI10">
        <f>VLOOKUP($A10,Inflation!$GG$6:$NL$101,MATCH('Final CPI'!BI$1,Inflation!$GG$1:$NL$1,0),FALSE)</f>
        <v>0.13491379310344831</v>
      </c>
      <c r="BJ10">
        <f>VLOOKUP($A10,Inflation!$GG$6:$NL$101,MATCH('Final CPI'!BJ$1,Inflation!$GG$1:$NL$1,0),FALSE)</f>
        <v>0.11402977702649886</v>
      </c>
      <c r="BK10">
        <f>VLOOKUP($A10,Inflation!$GG$6:$NL$101,MATCH('Final CPI'!BK$1,Inflation!$GG$1:$NL$1,0),FALSE)</f>
        <v>3.7532551305635486E-2</v>
      </c>
      <c r="BL10">
        <f>VLOOKUP($A10,Inflation!$GG$6:$NL$101,MATCH('Final CPI'!BL$1,Inflation!$GG$1:$NL$1,0),FALSE)</f>
        <v>1.955206800719278E-2</v>
      </c>
      <c r="BM10">
        <f>VLOOKUP($A10,Inflation!$GG$6:$NL$101,MATCH('Final CPI'!BM$1,Inflation!$GG$1:$NL$1,0),FALSE)</f>
        <v>1.9720467164465516E-2</v>
      </c>
      <c r="BN10">
        <f>VLOOKUP($A10,Inflation!$GG$6:$NL$101,MATCH('Final CPI'!BN$1,Inflation!$GG$1:$NL$1,0),FALSE)</f>
        <v>7.6376004947432685E-2</v>
      </c>
      <c r="BO10">
        <f>VLOOKUP($A10,Inflation!$GG$6:$NL$101,MATCH('Final CPI'!BO$1,Inflation!$GG$1:$NL$1,0),FALSE)</f>
        <v>2.2193211488250819E-2</v>
      </c>
      <c r="BP10">
        <f>VLOOKUP($A10,Inflation!$GG$6:$NL$101,MATCH('Final CPI'!BP$1,Inflation!$GG$1:$NL$1,0),FALSE)</f>
        <v>1.5111111111110409E-2</v>
      </c>
      <c r="BQ10">
        <f>VLOOKUP($A10,Inflation!$GG$6:$NL$101,MATCH('Final CPI'!BQ$1,Inflation!$GG$1:$NL$1,0),FALSE)</f>
        <v>2.8667790893760481E-2</v>
      </c>
      <c r="BR10">
        <f>VLOOKUP($A10,Inflation!$GG$6:$NL$101,MATCH('Final CPI'!BR$1,Inflation!$GG$1:$NL$1,0),FALSE)</f>
        <v>0.27912114590920267</v>
      </c>
      <c r="BS10" t="str">
        <f>VLOOKUP($A10,Inflation!$GG$6:$NL$101,MATCH('Final CPI'!BS$1,Inflation!$GG$1:$NL$1,0),FALSE)</f>
        <v/>
      </c>
    </row>
    <row r="11" spans="1:71" x14ac:dyDescent="0.4">
      <c r="A11" s="1" t="s">
        <v>13</v>
      </c>
      <c r="B11">
        <f>VLOOKUP($A11,Inflation!$GG$6:$NL$101,MATCH('Final CPI'!B$1,Inflation!$GG$1:$NL$1,0),FALSE)</f>
        <v>2.9016529908431066E-2</v>
      </c>
      <c r="C11">
        <f>VLOOKUP($A11,Inflation!$GG$6:$NL$101,MATCH('Final CPI'!C$1,Inflation!$GG$1:$NL$1,0),FALSE)</f>
        <v>1.3183467219487488E-2</v>
      </c>
      <c r="D11">
        <f>VLOOKUP($A11,Inflation!$GG$6:$NL$101,MATCH('Final CPI'!D$1,Inflation!$GG$1:$NL$1,0),FALSE)</f>
        <v>3.0068233792963639E-2</v>
      </c>
      <c r="E11">
        <f>VLOOKUP($A11,Inflation!$GG$6:$NL$101,MATCH('Final CPI'!E$1,Inflation!$GG$1:$NL$1,0),FALSE)</f>
        <v>2.6109660574412663E-2</v>
      </c>
      <c r="F11">
        <f>VLOOKUP($A11,Inflation!$GG$6:$NL$101,MATCH('Final CPI'!F$1,Inflation!$GG$1:$NL$1,0),FALSE)</f>
        <v>1.1798373073161894E-2</v>
      </c>
      <c r="G11">
        <f>VLOOKUP($A11,Inflation!$GG$6:$NL$101,MATCH('Final CPI'!G$1,Inflation!$GG$1:$NL$1,0),FALSE)</f>
        <v>3.4890776699028292E-2</v>
      </c>
      <c r="H11" t="str">
        <f>VLOOKUP($A11,Inflation!$GG$6:$NL$101,MATCH('Final CPI'!H$1,Inflation!$GG$1:$NL$1,0),FALSE)</f>
        <v/>
      </c>
      <c r="I11">
        <f>VLOOKUP($A11,Inflation!$GG$6:$NL$101,MATCH('Final CPI'!I$1,Inflation!$GG$1:$NL$1,0),FALSE)</f>
        <v>1.3762439127673165E-2</v>
      </c>
      <c r="J11">
        <f>VLOOKUP($A11,Inflation!$GG$6:$NL$101,MATCH('Final CPI'!J$1,Inflation!$GG$1:$NL$1,0),FALSE)</f>
        <v>1.074336407567178E-2</v>
      </c>
      <c r="K11">
        <f>VLOOKUP($A11,Inflation!$GG$6:$NL$101,MATCH('Final CPI'!K$1,Inflation!$GG$1:$NL$1,0),FALSE)</f>
        <v>0.10916870237787624</v>
      </c>
      <c r="L11">
        <f>VLOOKUP($A11,Inflation!$GG$6:$NL$101,MATCH('Final CPI'!L$1,Inflation!$GG$1:$NL$1,0),FALSE)</f>
        <v>7.4679184055628234E-3</v>
      </c>
      <c r="M11">
        <f>VLOOKUP($A11,Inflation!$GG$6:$NL$101,MATCH('Final CPI'!M$1,Inflation!$GG$1:$NL$1,0),FALSE)</f>
        <v>2.7749916415914733E-2</v>
      </c>
      <c r="N11">
        <f>VLOOKUP($A11,Inflation!$GG$6:$NL$101,MATCH('Final CPI'!N$1,Inflation!$GG$1:$NL$1,0),FALSE)</f>
        <v>7.6012936989062085E-2</v>
      </c>
      <c r="O11">
        <f>VLOOKUP($A11,Inflation!$GG$6:$NL$101,MATCH('Final CPI'!O$1,Inflation!$GG$1:$NL$1,0),FALSE)</f>
        <v>3.7185331775009489E-2</v>
      </c>
      <c r="P11">
        <f>VLOOKUP($A11,Inflation!$GG$6:$NL$101,MATCH('Final CPI'!P$1,Inflation!$GG$1:$NL$1,0),FALSE)</f>
        <v>6.0943505063704162E-3</v>
      </c>
      <c r="Q11">
        <f>VLOOKUP($A11,Inflation!$GG$6:$NL$101,MATCH('Final CPI'!Q$1,Inflation!$GG$1:$NL$1,0),FALSE)</f>
        <v>7.5917250901271105E-2</v>
      </c>
      <c r="R11">
        <f>VLOOKUP($A11,Inflation!$GG$6:$NL$101,MATCH('Final CPI'!R$1,Inflation!$GG$1:$NL$1,0),FALSE)</f>
        <v>0.17259921437730563</v>
      </c>
      <c r="S11">
        <f>VLOOKUP($A11,Inflation!$GG$6:$NL$101,MATCH('Final CPI'!S$1,Inflation!$GG$1:$NL$1,0),FALSE)</f>
        <v>0.10220489825425227</v>
      </c>
      <c r="T11">
        <f>VLOOKUP($A11,Inflation!$GG$6:$NL$101,MATCH('Final CPI'!T$1,Inflation!$GG$1:$NL$1,0),FALSE)</f>
        <v>4.6055420664608659E-2</v>
      </c>
      <c r="U11">
        <f>VLOOKUP($A11,Inflation!$GG$6:$NL$101,MATCH('Final CPI'!U$1,Inflation!$GG$1:$NL$1,0),FALSE)</f>
        <v>9.0735838452055351E-2</v>
      </c>
      <c r="V11">
        <f>VLOOKUP($A11,Inflation!$GG$6:$NL$101,MATCH('Final CPI'!V$1,Inflation!$GG$1:$NL$1,0),FALSE)</f>
        <v>4.1258926209995606E-2</v>
      </c>
      <c r="W11">
        <f>VLOOKUP($A11,Inflation!$GG$6:$NL$101,MATCH('Final CPI'!W$1,Inflation!$GG$1:$NL$1,0),FALSE)</f>
        <v>8.6517544758941689E-3</v>
      </c>
      <c r="X11">
        <f>VLOOKUP($A11,Inflation!$GG$6:$NL$101,MATCH('Final CPI'!X$1,Inflation!$GG$1:$NL$1,0),FALSE)</f>
        <v>1.9128543814432186E-2</v>
      </c>
      <c r="Y11">
        <f>VLOOKUP($A11,Inflation!$GG$6:$NL$101,MATCH('Final CPI'!Y$1,Inflation!$GG$1:$NL$1,0),FALSE)</f>
        <v>2.9416877572410627E-2</v>
      </c>
      <c r="Z11">
        <f>VLOOKUP($A11,Inflation!$GG$6:$NL$101,MATCH('Final CPI'!Z$1,Inflation!$GG$1:$NL$1,0),FALSE)</f>
        <v>0.17941941023094699</v>
      </c>
      <c r="AA11">
        <f>VLOOKUP($A11,Inflation!$GG$6:$NL$101,MATCH('Final CPI'!AA$1,Inflation!$GG$1:$NL$1,0),FALSE)</f>
        <v>3.0375223347230085E-2</v>
      </c>
      <c r="AB11">
        <f>VLOOKUP($A11,Inflation!$GG$6:$NL$101,MATCH('Final CPI'!AB$1,Inflation!$GG$1:$NL$1,0),FALSE)</f>
        <v>7.8947381837237707E-3</v>
      </c>
      <c r="AC11">
        <f>VLOOKUP($A11,Inflation!$GG$6:$NL$101,MATCH('Final CPI'!AC$1,Inflation!$GG$1:$NL$1,0),FALSE)</f>
        <v>3.6691838216047046E-2</v>
      </c>
      <c r="AD11">
        <f>VLOOKUP($A11,Inflation!$GG$6:$NL$101,MATCH('Final CPI'!AD$1,Inflation!$GG$1:$NL$1,0),FALSE)</f>
        <v>2.7828370536660207E-2</v>
      </c>
      <c r="AE11">
        <f>VLOOKUP($A11,Inflation!$GG$6:$NL$101,MATCH('Final CPI'!AE$1,Inflation!$GG$1:$NL$1,0),FALSE)</f>
        <v>6.5158976918994194E-2</v>
      </c>
      <c r="AF11">
        <f>VLOOKUP($A11,Inflation!$GG$6:$NL$101,MATCH('Final CPI'!AF$1,Inflation!$GG$1:$NL$1,0),FALSE)</f>
        <v>3.9126853377265292E-2</v>
      </c>
      <c r="AG11">
        <f>VLOOKUP($A11,Inflation!$GG$6:$NL$101,MATCH('Final CPI'!AG$1,Inflation!$GG$1:$NL$1,0),FALSE)</f>
        <v>2.0807352702877369E-2</v>
      </c>
      <c r="AH11">
        <f>VLOOKUP($A11,Inflation!$GG$6:$NL$101,MATCH('Final CPI'!AH$1,Inflation!$GG$1:$NL$1,0),FALSE)</f>
        <v>0.16788321167882625</v>
      </c>
      <c r="AI11">
        <f>VLOOKUP($A11,Inflation!$GG$6:$NL$101,MATCH('Final CPI'!AI$1,Inflation!$GG$1:$NL$1,0),FALSE)</f>
        <v>3.7745098039215552E-2</v>
      </c>
      <c r="AJ11">
        <f>VLOOKUP($A11,Inflation!$GG$6:$NL$101,MATCH('Final CPI'!AJ$1,Inflation!$GG$1:$NL$1,0),FALSE)</f>
        <v>-2.3890784982915081E-3</v>
      </c>
      <c r="AK11">
        <f>VLOOKUP($A11,Inflation!$GG$6:$NL$101,MATCH('Final CPI'!AK$1,Inflation!$GG$1:$NL$1,0),FALSE)</f>
        <v>2.8889650552580637E-2</v>
      </c>
      <c r="AL11">
        <f>VLOOKUP($A11,Inflation!$GG$6:$NL$101,MATCH('Final CPI'!AL$1,Inflation!$GG$1:$NL$1,0),FALSE)</f>
        <v>6.0129139846612167E-2</v>
      </c>
      <c r="AM11">
        <f>VLOOKUP($A11,Inflation!$GG$6:$NL$101,MATCH('Final CPI'!AM$1,Inflation!$GG$1:$NL$1,0),FALSE)</f>
        <v>1.9701497281658265E-2</v>
      </c>
      <c r="AN11">
        <f>VLOOKUP($A11,Inflation!$GG$6:$NL$101,MATCH('Final CPI'!AN$1,Inflation!$GG$1:$NL$1,0),FALSE)</f>
        <v>9.112825458052165E-2</v>
      </c>
      <c r="AO11">
        <f>VLOOKUP($A11,Inflation!$GG$6:$NL$101,MATCH('Final CPI'!AO$1,Inflation!$GG$1:$NL$1,0),FALSE)</f>
        <v>9.0351726363344653E-3</v>
      </c>
      <c r="AP11">
        <f>VLOOKUP($A11,Inflation!$GG$6:$NL$101,MATCH('Final CPI'!AP$1,Inflation!$GG$1:$NL$1,0),FALSE)</f>
        <v>5.6943056943057346E-3</v>
      </c>
      <c r="AQ11">
        <f>VLOOKUP($A11,Inflation!$GG$6:$NL$101,MATCH('Final CPI'!AQ$1,Inflation!$GG$1:$NL$1,0),FALSE)</f>
        <v>4.738499639646121E-2</v>
      </c>
      <c r="AR11">
        <f>VLOOKUP($A11,Inflation!$GG$6:$NL$101,MATCH('Final CPI'!AR$1,Inflation!$GG$1:$NL$1,0),FALSE)</f>
        <v>8.2006020599765916E-2</v>
      </c>
      <c r="AS11">
        <f>VLOOKUP($A11,Inflation!$GG$6:$NL$101,MATCH('Final CPI'!AS$1,Inflation!$GG$1:$NL$1,0),FALSE)</f>
        <v>-5.2824055262105096E-3</v>
      </c>
      <c r="AT11">
        <f>VLOOKUP($A11,Inflation!$GG$6:$NL$101,MATCH('Final CPI'!AT$1,Inflation!$GG$1:$NL$1,0),FALSE)</f>
        <v>1.4787458376479545E-2</v>
      </c>
      <c r="AU11">
        <f>VLOOKUP($A11,Inflation!$GG$6:$NL$101,MATCH('Final CPI'!AU$1,Inflation!$GG$1:$NL$1,0),FALSE)</f>
        <v>4.9143499463008222E-2</v>
      </c>
      <c r="AV11">
        <f>VLOOKUP($A11,Inflation!$GG$6:$NL$101,MATCH('Final CPI'!AV$1,Inflation!$GG$1:$NL$1,0),FALSE)</f>
        <v>0.10328940280446064</v>
      </c>
      <c r="AW11">
        <f>VLOOKUP($A11,Inflation!$GG$6:$NL$101,MATCH('Final CPI'!AW$1,Inflation!$GG$1:$NL$1,0),FALSE)</f>
        <v>1.764751016649857E-3</v>
      </c>
      <c r="AX11">
        <f>VLOOKUP($A11,Inflation!$GG$6:$NL$101,MATCH('Final CPI'!AX$1,Inflation!$GG$1:$NL$1,0),FALSE)</f>
        <v>2.246714709622788E-2</v>
      </c>
      <c r="AY11">
        <f>VLOOKUP($A11,Inflation!$GG$6:$NL$101,MATCH('Final CPI'!AY$1,Inflation!$GG$1:$NL$1,0),FALSE)</f>
        <v>2.3623802094937751E-2</v>
      </c>
      <c r="AZ11">
        <f>VLOOKUP($A11,Inflation!$GG$6:$NL$101,MATCH('Final CPI'!AZ$1,Inflation!$GG$1:$NL$1,0),FALSE)</f>
        <v>0.18956683744760006</v>
      </c>
      <c r="BA11">
        <f>VLOOKUP($A11,Inflation!$GG$6:$NL$101,MATCH('Final CPI'!BA$1,Inflation!$GG$1:$NL$1,0),FALSE)</f>
        <v>0.18726183995645163</v>
      </c>
      <c r="BB11">
        <f>VLOOKUP($A11,Inflation!$GG$6:$NL$101,MATCH('Final CPI'!BB$1,Inflation!$GG$1:$NL$1,0),FALSE)</f>
        <v>2.3780733575170299E-2</v>
      </c>
      <c r="BC11">
        <f>VLOOKUP($A11,Inflation!$GG$6:$NL$101,MATCH('Final CPI'!BC$1,Inflation!$GG$1:$NL$1,0),FALSE)</f>
        <v>3.0883350023693801E-3</v>
      </c>
      <c r="BD11">
        <f>VLOOKUP($A11,Inflation!$GG$6:$NL$101,MATCH('Final CPI'!BD$1,Inflation!$GG$1:$NL$1,0),FALSE)</f>
        <v>3.5240721493947635E-2</v>
      </c>
      <c r="BE11">
        <f>VLOOKUP($A11,Inflation!$GG$6:$NL$101,MATCH('Final CPI'!BE$1,Inflation!$GG$1:$NL$1,0),FALSE)</f>
        <v>5.7981774588913293E-3</v>
      </c>
      <c r="BF11" t="str">
        <f>VLOOKUP($A11,Inflation!$GG$6:$NL$101,MATCH('Final CPI'!BF$1,Inflation!$GG$1:$NL$1,0),FALSE)</f>
        <v/>
      </c>
      <c r="BG11">
        <f>VLOOKUP($A11,Inflation!$GG$6:$NL$101,MATCH('Final CPI'!BG$1,Inflation!$GG$1:$NL$1,0),FALSE)</f>
        <v>1.9646365422389955E-3</v>
      </c>
      <c r="BH11">
        <f>VLOOKUP($A11,Inflation!$GG$6:$NL$101,MATCH('Final CPI'!BH$1,Inflation!$GG$1:$NL$1,0),FALSE)</f>
        <v>7.9350490196077095E-2</v>
      </c>
      <c r="BI11">
        <f>VLOOKUP($A11,Inflation!$GG$6:$NL$101,MATCH('Final CPI'!BI$1,Inflation!$GG$1:$NL$1,0),FALSE)</f>
        <v>0.11092715231787964</v>
      </c>
      <c r="BJ11">
        <f>VLOOKUP($A11,Inflation!$GG$6:$NL$101,MATCH('Final CPI'!BJ$1,Inflation!$GG$1:$NL$1,0),FALSE)</f>
        <v>8.2848890483168125E-2</v>
      </c>
      <c r="BK11">
        <f>VLOOKUP($A11,Inflation!$GG$6:$NL$101,MATCH('Final CPI'!BK$1,Inflation!$GG$1:$NL$1,0),FALSE)</f>
        <v>2.8592269099307677E-2</v>
      </c>
      <c r="BL11">
        <f>VLOOKUP($A11,Inflation!$GG$6:$NL$101,MATCH('Final CPI'!BL$1,Inflation!$GG$1:$NL$1,0),FALSE)</f>
        <v>1.8243089984122829E-2</v>
      </c>
      <c r="BM11">
        <f>VLOOKUP($A11,Inflation!$GG$6:$NL$101,MATCH('Final CPI'!BM$1,Inflation!$GG$1:$NL$1,0),FALSE)</f>
        <v>8.8695980373647565E-3</v>
      </c>
      <c r="BN11">
        <f>VLOOKUP($A11,Inflation!$GG$6:$NL$101,MATCH('Final CPI'!BN$1,Inflation!$GG$1:$NL$1,0),FALSE)</f>
        <v>0.10592569849554834</v>
      </c>
      <c r="BO11">
        <f>VLOOKUP($A11,Inflation!$GG$6:$NL$101,MATCH('Final CPI'!BO$1,Inflation!$GG$1:$NL$1,0),FALSE)</f>
        <v>4.5186640471511108E-2</v>
      </c>
      <c r="BP11">
        <f>VLOOKUP($A11,Inflation!$GG$6:$NL$101,MATCH('Final CPI'!BP$1,Inflation!$GG$1:$NL$1,0),FALSE)</f>
        <v>1.3644366197183899E-2</v>
      </c>
      <c r="BQ11">
        <f>VLOOKUP($A11,Inflation!$GG$6:$NL$101,MATCH('Final CPI'!BQ$1,Inflation!$GG$1:$NL$1,0),FALSE)</f>
        <v>2.1316033364226827E-2</v>
      </c>
      <c r="BR11">
        <f>VLOOKUP($A11,Inflation!$GG$6:$NL$101,MATCH('Final CPI'!BR$1,Inflation!$GG$1:$NL$1,0),FALSE)</f>
        <v>0.26322188449847883</v>
      </c>
      <c r="BS11" t="str">
        <f>VLOOKUP($A11,Inflation!$GG$6:$NL$101,MATCH('Final CPI'!BS$1,Inflation!$GG$1:$NL$1,0),FALSE)</f>
        <v/>
      </c>
    </row>
    <row r="12" spans="1:71" x14ac:dyDescent="0.4">
      <c r="A12" s="1" t="s">
        <v>14</v>
      </c>
      <c r="B12">
        <f>VLOOKUP($A12,Inflation!$GG$6:$NL$101,MATCH('Final CPI'!B$1,Inflation!$GG$1:$NL$1,0),FALSE)</f>
        <v>3.970923945692606E-2</v>
      </c>
      <c r="C12">
        <f>VLOOKUP($A12,Inflation!$GG$6:$NL$101,MATCH('Final CPI'!C$1,Inflation!$GG$1:$NL$1,0),FALSE)</f>
        <v>2.2662430294384306E-2</v>
      </c>
      <c r="D12">
        <f>VLOOKUP($A12,Inflation!$GG$6:$NL$101,MATCH('Final CPI'!D$1,Inflation!$GG$1:$NL$1,0),FALSE)</f>
        <v>5.1258017075906048E-2</v>
      </c>
      <c r="E12">
        <f>VLOOKUP($A12,Inflation!$GG$6:$NL$101,MATCH('Final CPI'!E$1,Inflation!$GG$1:$NL$1,0),FALSE)</f>
        <v>2.5940337224384269E-2</v>
      </c>
      <c r="F12">
        <f>VLOOKUP($A12,Inflation!$GG$6:$NL$101,MATCH('Final CPI'!F$1,Inflation!$GG$1:$NL$1,0),FALSE)</f>
        <v>1.273078481826162E-2</v>
      </c>
      <c r="G12">
        <f>VLOOKUP($A12,Inflation!$GG$6:$NL$101,MATCH('Final CPI'!G$1,Inflation!$GG$1:$NL$1,0),FALSE)</f>
        <v>2.9792356304544798E-2</v>
      </c>
      <c r="H12" t="str">
        <f>VLOOKUP($A12,Inflation!$GG$6:$NL$101,MATCH('Final CPI'!H$1,Inflation!$GG$1:$NL$1,0),FALSE)</f>
        <v/>
      </c>
      <c r="I12">
        <f>VLOOKUP($A12,Inflation!$GG$6:$NL$101,MATCH('Final CPI'!I$1,Inflation!$GG$1:$NL$1,0),FALSE)</f>
        <v>1.6851797102674038E-2</v>
      </c>
      <c r="J12">
        <f>VLOOKUP($A12,Inflation!$GG$6:$NL$101,MATCH('Final CPI'!J$1,Inflation!$GG$1:$NL$1,0),FALSE)</f>
        <v>3.0576804252654188E-2</v>
      </c>
      <c r="K12">
        <f>VLOOKUP($A12,Inflation!$GG$6:$NL$101,MATCH('Final CPI'!K$1,Inflation!$GG$1:$NL$1,0),FALSE)</f>
        <v>0.11497126680740388</v>
      </c>
      <c r="L12">
        <f>VLOOKUP($A12,Inflation!$GG$6:$NL$101,MATCH('Final CPI'!L$1,Inflation!$GG$1:$NL$1,0),FALSE)</f>
        <v>2.2691812031201408E-3</v>
      </c>
      <c r="M12">
        <f>VLOOKUP($A12,Inflation!$GG$6:$NL$101,MATCH('Final CPI'!M$1,Inflation!$GG$1:$NL$1,0),FALSE)</f>
        <v>2.0840224942110241E-2</v>
      </c>
      <c r="N12">
        <f>VLOOKUP($A12,Inflation!$GG$6:$NL$101,MATCH('Final CPI'!N$1,Inflation!$GG$1:$NL$1,0),FALSE)</f>
        <v>2.2666942188169337E-2</v>
      </c>
      <c r="O12">
        <f>VLOOKUP($A12,Inflation!$GG$6:$NL$101,MATCH('Final CPI'!O$1,Inflation!$GG$1:$NL$1,0),FALSE)</f>
        <v>2.7269749000093046E-2</v>
      </c>
      <c r="P12">
        <f>VLOOKUP($A12,Inflation!$GG$6:$NL$101,MATCH('Final CPI'!P$1,Inflation!$GG$1:$NL$1,0),FALSE)</f>
        <v>8.0690656737745226E-3</v>
      </c>
      <c r="Q12">
        <f>VLOOKUP($A12,Inflation!$GG$6:$NL$101,MATCH('Final CPI'!Q$1,Inflation!$GG$1:$NL$1,0),FALSE)</f>
        <v>7.1404838656141889E-2</v>
      </c>
      <c r="R12">
        <f>VLOOKUP($A12,Inflation!$GG$6:$NL$101,MATCH('Final CPI'!R$1,Inflation!$GG$1:$NL$1,0),FALSE)</f>
        <v>0.14803629319482137</v>
      </c>
      <c r="S12">
        <f>VLOOKUP($A12,Inflation!$GG$6:$NL$101,MATCH('Final CPI'!S$1,Inflation!$GG$1:$NL$1,0),FALSE)</f>
        <v>8.8305557135544444E-2</v>
      </c>
      <c r="T12">
        <f>VLOOKUP($A12,Inflation!$GG$6:$NL$101,MATCH('Final CPI'!T$1,Inflation!$GG$1:$NL$1,0),FALSE)</f>
        <v>3.9771684860312906E-2</v>
      </c>
      <c r="U12">
        <f>VLOOKUP($A12,Inflation!$GG$6:$NL$101,MATCH('Final CPI'!U$1,Inflation!$GG$1:$NL$1,0),FALSE)</f>
        <v>6.5495123674785383E-2</v>
      </c>
      <c r="V12">
        <f>VLOOKUP($A12,Inflation!$GG$6:$NL$101,MATCH('Final CPI'!V$1,Inflation!$GG$1:$NL$1,0),FALSE)</f>
        <v>4.2887586574320569E-2</v>
      </c>
      <c r="W12">
        <f>VLOOKUP($A12,Inflation!$GG$6:$NL$101,MATCH('Final CPI'!W$1,Inflation!$GG$1:$NL$1,0),FALSE)</f>
        <v>5.7540163465548133E-3</v>
      </c>
      <c r="X12">
        <f>VLOOKUP($A12,Inflation!$GG$6:$NL$101,MATCH('Final CPI'!X$1,Inflation!$GG$1:$NL$1,0),FALSE)</f>
        <v>1.9322701160969347E-2</v>
      </c>
      <c r="Y12">
        <f>VLOOKUP($A12,Inflation!$GG$6:$NL$101,MATCH('Final CPI'!Y$1,Inflation!$GG$1:$NL$1,0),FALSE)</f>
        <v>1.8721104135192013E-2</v>
      </c>
      <c r="Z12">
        <f>VLOOKUP($A12,Inflation!$GG$6:$NL$101,MATCH('Final CPI'!Z$1,Inflation!$GG$1:$NL$1,0),FALSE)</f>
        <v>0.19703361106914685</v>
      </c>
      <c r="AA12">
        <f>VLOOKUP($A12,Inflation!$GG$6:$NL$101,MATCH('Final CPI'!AA$1,Inflation!$GG$1:$NL$1,0),FALSE)</f>
        <v>5.0764525993881149E-2</v>
      </c>
      <c r="AB12">
        <f>VLOOKUP($A12,Inflation!$GG$6:$NL$101,MATCH('Final CPI'!AB$1,Inflation!$GG$1:$NL$1,0),FALSE)</f>
        <v>1.0518408871178275E-2</v>
      </c>
      <c r="AC12">
        <f>VLOOKUP($A12,Inflation!$GG$6:$NL$101,MATCH('Final CPI'!AC$1,Inflation!$GG$1:$NL$1,0),FALSE)</f>
        <v>3.4147330359325601E-2</v>
      </c>
      <c r="AD12">
        <f>VLOOKUP($A12,Inflation!$GG$6:$NL$101,MATCH('Final CPI'!AD$1,Inflation!$GG$1:$NL$1,0),FALSE)</f>
        <v>1.7031934877896227E-2</v>
      </c>
      <c r="AE12">
        <f>VLOOKUP($A12,Inflation!$GG$6:$NL$101,MATCH('Final CPI'!AE$1,Inflation!$GG$1:$NL$1,0),FALSE)</f>
        <v>5.8654808259126723E-2</v>
      </c>
      <c r="AF12">
        <f>VLOOKUP($A12,Inflation!$GG$6:$NL$101,MATCH('Final CPI'!AF$1,Inflation!$GG$1:$NL$1,0),FALSE)</f>
        <v>4.7068538398018278E-2</v>
      </c>
      <c r="AG12">
        <f>VLOOKUP($A12,Inflation!$GG$6:$NL$101,MATCH('Final CPI'!AG$1,Inflation!$GG$1:$NL$1,0),FALSE)</f>
        <v>1.9409640489594482E-2</v>
      </c>
      <c r="AH12">
        <f>VLOOKUP($A12,Inflation!$GG$6:$NL$101,MATCH('Final CPI'!AH$1,Inflation!$GG$1:$NL$1,0),FALSE)</f>
        <v>0.16047548291233449</v>
      </c>
      <c r="AI12">
        <f>VLOOKUP($A12,Inflation!$GG$6:$NL$101,MATCH('Final CPI'!AI$1,Inflation!$GG$1:$NL$1,0),FALSE)</f>
        <v>3.0746705710102518E-2</v>
      </c>
      <c r="AJ12">
        <f>VLOOKUP($A12,Inflation!$GG$6:$NL$101,MATCH('Final CPI'!AJ$1,Inflation!$GG$1:$NL$1,0),FALSE)</f>
        <v>-2.3931623931603418E-3</v>
      </c>
      <c r="AK12">
        <f>VLOOKUP($A12,Inflation!$GG$6:$NL$101,MATCH('Final CPI'!AK$1,Inflation!$GG$1:$NL$1,0),FALSE)</f>
        <v>3.4765699850910714E-2</v>
      </c>
      <c r="AL12">
        <f>VLOOKUP($A12,Inflation!$GG$6:$NL$101,MATCH('Final CPI'!AL$1,Inflation!$GG$1:$NL$1,0),FALSE)</f>
        <v>6.8877549330955468E-2</v>
      </c>
      <c r="AM12">
        <f>VLOOKUP($A12,Inflation!$GG$6:$NL$101,MATCH('Final CPI'!AM$1,Inflation!$GG$1:$NL$1,0),FALSE)</f>
        <v>1.8997711699425546E-2</v>
      </c>
      <c r="AN12">
        <f>VLOOKUP($A12,Inflation!$GG$6:$NL$101,MATCH('Final CPI'!AN$1,Inflation!$GG$1:$NL$1,0),FALSE)</f>
        <v>8.9718719689621196E-2</v>
      </c>
      <c r="AO12">
        <f>VLOOKUP($A12,Inflation!$GG$6:$NL$101,MATCH('Final CPI'!AO$1,Inflation!$GG$1:$NL$1,0),FALSE)</f>
        <v>9.9967752337954963E-3</v>
      </c>
      <c r="AP12">
        <f>VLOOKUP($A12,Inflation!$GG$6:$NL$101,MATCH('Final CPI'!AP$1,Inflation!$GG$1:$NL$1,0),FALSE)</f>
        <v>8.621553884710309E-3</v>
      </c>
      <c r="AQ12">
        <f>VLOOKUP($A12,Inflation!$GG$6:$NL$101,MATCH('Final CPI'!AQ$1,Inflation!$GG$1:$NL$1,0),FALSE)</f>
        <v>4.0688315111851558E-2</v>
      </c>
      <c r="AR12">
        <f>VLOOKUP($A12,Inflation!$GG$6:$NL$101,MATCH('Final CPI'!AR$1,Inflation!$GG$1:$NL$1,0),FALSE)</f>
        <v>0.15296016894523978</v>
      </c>
      <c r="AS12">
        <f>VLOOKUP($A12,Inflation!$GG$6:$NL$101,MATCH('Final CPI'!AS$1,Inflation!$GG$1:$NL$1,0),FALSE)</f>
        <v>2.4617294166322967E-2</v>
      </c>
      <c r="AT12">
        <f>VLOOKUP($A12,Inflation!$GG$6:$NL$101,MATCH('Final CPI'!AT$1,Inflation!$GG$1:$NL$1,0),FALSE)</f>
        <v>1.4719437414734582E-2</v>
      </c>
      <c r="AU12">
        <f>VLOOKUP($A12,Inflation!$GG$6:$NL$101,MATCH('Final CPI'!AU$1,Inflation!$GG$1:$NL$1,0),FALSE)</f>
        <v>5.2108673612965672E-2</v>
      </c>
      <c r="AV12">
        <f>VLOOKUP($A12,Inflation!$GG$6:$NL$101,MATCH('Final CPI'!AV$1,Inflation!$GG$1:$NL$1,0),FALSE)</f>
        <v>0.14547968730310523</v>
      </c>
      <c r="AW12">
        <f>VLOOKUP($A12,Inflation!$GG$6:$NL$101,MATCH('Final CPI'!AW$1,Inflation!$GG$1:$NL$1,0),FALSE)</f>
        <v>1.8211726001645001E-2</v>
      </c>
      <c r="AX12">
        <f>VLOOKUP($A12,Inflation!$GG$6:$NL$101,MATCH('Final CPI'!AX$1,Inflation!$GG$1:$NL$1,0),FALSE)</f>
        <v>1.9092066185829815E-2</v>
      </c>
      <c r="AY12">
        <f>VLOOKUP($A12,Inflation!$GG$6:$NL$101,MATCH('Final CPI'!AY$1,Inflation!$GG$1:$NL$1,0),FALSE)</f>
        <v>1.7806759044453058E-2</v>
      </c>
      <c r="AZ12">
        <f>VLOOKUP($A12,Inflation!$GG$6:$NL$101,MATCH('Final CPI'!AZ$1,Inflation!$GG$1:$NL$1,0),FALSE)</f>
        <v>0.11762133799737584</v>
      </c>
      <c r="BA12">
        <f>VLOOKUP($A12,Inflation!$GG$6:$NL$101,MATCH('Final CPI'!BA$1,Inflation!$GG$1:$NL$1,0),FALSE)</f>
        <v>9.7686375321338614E-2</v>
      </c>
      <c r="BB12">
        <f>VLOOKUP($A12,Inflation!$GG$6:$NL$101,MATCH('Final CPI'!BB$1,Inflation!$GG$1:$NL$1,0),FALSE)</f>
        <v>2.1982414068745015E-2</v>
      </c>
      <c r="BC12">
        <f>VLOOKUP($A12,Inflation!$GG$6:$NL$101,MATCH('Final CPI'!BC$1,Inflation!$GG$1:$NL$1,0),FALSE)</f>
        <v>7.1695641276898758E-3</v>
      </c>
      <c r="BD12">
        <f>VLOOKUP($A12,Inflation!$GG$6:$NL$101,MATCH('Final CPI'!BD$1,Inflation!$GG$1:$NL$1,0),FALSE)</f>
        <v>2.8546561503160151E-2</v>
      </c>
      <c r="BE12">
        <f>VLOOKUP($A12,Inflation!$GG$6:$NL$101,MATCH('Final CPI'!BE$1,Inflation!$GG$1:$NL$1,0),FALSE)</f>
        <v>8.8374740825583054E-3</v>
      </c>
      <c r="BF12" t="str">
        <f>VLOOKUP($A12,Inflation!$GG$6:$NL$101,MATCH('Final CPI'!BF$1,Inflation!$GG$1:$NL$1,0),FALSE)</f>
        <v/>
      </c>
      <c r="BG12">
        <f>VLOOKUP($A12,Inflation!$GG$6:$NL$101,MATCH('Final CPI'!BG$1,Inflation!$GG$1:$NL$1,0),FALSE)</f>
        <v>4.9115913555988211E-3</v>
      </c>
      <c r="BH12">
        <f>VLOOKUP($A12,Inflation!$GG$6:$NL$101,MATCH('Final CPI'!BH$1,Inflation!$GG$1:$NL$1,0),FALSE)</f>
        <v>9.129901960784248E-2</v>
      </c>
      <c r="BI12">
        <f>VLOOKUP($A12,Inflation!$GG$6:$NL$101,MATCH('Final CPI'!BI$1,Inflation!$GG$1:$NL$1,0),FALSE)</f>
        <v>5.5425448868071214E-2</v>
      </c>
      <c r="BJ12">
        <f>VLOOKUP($A12,Inflation!$GG$6:$NL$101,MATCH('Final CPI'!BJ$1,Inflation!$GG$1:$NL$1,0),FALSE)</f>
        <v>4.384733050902212E-2</v>
      </c>
      <c r="BK12">
        <f>VLOOKUP($A12,Inflation!$GG$6:$NL$101,MATCH('Final CPI'!BK$1,Inflation!$GG$1:$NL$1,0),FALSE)</f>
        <v>2.9083340365088528E-2</v>
      </c>
      <c r="BL12">
        <f>VLOOKUP($A12,Inflation!$GG$6:$NL$101,MATCH('Final CPI'!BL$1,Inflation!$GG$1:$NL$1,0),FALSE)</f>
        <v>2.401957627664375E-2</v>
      </c>
      <c r="BM12">
        <f>VLOOKUP($A12,Inflation!$GG$6:$NL$101,MATCH('Final CPI'!BM$1,Inflation!$GG$1:$NL$1,0),FALSE)</f>
        <v>6.631299734747742E-3</v>
      </c>
      <c r="BN12">
        <f>VLOOKUP($A12,Inflation!$GG$6:$NL$101,MATCH('Final CPI'!BN$1,Inflation!$GG$1:$NL$1,0),FALSE)</f>
        <v>0.10250917992656206</v>
      </c>
      <c r="BO12">
        <f>VLOOKUP($A12,Inflation!$GG$6:$NL$101,MATCH('Final CPI'!BO$1,Inflation!$GG$1:$NL$1,0),FALSE)</f>
        <v>6.4353099730458885E-2</v>
      </c>
      <c r="BP12">
        <f>VLOOKUP($A12,Inflation!$GG$6:$NL$101,MATCH('Final CPI'!BP$1,Inflation!$GG$1:$NL$1,0),FALSE)</f>
        <v>1.3192612137202353E-2</v>
      </c>
      <c r="BQ12">
        <f>VLOOKUP($A12,Inflation!$GG$6:$NL$101,MATCH('Final CPI'!BQ$1,Inflation!$GG$1:$NL$1,0),FALSE)</f>
        <v>2.1963824289406242E-2</v>
      </c>
      <c r="BR12">
        <f>VLOOKUP($A12,Inflation!$GG$6:$NL$101,MATCH('Final CPI'!BR$1,Inflation!$GG$1:$NL$1,0),FALSE)</f>
        <v>0.14973865774618811</v>
      </c>
      <c r="BS12" t="str">
        <f>VLOOKUP($A12,Inflation!$GG$6:$NL$101,MATCH('Final CPI'!BS$1,Inflation!$GG$1:$NL$1,0),FALSE)</f>
        <v/>
      </c>
    </row>
    <row r="13" spans="1:71" x14ac:dyDescent="0.4">
      <c r="A13" s="1" t="s">
        <v>15</v>
      </c>
      <c r="B13">
        <f>VLOOKUP($A13,Inflation!$GG$6:$NL$101,MATCH('Final CPI'!B$1,Inflation!$GG$1:$NL$1,0),FALSE)</f>
        <v>4.8814832199016056E-2</v>
      </c>
      <c r="C13">
        <f>VLOOKUP($A13,Inflation!$GG$6:$NL$101,MATCH('Final CPI'!C$1,Inflation!$GG$1:$NL$1,0),FALSE)</f>
        <v>2.0790355853532949E-2</v>
      </c>
      <c r="D13">
        <f>VLOOKUP($A13,Inflation!$GG$6:$NL$101,MATCH('Final CPI'!D$1,Inflation!$GG$1:$NL$1,0),FALSE)</f>
        <v>7.528426995464188E-2</v>
      </c>
      <c r="E13">
        <f>VLOOKUP($A13,Inflation!$GG$6:$NL$101,MATCH('Final CPI'!E$1,Inflation!$GG$1:$NL$1,0),FALSE)</f>
        <v>2.4484536082473918E-2</v>
      </c>
      <c r="F13">
        <f>VLOOKUP($A13,Inflation!$GG$6:$NL$101,MATCH('Final CPI'!F$1,Inflation!$GG$1:$NL$1,0),FALSE)</f>
        <v>1.2059690159607062E-2</v>
      </c>
      <c r="G13">
        <f>VLOOKUP($A13,Inflation!$GG$6:$NL$101,MATCH('Final CPI'!G$1,Inflation!$GG$1:$NL$1,0),FALSE)</f>
        <v>2.4813153961135814E-2</v>
      </c>
      <c r="H13" t="str">
        <f>VLOOKUP($A13,Inflation!$GG$6:$NL$101,MATCH('Final CPI'!H$1,Inflation!$GG$1:$NL$1,0),FALSE)</f>
        <v/>
      </c>
      <c r="I13">
        <f>VLOOKUP($A13,Inflation!$GG$6:$NL$101,MATCH('Final CPI'!I$1,Inflation!$GG$1:$NL$1,0),FALSE)</f>
        <v>1.722754718574504E-2</v>
      </c>
      <c r="J13">
        <f>VLOOKUP($A13,Inflation!$GG$6:$NL$101,MATCH('Final CPI'!J$1,Inflation!$GG$1:$NL$1,0),FALSE)</f>
        <v>4.6917738849899582E-2</v>
      </c>
      <c r="K13">
        <f>VLOOKUP($A13,Inflation!$GG$6:$NL$101,MATCH('Final CPI'!K$1,Inflation!$GG$1:$NL$1,0),FALSE)</f>
        <v>0.10566463285594963</v>
      </c>
      <c r="L13">
        <f>VLOOKUP($A13,Inflation!$GG$6:$NL$101,MATCH('Final CPI'!L$1,Inflation!$GG$1:$NL$1,0),FALSE)</f>
        <v>2.3005488159126841E-3</v>
      </c>
      <c r="M13">
        <f>VLOOKUP($A13,Inflation!$GG$6:$NL$101,MATCH('Final CPI'!M$1,Inflation!$GG$1:$NL$1,0),FALSE)</f>
        <v>1.7445687952599709E-2</v>
      </c>
      <c r="N13">
        <f>VLOOKUP($A13,Inflation!$GG$6:$NL$101,MATCH('Final CPI'!N$1,Inflation!$GG$1:$NL$1,0),FALSE)</f>
        <v>-1.6751849874131475E-2</v>
      </c>
      <c r="O13">
        <f>VLOOKUP($A13,Inflation!$GG$6:$NL$101,MATCH('Final CPI'!O$1,Inflation!$GG$1:$NL$1,0),FALSE)</f>
        <v>1.065915414339047E-2</v>
      </c>
      <c r="P13">
        <f>VLOOKUP($A13,Inflation!$GG$6:$NL$101,MATCH('Final CPI'!P$1,Inflation!$GG$1:$NL$1,0),FALSE)</f>
        <v>2.6285202335393221E-2</v>
      </c>
      <c r="Q13">
        <f>VLOOKUP($A13,Inflation!$GG$6:$NL$101,MATCH('Final CPI'!Q$1,Inflation!$GG$1:$NL$1,0),FALSE)</f>
        <v>6.4006267171857978E-2</v>
      </c>
      <c r="R13">
        <f>VLOOKUP($A13,Inflation!$GG$6:$NL$101,MATCH('Final CPI'!R$1,Inflation!$GG$1:$NL$1,0),FALSE)</f>
        <v>6.3261773424504009E-2</v>
      </c>
      <c r="S13">
        <f>VLOOKUP($A13,Inflation!$GG$6:$NL$101,MATCH('Final CPI'!S$1,Inflation!$GG$1:$NL$1,0),FALSE)</f>
        <v>9.3727696571412666E-2</v>
      </c>
      <c r="T13">
        <f>VLOOKUP($A13,Inflation!$GG$6:$NL$101,MATCH('Final CPI'!T$1,Inflation!$GG$1:$NL$1,0),FALSE)</f>
        <v>9.2185762884207101E-3</v>
      </c>
      <c r="U13">
        <f>VLOOKUP($A13,Inflation!$GG$6:$NL$101,MATCH('Final CPI'!U$1,Inflation!$GG$1:$NL$1,0),FALSE)</f>
        <v>5.8258957308529924E-2</v>
      </c>
      <c r="V13">
        <f>VLOOKUP($A13,Inflation!$GG$6:$NL$101,MATCH('Final CPI'!V$1,Inflation!$GG$1:$NL$1,0),FALSE)</f>
        <v>4.8592671269251486E-2</v>
      </c>
      <c r="W13">
        <f>VLOOKUP($A13,Inflation!$GG$6:$NL$101,MATCH('Final CPI'!W$1,Inflation!$GG$1:$NL$1,0),FALSE)</f>
        <v>4.6536849984395445E-3</v>
      </c>
      <c r="X13">
        <f>VLOOKUP($A13,Inflation!$GG$6:$NL$101,MATCH('Final CPI'!X$1,Inflation!$GG$1:$NL$1,0),FALSE)</f>
        <v>2.1844368873774833E-2</v>
      </c>
      <c r="Y13">
        <f>VLOOKUP($A13,Inflation!$GG$6:$NL$101,MATCH('Final CPI'!Y$1,Inflation!$GG$1:$NL$1,0),FALSE)</f>
        <v>3.3446206216966035E-2</v>
      </c>
      <c r="Z13">
        <f>VLOOKUP($A13,Inflation!$GG$6:$NL$101,MATCH('Final CPI'!Z$1,Inflation!$GG$1:$NL$1,0),FALSE)</f>
        <v>0.17237951501255178</v>
      </c>
      <c r="AA13">
        <f>VLOOKUP($A13,Inflation!$GG$6:$NL$101,MATCH('Final CPI'!AA$1,Inflation!$GG$1:$NL$1,0),FALSE)</f>
        <v>6.7486502699459994E-2</v>
      </c>
      <c r="AB13">
        <f>VLOOKUP($A13,Inflation!$GG$6:$NL$101,MATCH('Final CPI'!AB$1,Inflation!$GG$1:$NL$1,0),FALSE)</f>
        <v>1.1654070062240285E-2</v>
      </c>
      <c r="AC13">
        <f>VLOOKUP($A13,Inflation!$GG$6:$NL$101,MATCH('Final CPI'!AC$1,Inflation!$GG$1:$NL$1,0),FALSE)</f>
        <v>3.1972234913636433E-2</v>
      </c>
      <c r="AD13">
        <f>VLOOKUP($A13,Inflation!$GG$6:$NL$101,MATCH('Final CPI'!AD$1,Inflation!$GG$1:$NL$1,0),FALSE)</f>
        <v>1.3704869161974553E-2</v>
      </c>
      <c r="AE13">
        <f>VLOOKUP($A13,Inflation!$GG$6:$NL$101,MATCH('Final CPI'!AE$1,Inflation!$GG$1:$NL$1,0),FALSE)</f>
        <v>5.4553778888878357E-2</v>
      </c>
      <c r="AF13">
        <f>VLOOKUP($A13,Inflation!$GG$6:$NL$101,MATCH('Final CPI'!AF$1,Inflation!$GG$1:$NL$1,0),FALSE)</f>
        <v>5.3622595169873E-2</v>
      </c>
      <c r="AG13">
        <f>VLOOKUP($A13,Inflation!$GG$6:$NL$101,MATCH('Final CPI'!AG$1,Inflation!$GG$1:$NL$1,0),FALSE)</f>
        <v>2.4920925586814358E-2</v>
      </c>
      <c r="AH13">
        <f>VLOOKUP($A13,Inflation!$GG$6:$NL$101,MATCH('Final CPI'!AH$1,Inflation!$GG$1:$NL$1,0),FALSE)</f>
        <v>0.15681854773788495</v>
      </c>
      <c r="AI13">
        <f>VLOOKUP($A13,Inflation!$GG$6:$NL$101,MATCH('Final CPI'!AI$1,Inflation!$GG$1:$NL$1,0),FALSE)</f>
        <v>2.2168674698794799E-2</v>
      </c>
      <c r="AJ13">
        <f>VLOOKUP($A13,Inflation!$GG$6:$NL$101,MATCH('Final CPI'!AJ$1,Inflation!$GG$1:$NL$1,0),FALSE)</f>
        <v>-3.0800821355224661E-3</v>
      </c>
      <c r="AK13">
        <f>VLOOKUP($A13,Inflation!$GG$6:$NL$101,MATCH('Final CPI'!AK$1,Inflation!$GG$1:$NL$1,0),FALSE)</f>
        <v>3.4995412376684465E-2</v>
      </c>
      <c r="AL13">
        <f>VLOOKUP($A13,Inflation!$GG$6:$NL$101,MATCH('Final CPI'!AL$1,Inflation!$GG$1:$NL$1,0),FALSE)</f>
        <v>6.0975512027750867E-2</v>
      </c>
      <c r="AM13">
        <f>VLOOKUP($A13,Inflation!$GG$6:$NL$101,MATCH('Final CPI'!AM$1,Inflation!$GG$1:$NL$1,0),FALSE)</f>
        <v>1.8619610570236755E-2</v>
      </c>
      <c r="AN13">
        <f>VLOOKUP($A13,Inflation!$GG$6:$NL$101,MATCH('Final CPI'!AN$1,Inflation!$GG$1:$NL$1,0),FALSE)</f>
        <v>9.6944635883300379E-2</v>
      </c>
      <c r="AO13">
        <f>VLOOKUP($A13,Inflation!$GG$6:$NL$101,MATCH('Final CPI'!AO$1,Inflation!$GG$1:$NL$1,0),FALSE)</f>
        <v>1.1586739620210951E-2</v>
      </c>
      <c r="AP13">
        <f>VLOOKUP($A13,Inflation!$GG$6:$NL$101,MATCH('Final CPI'!AP$1,Inflation!$GG$1:$NL$1,0),FALSE)</f>
        <v>1.8910640564655301E-2</v>
      </c>
      <c r="AQ13">
        <f>VLOOKUP($A13,Inflation!$GG$6:$NL$101,MATCH('Final CPI'!AQ$1,Inflation!$GG$1:$NL$1,0),FALSE)</f>
        <v>3.9729922641740023E-2</v>
      </c>
      <c r="AR13">
        <f>VLOOKUP($A13,Inflation!$GG$6:$NL$101,MATCH('Final CPI'!AR$1,Inflation!$GG$1:$NL$1,0),FALSE)</f>
        <v>0.16777650433039959</v>
      </c>
      <c r="AS13">
        <f>VLOOKUP($A13,Inflation!$GG$6:$NL$101,MATCH('Final CPI'!AS$1,Inflation!$GG$1:$NL$1,0),FALSE)</f>
        <v>2.7811860940692323E-2</v>
      </c>
      <c r="AT13">
        <f>VLOOKUP($A13,Inflation!$GG$6:$NL$101,MATCH('Final CPI'!AT$1,Inflation!$GG$1:$NL$1,0),FALSE)</f>
        <v>1.5539215171233023E-2</v>
      </c>
      <c r="AU13">
        <f>VLOOKUP($A13,Inflation!$GG$6:$NL$101,MATCH('Final CPI'!AU$1,Inflation!$GG$1:$NL$1,0),FALSE)</f>
        <v>6.0519640918831552E-2</v>
      </c>
      <c r="AV13">
        <f>VLOOKUP($A13,Inflation!$GG$6:$NL$101,MATCH('Final CPI'!AV$1,Inflation!$GG$1:$NL$1,0),FALSE)</f>
        <v>0.22883888812882125</v>
      </c>
      <c r="AW13">
        <f>VLOOKUP($A13,Inflation!$GG$6:$NL$101,MATCH('Final CPI'!AW$1,Inflation!$GG$1:$NL$1,0),FALSE)</f>
        <v>1.6645972373118267E-2</v>
      </c>
      <c r="AX13">
        <f>VLOOKUP($A13,Inflation!$GG$6:$NL$101,MATCH('Final CPI'!AX$1,Inflation!$GG$1:$NL$1,0),FALSE)</f>
        <v>1.2159329140461583E-2</v>
      </c>
      <c r="AY13">
        <f>VLOOKUP($A13,Inflation!$GG$6:$NL$101,MATCH('Final CPI'!AY$1,Inflation!$GG$1:$NL$1,0),FALSE)</f>
        <v>4.3811370317093479E-2</v>
      </c>
      <c r="AZ13">
        <f>VLOOKUP($A13,Inflation!$GG$6:$NL$101,MATCH('Final CPI'!AZ$1,Inflation!$GG$1:$NL$1,0),FALSE)</f>
        <v>8.4378081419918871E-2</v>
      </c>
      <c r="BA13">
        <f>VLOOKUP($A13,Inflation!$GG$6:$NL$101,MATCH('Final CPI'!BA$1,Inflation!$GG$1:$NL$1,0),FALSE)</f>
        <v>9.7560975609755518E-2</v>
      </c>
      <c r="BB13">
        <f>VLOOKUP($A13,Inflation!$GG$6:$NL$101,MATCH('Final CPI'!BB$1,Inflation!$GG$1:$NL$1,0),FALSE)</f>
        <v>2.393298763462326E-2</v>
      </c>
      <c r="BC13">
        <f>VLOOKUP($A13,Inflation!$GG$6:$NL$101,MATCH('Final CPI'!BC$1,Inflation!$GG$1:$NL$1,0),FALSE)</f>
        <v>1.39838993137964E-2</v>
      </c>
      <c r="BD13">
        <f>VLOOKUP($A13,Inflation!$GG$6:$NL$101,MATCH('Final CPI'!BD$1,Inflation!$GG$1:$NL$1,0),FALSE)</f>
        <v>2.5793756972259718E-2</v>
      </c>
      <c r="BE13">
        <f>VLOOKUP($A13,Inflation!$GG$6:$NL$101,MATCH('Final CPI'!BE$1,Inflation!$GG$1:$NL$1,0),FALSE)</f>
        <v>5.7646466620790981E-3</v>
      </c>
      <c r="BF13" t="str">
        <f>VLOOKUP($A13,Inflation!$GG$6:$NL$101,MATCH('Final CPI'!BF$1,Inflation!$GG$1:$NL$1,0),FALSE)</f>
        <v/>
      </c>
      <c r="BG13">
        <f>VLOOKUP($A13,Inflation!$GG$6:$NL$101,MATCH('Final CPI'!BG$1,Inflation!$GG$1:$NL$1,0),FALSE)</f>
        <v>6.5466448445199443E-3</v>
      </c>
      <c r="BH13">
        <f>VLOOKUP($A13,Inflation!$GG$6:$NL$101,MATCH('Final CPI'!BH$1,Inflation!$GG$1:$NL$1,0),FALSE)</f>
        <v>9.5310596833130923E-2</v>
      </c>
      <c r="BI13">
        <f>VLOOKUP($A13,Inflation!$GG$6:$NL$101,MATCH('Final CPI'!BI$1,Inflation!$GG$1:$NL$1,0),FALSE)</f>
        <v>3.7051184110006519E-2</v>
      </c>
      <c r="BJ13">
        <f>VLOOKUP($A13,Inflation!$GG$6:$NL$101,MATCH('Final CPI'!BJ$1,Inflation!$GG$1:$NL$1,0),FALSE)</f>
        <v>-7.2854498772573217E-3</v>
      </c>
      <c r="BK13">
        <f>VLOOKUP($A13,Inflation!$GG$6:$NL$101,MATCH('Final CPI'!BK$1,Inflation!$GG$1:$NL$1,0),FALSE)</f>
        <v>2.6546834321165003E-2</v>
      </c>
      <c r="BL13">
        <f>VLOOKUP($A13,Inflation!$GG$6:$NL$101,MATCH('Final CPI'!BL$1,Inflation!$GG$1:$NL$1,0),FALSE)</f>
        <v>2.7532858839776742E-2</v>
      </c>
      <c r="BM13">
        <f>VLOOKUP($A13,Inflation!$GG$6:$NL$101,MATCH('Final CPI'!BM$1,Inflation!$GG$1:$NL$1,0),FALSE)</f>
        <v>6.252368321333801E-3</v>
      </c>
      <c r="BN13">
        <f>VLOOKUP($A13,Inflation!$GG$6:$NL$101,MATCH('Final CPI'!BN$1,Inflation!$GG$1:$NL$1,0),FALSE)</f>
        <v>6.3450292397661423E-2</v>
      </c>
      <c r="BO13">
        <f>VLOOKUP($A13,Inflation!$GG$6:$NL$101,MATCH('Final CPI'!BO$1,Inflation!$GG$1:$NL$1,0),FALSE)</f>
        <v>7.7177873468036839E-2</v>
      </c>
      <c r="BP13">
        <f>VLOOKUP($A13,Inflation!$GG$6:$NL$101,MATCH('Final CPI'!BP$1,Inflation!$GG$1:$NL$1,0),FALSE)</f>
        <v>1.3129102844639418E-2</v>
      </c>
      <c r="BQ13">
        <f>VLOOKUP($A13,Inflation!$GG$6:$NL$101,MATCH('Final CPI'!BQ$1,Inflation!$GG$1:$NL$1,0),FALSE)</f>
        <v>1.895124195032194E-2</v>
      </c>
      <c r="BR13">
        <f>VLOOKUP($A13,Inflation!$GG$6:$NL$101,MATCH('Final CPI'!BR$1,Inflation!$GG$1:$NL$1,0),FALSE)</f>
        <v>0.10722057368941451</v>
      </c>
      <c r="BS13" t="str">
        <f>VLOOKUP($A13,Inflation!$GG$6:$NL$101,MATCH('Final CPI'!BS$1,Inflation!$GG$1:$NL$1,0),FALSE)</f>
        <v/>
      </c>
    </row>
    <row r="14" spans="1:71" x14ac:dyDescent="0.4">
      <c r="A14" s="1" t="s">
        <v>16</v>
      </c>
      <c r="B14">
        <f>VLOOKUP($A14,Inflation!$GG$6:$NL$101,MATCH('Final CPI'!B$1,Inflation!$GG$1:$NL$1,0),FALSE)</f>
        <v>5.5957247985049197E-2</v>
      </c>
      <c r="C14">
        <f>VLOOKUP($A14,Inflation!$GG$6:$NL$101,MATCH('Final CPI'!C$1,Inflation!$GG$1:$NL$1,0),FALSE)</f>
        <v>1.3475109365520321E-2</v>
      </c>
      <c r="D14">
        <f>VLOOKUP($A14,Inflation!$GG$6:$NL$101,MATCH('Final CPI'!D$1,Inflation!$GG$1:$NL$1,0),FALSE)</f>
        <v>7.8709071728126911E-2</v>
      </c>
      <c r="E14">
        <f>VLOOKUP($A14,Inflation!$GG$6:$NL$101,MATCH('Final CPI'!E$1,Inflation!$GG$1:$NL$1,0),FALSE)</f>
        <v>2.0356234096692294E-2</v>
      </c>
      <c r="F14">
        <f>VLOOKUP($A14,Inflation!$GG$6:$NL$101,MATCH('Final CPI'!F$1,Inflation!$GG$1:$NL$1,0),FALSE)</f>
        <v>1.3577555067382896E-2</v>
      </c>
      <c r="G14">
        <f>VLOOKUP($A14,Inflation!$GG$6:$NL$101,MATCH('Final CPI'!G$1,Inflation!$GG$1:$NL$1,0),FALSE)</f>
        <v>1.1189634864545717E-2</v>
      </c>
      <c r="H14" t="str">
        <f>VLOOKUP($A14,Inflation!$GG$6:$NL$101,MATCH('Final CPI'!H$1,Inflation!$GG$1:$NL$1,0),FALSE)</f>
        <v/>
      </c>
      <c r="I14">
        <f>VLOOKUP($A14,Inflation!$GG$6:$NL$101,MATCH('Final CPI'!I$1,Inflation!$GG$1:$NL$1,0),FALSE)</f>
        <v>1.3251400384584278E-2</v>
      </c>
      <c r="J14">
        <f>VLOOKUP($A14,Inflation!$GG$6:$NL$101,MATCH('Final CPI'!J$1,Inflation!$GG$1:$NL$1,0),FALSE)</f>
        <v>6.3922860608019327E-2</v>
      </c>
      <c r="K14">
        <f>VLOOKUP($A14,Inflation!$GG$6:$NL$101,MATCH('Final CPI'!K$1,Inflation!$GG$1:$NL$1,0),FALSE)</f>
        <v>6.122420879993884E-2</v>
      </c>
      <c r="L14">
        <f>VLOOKUP($A14,Inflation!$GG$6:$NL$101,MATCH('Final CPI'!L$1,Inflation!$GG$1:$NL$1,0),FALSE)</f>
        <v>-3.3888831564873323E-3</v>
      </c>
      <c r="M14">
        <f>VLOOKUP($A14,Inflation!$GG$6:$NL$101,MATCH('Final CPI'!M$1,Inflation!$GG$1:$NL$1,0),FALSE)</f>
        <v>9.093861643391099E-3</v>
      </c>
      <c r="N14">
        <f>VLOOKUP($A14,Inflation!$GG$6:$NL$101,MATCH('Final CPI'!N$1,Inflation!$GG$1:$NL$1,0),FALSE)</f>
        <v>-5.6983590877844326E-2</v>
      </c>
      <c r="O14">
        <f>VLOOKUP($A14,Inflation!$GG$6:$NL$101,MATCH('Final CPI'!O$1,Inflation!$GG$1:$NL$1,0),FALSE)</f>
        <v>5.870710413491409E-5</v>
      </c>
      <c r="P14">
        <f>VLOOKUP($A14,Inflation!$GG$6:$NL$101,MATCH('Final CPI'!P$1,Inflation!$GG$1:$NL$1,0),FALSE)</f>
        <v>2.7631535425185261E-2</v>
      </c>
      <c r="Q14">
        <f>VLOOKUP($A14,Inflation!$GG$6:$NL$101,MATCH('Final CPI'!Q$1,Inflation!$GG$1:$NL$1,0),FALSE)</f>
        <v>6.2263165019805999E-2</v>
      </c>
      <c r="R14">
        <f>VLOOKUP($A14,Inflation!$GG$6:$NL$101,MATCH('Final CPI'!R$1,Inflation!$GG$1:$NL$1,0),FALSE)</f>
        <v>3.2305061457505335E-2</v>
      </c>
      <c r="S14">
        <f>VLOOKUP($A14,Inflation!$GG$6:$NL$101,MATCH('Final CPI'!S$1,Inflation!$GG$1:$NL$1,0),FALSE)</f>
        <v>0.11302543094853945</v>
      </c>
      <c r="T14">
        <f>VLOOKUP($A14,Inflation!$GG$6:$NL$101,MATCH('Final CPI'!T$1,Inflation!$GG$1:$NL$1,0),FALSE)</f>
        <v>3.8400041298980447E-4</v>
      </c>
      <c r="U14">
        <f>VLOOKUP($A14,Inflation!$GG$6:$NL$101,MATCH('Final CPI'!U$1,Inflation!$GG$1:$NL$1,0),FALSE)</f>
        <v>2.821426055019316E-2</v>
      </c>
      <c r="V14">
        <f>VLOOKUP($A14,Inflation!$GG$6:$NL$101,MATCH('Final CPI'!V$1,Inflation!$GG$1:$NL$1,0),FALSE)</f>
        <v>2.2552537160429598E-2</v>
      </c>
      <c r="W14">
        <f>VLOOKUP($A14,Inflation!$GG$6:$NL$101,MATCH('Final CPI'!W$1,Inflation!$GG$1:$NL$1,0),FALSE)</f>
        <v>-6.9742564282038177E-4</v>
      </c>
      <c r="X14">
        <f>VLOOKUP($A14,Inflation!$GG$6:$NL$101,MATCH('Final CPI'!X$1,Inflation!$GG$1:$NL$1,0),FALSE)</f>
        <v>1.8000872288965297E-2</v>
      </c>
      <c r="Y14">
        <f>VLOOKUP($A14,Inflation!$GG$6:$NL$101,MATCH('Final CPI'!Y$1,Inflation!$GG$1:$NL$1,0),FALSE)</f>
        <v>2.0517016792901188E-2</v>
      </c>
      <c r="Z14">
        <f>VLOOKUP($A14,Inflation!$GG$6:$NL$101,MATCH('Final CPI'!Z$1,Inflation!$GG$1:$NL$1,0),FALSE)</f>
        <v>0.17654577800190574</v>
      </c>
      <c r="AA14">
        <f>VLOOKUP($A14,Inflation!$GG$6:$NL$101,MATCH('Final CPI'!AA$1,Inflation!$GG$1:$NL$1,0),FALSE)</f>
        <v>5.8977338756539766E-2</v>
      </c>
      <c r="AB14">
        <f>VLOOKUP($A14,Inflation!$GG$6:$NL$101,MATCH('Final CPI'!AB$1,Inflation!$GG$1:$NL$1,0),FALSE)</f>
        <v>9.6870237039661244E-3</v>
      </c>
      <c r="AC14">
        <f>VLOOKUP($A14,Inflation!$GG$6:$NL$101,MATCH('Final CPI'!AC$1,Inflation!$GG$1:$NL$1,0),FALSE)</f>
        <v>2.7170773330066345E-2</v>
      </c>
      <c r="AD14">
        <f>VLOOKUP($A14,Inflation!$GG$6:$NL$101,MATCH('Final CPI'!AD$1,Inflation!$GG$1:$NL$1,0),FALSE)</f>
        <v>1.767791499731497E-2</v>
      </c>
      <c r="AE14">
        <f>VLOOKUP($A14,Inflation!$GG$6:$NL$101,MATCH('Final CPI'!AE$1,Inflation!$GG$1:$NL$1,0),FALSE)</f>
        <v>4.9642181327644197E-2</v>
      </c>
      <c r="AF14">
        <f>VLOOKUP($A14,Inflation!$GG$6:$NL$101,MATCH('Final CPI'!AF$1,Inflation!$GG$1:$NL$1,0),FALSE)</f>
        <v>6.8163592622293656E-2</v>
      </c>
      <c r="AG14">
        <f>VLOOKUP($A14,Inflation!$GG$6:$NL$101,MATCH('Final CPI'!AG$1,Inflation!$GG$1:$NL$1,0),FALSE)</f>
        <v>2.1453464499521679E-2</v>
      </c>
      <c r="AH14">
        <f>VLOOKUP($A14,Inflation!$GG$6:$NL$101,MATCH('Final CPI'!AH$1,Inflation!$GG$1:$NL$1,0),FALSE)</f>
        <v>0.14163744473243156</v>
      </c>
      <c r="AI14">
        <f>VLOOKUP($A14,Inflation!$GG$6:$NL$101,MATCH('Final CPI'!AI$1,Inflation!$GG$1:$NL$1,0),FALSE)</f>
        <v>1.6221374045801484E-2</v>
      </c>
      <c r="AJ14">
        <f>VLOOKUP($A14,Inflation!$GG$6:$NL$101,MATCH('Final CPI'!AJ$1,Inflation!$GG$1:$NL$1,0),FALSE)</f>
        <v>-1.3745704467370556E-3</v>
      </c>
      <c r="AK14">
        <f>VLOOKUP($A14,Inflation!$GG$6:$NL$101,MATCH('Final CPI'!AK$1,Inflation!$GG$1:$NL$1,0),FALSE)</f>
        <v>4.3308119891455554E-2</v>
      </c>
      <c r="AL14">
        <f>VLOOKUP($A14,Inflation!$GG$6:$NL$101,MATCH('Final CPI'!AL$1,Inflation!$GG$1:$NL$1,0),FALSE)</f>
        <v>5.4966099063195939E-2</v>
      </c>
      <c r="AM14">
        <f>VLOOKUP($A14,Inflation!$GG$6:$NL$101,MATCH('Final CPI'!AM$1,Inflation!$GG$1:$NL$1,0),FALSE)</f>
        <v>1.9760850739946267E-2</v>
      </c>
      <c r="AN14">
        <f>VLOOKUP($A14,Inflation!$GG$6:$NL$101,MATCH('Final CPI'!AN$1,Inflation!$GG$1:$NL$1,0),FALSE)</f>
        <v>0.1021619330224679</v>
      </c>
      <c r="AO14">
        <f>VLOOKUP($A14,Inflation!$GG$6:$NL$101,MATCH('Final CPI'!AO$1,Inflation!$GG$1:$NL$1,0),FALSE)</f>
        <v>9.288917360665172E-3</v>
      </c>
      <c r="AP14">
        <f>VLOOKUP($A14,Inflation!$GG$6:$NL$101,MATCH('Final CPI'!AP$1,Inflation!$GG$1:$NL$1,0),FALSE)</f>
        <v>2.6782131871071257E-2</v>
      </c>
      <c r="AQ14">
        <f>VLOOKUP($A14,Inflation!$GG$6:$NL$101,MATCH('Final CPI'!AQ$1,Inflation!$GG$1:$NL$1,0),FALSE)</f>
        <v>4.3221465036610507E-2</v>
      </c>
      <c r="AR14">
        <f>VLOOKUP($A14,Inflation!$GG$6:$NL$101,MATCH('Final CPI'!AR$1,Inflation!$GG$1:$NL$1,0),FALSE)</f>
        <v>0.14572618546441851</v>
      </c>
      <c r="AS14">
        <f>VLOOKUP($A14,Inflation!$GG$6:$NL$101,MATCH('Final CPI'!AS$1,Inflation!$GG$1:$NL$1,0),FALSE)</f>
        <v>2.0500205002050853E-2</v>
      </c>
      <c r="AT14">
        <f>VLOOKUP($A14,Inflation!$GG$6:$NL$101,MATCH('Final CPI'!AT$1,Inflation!$GG$1:$NL$1,0),FALSE)</f>
        <v>1.5482741159195124E-2</v>
      </c>
      <c r="AU14">
        <f>VLOOKUP($A14,Inflation!$GG$6:$NL$101,MATCH('Final CPI'!AU$1,Inflation!$GG$1:$NL$1,0),FALSE)</f>
        <v>7.0998747518057348E-2</v>
      </c>
      <c r="AV14">
        <f>VLOOKUP($A14,Inflation!$GG$6:$NL$101,MATCH('Final CPI'!AV$1,Inflation!$GG$1:$NL$1,0),FALSE)</f>
        <v>0.23229166666666878</v>
      </c>
      <c r="AW14">
        <f>VLOOKUP($A14,Inflation!$GG$6:$NL$101,MATCH('Final CPI'!AW$1,Inflation!$GG$1:$NL$1,0),FALSE)</f>
        <v>1.6835408665968776E-2</v>
      </c>
      <c r="AX14">
        <f>VLOOKUP($A14,Inflation!$GG$6:$NL$101,MATCH('Final CPI'!AX$1,Inflation!$GG$1:$NL$1,0),FALSE)</f>
        <v>-1.4268242967795164E-2</v>
      </c>
      <c r="AY14">
        <f>VLOOKUP($A14,Inflation!$GG$6:$NL$101,MATCH('Final CPI'!AY$1,Inflation!$GG$1:$NL$1,0),FALSE)</f>
        <v>4.9328053381566317E-2</v>
      </c>
      <c r="AZ14">
        <f>VLOOKUP($A14,Inflation!$GG$6:$NL$101,MATCH('Final CPI'!AZ$1,Inflation!$GG$1:$NL$1,0),FALSE)</f>
        <v>2.8725787323758523E-2</v>
      </c>
      <c r="BA14">
        <f>VLOOKUP($A14,Inflation!$GG$6:$NL$101,MATCH('Final CPI'!BA$1,Inflation!$GG$1:$NL$1,0),FALSE)</f>
        <v>4.0873200185786995E-2</v>
      </c>
      <c r="BB14">
        <f>VLOOKUP($A14,Inflation!$GG$6:$NL$101,MATCH('Final CPI'!BB$1,Inflation!$GG$1:$NL$1,0),FALSE)</f>
        <v>2.934179222839095E-2</v>
      </c>
      <c r="BC14">
        <f>VLOOKUP($A14,Inflation!$GG$6:$NL$101,MATCH('Final CPI'!BC$1,Inflation!$GG$1:$NL$1,0),FALSE)</f>
        <v>1.5760232589995926E-2</v>
      </c>
      <c r="BD14">
        <f>VLOOKUP($A14,Inflation!$GG$6:$NL$101,MATCH('Final CPI'!BD$1,Inflation!$GG$1:$NL$1,0),FALSE)</f>
        <v>2.1906720300173488E-2</v>
      </c>
      <c r="BE14">
        <f>VLOOKUP($A14,Inflation!$GG$6:$NL$101,MATCH('Final CPI'!BE$1,Inflation!$GG$1:$NL$1,0),FALSE)</f>
        <v>9.8304816545440321E-3</v>
      </c>
      <c r="BF14" t="str">
        <f>VLOOKUP($A14,Inflation!$GG$6:$NL$101,MATCH('Final CPI'!BF$1,Inflation!$GG$1:$NL$1,0),FALSE)</f>
        <v/>
      </c>
      <c r="BG14">
        <f>VLOOKUP($A14,Inflation!$GG$6:$NL$101,MATCH('Final CPI'!BG$1,Inflation!$GG$1:$NL$1,0),FALSE)</f>
        <v>1.2539839690753229E-2</v>
      </c>
      <c r="BH14">
        <f>VLOOKUP($A14,Inflation!$GG$6:$NL$101,MATCH('Final CPI'!BH$1,Inflation!$GG$1:$NL$1,0),FALSE)</f>
        <v>8.3309476095047463E-2</v>
      </c>
      <c r="BI14">
        <f>VLOOKUP($A14,Inflation!$GG$6:$NL$101,MATCH('Final CPI'!BI$1,Inflation!$GG$1:$NL$1,0),FALSE)</f>
        <v>6.7983289023927584E-2</v>
      </c>
      <c r="BJ14">
        <f>VLOOKUP($A14,Inflation!$GG$6:$NL$101,MATCH('Final CPI'!BJ$1,Inflation!$GG$1:$NL$1,0),FALSE)</f>
        <v>-1.7614299512258458E-2</v>
      </c>
      <c r="BK14">
        <f>VLOOKUP($A14,Inflation!$GG$6:$NL$101,MATCH('Final CPI'!BK$1,Inflation!$GG$1:$NL$1,0),FALSE)</f>
        <v>2.1930551717785463E-2</v>
      </c>
      <c r="BL14">
        <f>VLOOKUP($A14,Inflation!$GG$6:$NL$101,MATCH('Final CPI'!BL$1,Inflation!$GG$1:$NL$1,0),FALSE)</f>
        <v>2.716223583362698E-2</v>
      </c>
      <c r="BM14">
        <f>VLOOKUP($A14,Inflation!$GG$6:$NL$101,MATCH('Final CPI'!BM$1,Inflation!$GG$1:$NL$1,0),FALSE)</f>
        <v>-3.9429215170865284E-3</v>
      </c>
      <c r="BN14">
        <f>VLOOKUP($A14,Inflation!$GG$6:$NL$101,MATCH('Final CPI'!BN$1,Inflation!$GG$1:$NL$1,0),FALSE)</f>
        <v>2.8727377190463033E-2</v>
      </c>
      <c r="BO14">
        <f>VLOOKUP($A14,Inflation!$GG$6:$NL$101,MATCH('Final CPI'!BO$1,Inflation!$GG$1:$NL$1,0),FALSE)</f>
        <v>7.4712643678161994E-2</v>
      </c>
      <c r="BP14">
        <f>VLOOKUP($A14,Inflation!$GG$6:$NL$101,MATCH('Final CPI'!BP$1,Inflation!$GG$1:$NL$1,0),FALSE)</f>
        <v>1.3572679509632923E-2</v>
      </c>
      <c r="BQ14">
        <f>VLOOKUP($A14,Inflation!$GG$6:$NL$101,MATCH('Final CPI'!BQ$1,Inflation!$GG$1:$NL$1,0),FALSE)</f>
        <v>1.785063752276872E-2</v>
      </c>
      <c r="BR14">
        <f>VLOOKUP($A14,Inflation!$GG$6:$NL$101,MATCH('Final CPI'!BR$1,Inflation!$GG$1:$NL$1,0),FALSE)</f>
        <v>9.3153908933892193E-2</v>
      </c>
      <c r="BS14" t="str">
        <f>VLOOKUP($A14,Inflation!$GG$6:$NL$101,MATCH('Final CPI'!BS$1,Inflation!$GG$1:$NL$1,0),FALSE)</f>
        <v/>
      </c>
    </row>
    <row r="15" spans="1:71" x14ac:dyDescent="0.4">
      <c r="A15" s="1" t="s">
        <v>17</v>
      </c>
      <c r="B15">
        <f>VLOOKUP($A15,Inflation!$GG$6:$NL$101,MATCH('Final CPI'!B$1,Inflation!$GG$1:$NL$1,0),FALSE)</f>
        <v>3.7975268692937547E-2</v>
      </c>
      <c r="C15">
        <f>VLOOKUP($A15,Inflation!$GG$6:$NL$101,MATCH('Final CPI'!C$1,Inflation!$GG$1:$NL$1,0),FALSE)</f>
        <v>2.6919019150228651E-2</v>
      </c>
      <c r="D15">
        <f>VLOOKUP($A15,Inflation!$GG$6:$NL$101,MATCH('Final CPI'!D$1,Inflation!$GG$1:$NL$1,0),FALSE)</f>
        <v>7.3227645056494151E-2</v>
      </c>
      <c r="E15">
        <f>VLOOKUP($A15,Inflation!$GG$6:$NL$101,MATCH('Final CPI'!E$1,Inflation!$GG$1:$NL$1,0),FALSE)</f>
        <v>2.5445292620865478E-2</v>
      </c>
      <c r="F15">
        <f>VLOOKUP($A15,Inflation!$GG$6:$NL$101,MATCH('Final CPI'!F$1,Inflation!$GG$1:$NL$1,0),FALSE)</f>
        <v>1.9855061603133217E-2</v>
      </c>
      <c r="G15">
        <f>VLOOKUP($A15,Inflation!$GG$6:$NL$101,MATCH('Final CPI'!G$1,Inflation!$GG$1:$NL$1,0),FALSE)</f>
        <v>8.5019055995305681E-3</v>
      </c>
      <c r="H15" t="str">
        <f>VLOOKUP($A15,Inflation!$GG$6:$NL$101,MATCH('Final CPI'!H$1,Inflation!$GG$1:$NL$1,0),FALSE)</f>
        <v/>
      </c>
      <c r="I15">
        <f>VLOOKUP($A15,Inflation!$GG$6:$NL$101,MATCH('Final CPI'!I$1,Inflation!$GG$1:$NL$1,0),FALSE)</f>
        <v>2.2598162071846062E-2</v>
      </c>
      <c r="J15">
        <f>VLOOKUP($A15,Inflation!$GG$6:$NL$101,MATCH('Final CPI'!J$1,Inflation!$GG$1:$NL$1,0),FALSE)</f>
        <v>6.7417516571789626E-2</v>
      </c>
      <c r="K15">
        <f>VLOOKUP($A15,Inflation!$GG$6:$NL$101,MATCH('Final CPI'!K$1,Inflation!$GG$1:$NL$1,0),FALSE)</f>
        <v>7.2385971137144844E-2</v>
      </c>
      <c r="L15">
        <f>VLOOKUP($A15,Inflation!$GG$6:$NL$101,MATCH('Final CPI'!L$1,Inflation!$GG$1:$NL$1,0),FALSE)</f>
        <v>-1.4148184592894797E-3</v>
      </c>
      <c r="M15">
        <f>VLOOKUP($A15,Inflation!$GG$6:$NL$101,MATCH('Final CPI'!M$1,Inflation!$GG$1:$NL$1,0),FALSE)</f>
        <v>2.2121014964215258E-2</v>
      </c>
      <c r="N15">
        <f>VLOOKUP($A15,Inflation!$GG$6:$NL$101,MATCH('Final CPI'!N$1,Inflation!$GG$1:$NL$1,0),FALSE)</f>
        <v>-3.8440624716792771E-2</v>
      </c>
      <c r="O15">
        <f>VLOOKUP($A15,Inflation!$GG$6:$NL$101,MATCH('Final CPI'!O$1,Inflation!$GG$1:$NL$1,0),FALSE)</f>
        <v>4.619014149421341E-3</v>
      </c>
      <c r="P15">
        <f>VLOOKUP($A15,Inflation!$GG$6:$NL$101,MATCH('Final CPI'!P$1,Inflation!$GG$1:$NL$1,0),FALSE)</f>
        <v>4.3188214164089356E-2</v>
      </c>
      <c r="Q15">
        <f>VLOOKUP($A15,Inflation!$GG$6:$NL$101,MATCH('Final CPI'!Q$1,Inflation!$GG$1:$NL$1,0),FALSE)</f>
        <v>5.6403849583271493E-2</v>
      </c>
      <c r="R15">
        <f>VLOOKUP($A15,Inflation!$GG$6:$NL$101,MATCH('Final CPI'!R$1,Inflation!$GG$1:$NL$1,0),FALSE)</f>
        <v>2.2711086989134488E-2</v>
      </c>
      <c r="S15">
        <f>VLOOKUP($A15,Inflation!$GG$6:$NL$101,MATCH('Final CPI'!S$1,Inflation!$GG$1:$NL$1,0),FALSE)</f>
        <v>0.11541768225127558</v>
      </c>
      <c r="T15">
        <f>VLOOKUP($A15,Inflation!$GG$6:$NL$101,MATCH('Final CPI'!T$1,Inflation!$GG$1:$NL$1,0),FALSE)</f>
        <v>8.3882517162594539E-3</v>
      </c>
      <c r="U15">
        <f>VLOOKUP($A15,Inflation!$GG$6:$NL$101,MATCH('Final CPI'!U$1,Inflation!$GG$1:$NL$1,0),FALSE)</f>
        <v>4.1926948661203056E-2</v>
      </c>
      <c r="V15">
        <f>VLOOKUP($A15,Inflation!$GG$6:$NL$101,MATCH('Final CPI'!V$1,Inflation!$GG$1:$NL$1,0),FALSE)</f>
        <v>2.7686055372111218E-2</v>
      </c>
      <c r="W15">
        <f>VLOOKUP($A15,Inflation!$GG$6:$NL$101,MATCH('Final CPI'!W$1,Inflation!$GG$1:$NL$1,0),FALSE)</f>
        <v>-1.7725248921691694E-3</v>
      </c>
      <c r="X15">
        <f>VLOOKUP($A15,Inflation!$GG$6:$NL$101,MATCH('Final CPI'!X$1,Inflation!$GG$1:$NL$1,0),FALSE)</f>
        <v>2.3906429051250733E-2</v>
      </c>
      <c r="Y15">
        <f>VLOOKUP($A15,Inflation!$GG$6:$NL$101,MATCH('Final CPI'!Y$1,Inflation!$GG$1:$NL$1,0),FALSE)</f>
        <v>-3.7036195006119321E-3</v>
      </c>
      <c r="Z15">
        <f>VLOOKUP($A15,Inflation!$GG$6:$NL$101,MATCH('Final CPI'!Z$1,Inflation!$GG$1:$NL$1,0),FALSE)</f>
        <v>0.15778791640108691</v>
      </c>
      <c r="AA15">
        <f>VLOOKUP($A15,Inflation!$GG$6:$NL$101,MATCH('Final CPI'!AA$1,Inflation!$GG$1:$NL$1,0),FALSE)</f>
        <v>4.8554913294797553E-2</v>
      </c>
      <c r="AB15">
        <f>VLOOKUP($A15,Inflation!$GG$6:$NL$101,MATCH('Final CPI'!AB$1,Inflation!$GG$1:$NL$1,0),FALSE)</f>
        <v>1.8649808871114892E-2</v>
      </c>
      <c r="AC15">
        <f>VLOOKUP($A15,Inflation!$GG$6:$NL$101,MATCH('Final CPI'!AC$1,Inflation!$GG$1:$NL$1,0),FALSE)</f>
        <v>2.8888452530072994E-2</v>
      </c>
      <c r="AD15">
        <f>VLOOKUP($A15,Inflation!$GG$6:$NL$101,MATCH('Final CPI'!AD$1,Inflation!$GG$1:$NL$1,0),FALSE)</f>
        <v>2.3654496002637471E-2</v>
      </c>
      <c r="AE15">
        <f>VLOOKUP($A15,Inflation!$GG$6:$NL$101,MATCH('Final CPI'!AE$1,Inflation!$GG$1:$NL$1,0),FALSE)</f>
        <v>3.8278123322961211E-2</v>
      </c>
      <c r="AF15">
        <f>VLOOKUP($A15,Inflation!$GG$6:$NL$101,MATCH('Final CPI'!AF$1,Inflation!$GG$1:$NL$1,0),FALSE)</f>
        <v>7.3325406262387149E-2</v>
      </c>
      <c r="AG15">
        <f>VLOOKUP($A15,Inflation!$GG$6:$NL$101,MATCH('Final CPI'!AG$1,Inflation!$GG$1:$NL$1,0),FALSE)</f>
        <v>3.1479517353879993E-2</v>
      </c>
      <c r="AH15">
        <f>VLOOKUP($A15,Inflation!$GG$6:$NL$101,MATCH('Final CPI'!AH$1,Inflation!$GG$1:$NL$1,0),FALSE)</f>
        <v>0.14113372093023702</v>
      </c>
      <c r="AI15">
        <f>VLOOKUP($A15,Inflation!$GG$6:$NL$101,MATCH('Final CPI'!AI$1,Inflation!$GG$1:$NL$1,0),FALSE)</f>
        <v>1.7949929145016696E-2</v>
      </c>
      <c r="AJ15">
        <f>VLOOKUP($A15,Inflation!$GG$6:$NL$101,MATCH('Final CPI'!AJ$1,Inflation!$GG$1:$NL$1,0),FALSE)</f>
        <v>-3.0790283954827968E-3</v>
      </c>
      <c r="AK15">
        <f>VLOOKUP($A15,Inflation!$GG$6:$NL$101,MATCH('Final CPI'!AK$1,Inflation!$GG$1:$NL$1,0),FALSE)</f>
        <v>5.7934586862545601E-2</v>
      </c>
      <c r="AL15">
        <f>VLOOKUP($A15,Inflation!$GG$6:$NL$101,MATCH('Final CPI'!AL$1,Inflation!$GG$1:$NL$1,0),FALSE)</f>
        <v>5.2596673808795735E-2</v>
      </c>
      <c r="AM15">
        <f>VLOOKUP($A15,Inflation!$GG$6:$NL$101,MATCH('Final CPI'!AM$1,Inflation!$GG$1:$NL$1,0),FALSE)</f>
        <v>2.3448454253403916E-2</v>
      </c>
      <c r="AN15">
        <f>VLOOKUP($A15,Inflation!$GG$6:$NL$101,MATCH('Final CPI'!AN$1,Inflation!$GG$1:$NL$1,0),FALSE)</f>
        <v>0.11356606274856329</v>
      </c>
      <c r="AO15">
        <f>VLOOKUP($A15,Inflation!$GG$6:$NL$101,MATCH('Final CPI'!AO$1,Inflation!$GG$1:$NL$1,0),FALSE)</f>
        <v>1.1512631915573612E-2</v>
      </c>
      <c r="AP15">
        <f>VLOOKUP($A15,Inflation!$GG$6:$NL$101,MATCH('Final CPI'!AP$1,Inflation!$GG$1:$NL$1,0),FALSE)</f>
        <v>2.6687858017946597E-2</v>
      </c>
      <c r="AQ15">
        <f>VLOOKUP($A15,Inflation!$GG$6:$NL$101,MATCH('Final CPI'!AQ$1,Inflation!$GG$1:$NL$1,0),FALSE)</f>
        <v>4.2871028173984138E-2</v>
      </c>
      <c r="AR15">
        <f>VLOOKUP($A15,Inflation!$GG$6:$NL$101,MATCH('Final CPI'!AR$1,Inflation!$GG$1:$NL$1,0),FALSE)</f>
        <v>0.12998939809462939</v>
      </c>
      <c r="AS15">
        <f>VLOOKUP($A15,Inflation!$GG$6:$NL$101,MATCH('Final CPI'!AS$1,Inflation!$GG$1:$NL$1,0),FALSE)</f>
        <v>2.1446078431372806E-2</v>
      </c>
      <c r="AT15">
        <f>VLOOKUP($A15,Inflation!$GG$6:$NL$101,MATCH('Final CPI'!AT$1,Inflation!$GG$1:$NL$1,0),FALSE)</f>
        <v>2.3679360161226182E-2</v>
      </c>
      <c r="AU15">
        <f>VLOOKUP($A15,Inflation!$GG$6:$NL$101,MATCH('Final CPI'!AU$1,Inflation!$GG$1:$NL$1,0),FALSE)</f>
        <v>8.1400882019193599E-2</v>
      </c>
      <c r="AV15">
        <f>VLOOKUP($A15,Inflation!$GG$6:$NL$101,MATCH('Final CPI'!AV$1,Inflation!$GG$1:$NL$1,0),FALSE)</f>
        <v>0.17055537298718559</v>
      </c>
      <c r="AW15">
        <f>VLOOKUP($A15,Inflation!$GG$6:$NL$101,MATCH('Final CPI'!AW$1,Inflation!$GG$1:$NL$1,0),FALSE)</f>
        <v>-5.1317401960788711E-3</v>
      </c>
      <c r="AX15">
        <f>VLOOKUP($A15,Inflation!$GG$6:$NL$101,MATCH('Final CPI'!AX$1,Inflation!$GG$1:$NL$1,0),FALSE)</f>
        <v>8.2918739635153837E-3</v>
      </c>
      <c r="AY15">
        <f>VLOOKUP($A15,Inflation!$GG$6:$NL$101,MATCH('Final CPI'!AY$1,Inflation!$GG$1:$NL$1,0),FALSE)</f>
        <v>7.1599639202508891E-2</v>
      </c>
      <c r="AZ15">
        <f>VLOOKUP($A15,Inflation!$GG$6:$NL$101,MATCH('Final CPI'!AZ$1,Inflation!$GG$1:$NL$1,0),FALSE)</f>
        <v>1.8924562777343334E-2</v>
      </c>
      <c r="BA15">
        <f>VLOOKUP($A15,Inflation!$GG$6:$NL$101,MATCH('Final CPI'!BA$1,Inflation!$GG$1:$NL$1,0),FALSE)</f>
        <v>3.3929390187986241E-2</v>
      </c>
      <c r="BB15">
        <f>VLOOKUP($A15,Inflation!$GG$6:$NL$101,MATCH('Final CPI'!BB$1,Inflation!$GG$1:$NL$1,0),FALSE)</f>
        <v>3.6220472440945173E-2</v>
      </c>
      <c r="BC15">
        <f>VLOOKUP($A15,Inflation!$GG$6:$NL$101,MATCH('Final CPI'!BC$1,Inflation!$GG$1:$NL$1,0),FALSE)</f>
        <v>3.2327589739511886E-2</v>
      </c>
      <c r="BD15">
        <f>VLOOKUP($A15,Inflation!$GG$6:$NL$101,MATCH('Final CPI'!BD$1,Inflation!$GG$1:$NL$1,0),FALSE)</f>
        <v>2.4770772189050216E-2</v>
      </c>
      <c r="BE15">
        <f>VLOOKUP($A15,Inflation!$GG$6:$NL$101,MATCH('Final CPI'!BE$1,Inflation!$GG$1:$NL$1,0),FALSE)</f>
        <v>4.0691685696658819E-3</v>
      </c>
      <c r="BF15" t="str">
        <f>VLOOKUP($A15,Inflation!$GG$6:$NL$101,MATCH('Final CPI'!BF$1,Inflation!$GG$1:$NL$1,0),FALSE)</f>
        <v/>
      </c>
      <c r="BG15">
        <f>VLOOKUP($A15,Inflation!$GG$6:$NL$101,MATCH('Final CPI'!BG$1,Inflation!$GG$1:$NL$1,0),FALSE)</f>
        <v>1.8611243224748275E-2</v>
      </c>
      <c r="BH15">
        <f>VLOOKUP($A15,Inflation!$GG$6:$NL$101,MATCH('Final CPI'!BH$1,Inflation!$GG$1:$NL$1,0),FALSE)</f>
        <v>8.1464660800455446E-2</v>
      </c>
      <c r="BI15">
        <f>VLOOKUP($A15,Inflation!$GG$6:$NL$101,MATCH('Final CPI'!BI$1,Inflation!$GG$1:$NL$1,0),FALSE)</f>
        <v>6.6691505216095681E-2</v>
      </c>
      <c r="BJ15">
        <f>VLOOKUP($A15,Inflation!$GG$6:$NL$101,MATCH('Final CPI'!BJ$1,Inflation!$GG$1:$NL$1,0),FALSE)</f>
        <v>-1.7199690309340432E-2</v>
      </c>
      <c r="BK15">
        <f>VLOOKUP($A15,Inflation!$GG$6:$NL$101,MATCH('Final CPI'!BK$1,Inflation!$GG$1:$NL$1,0),FALSE)</f>
        <v>3.2020510582588368E-2</v>
      </c>
      <c r="BL15">
        <f>VLOOKUP($A15,Inflation!$GG$6:$NL$101,MATCH('Final CPI'!BL$1,Inflation!$GG$1:$NL$1,0),FALSE)</f>
        <v>2.4630855397148821E-2</v>
      </c>
      <c r="BM15">
        <f>VLOOKUP($A15,Inflation!$GG$6:$NL$101,MATCH('Final CPI'!BM$1,Inflation!$GG$1:$NL$1,0),FALSE)</f>
        <v>8.4175084175088788E-3</v>
      </c>
      <c r="BN15">
        <f>VLOOKUP($A15,Inflation!$GG$6:$NL$101,MATCH('Final CPI'!BN$1,Inflation!$GG$1:$NL$1,0),FALSE)</f>
        <v>9.9944475291509072E-3</v>
      </c>
      <c r="BO15">
        <f>VLOOKUP($A15,Inflation!$GG$6:$NL$101,MATCH('Final CPI'!BO$1,Inflation!$GG$1:$NL$1,0),FALSE)</f>
        <v>7.3308270676692988E-2</v>
      </c>
      <c r="BP15">
        <f>VLOOKUP($A15,Inflation!$GG$6:$NL$101,MATCH('Final CPI'!BP$1,Inflation!$GG$1:$NL$1,0),FALSE)</f>
        <v>1.3460703430307808E-2</v>
      </c>
      <c r="BQ15">
        <f>VLOOKUP($A15,Inflation!$GG$6:$NL$101,MATCH('Final CPI'!BQ$1,Inflation!$GG$1:$NL$1,0),FALSE)</f>
        <v>2.8675136116152133E-2</v>
      </c>
      <c r="BR15">
        <f>VLOOKUP($A15,Inflation!$GG$6:$NL$101,MATCH('Final CPI'!BR$1,Inflation!$GG$1:$NL$1,0),FALSE)</f>
        <v>9.226697268083095E-2</v>
      </c>
      <c r="BS15" t="str">
        <f>VLOOKUP($A15,Inflation!$GG$6:$NL$101,MATCH('Final CPI'!BS$1,Inflation!$GG$1:$NL$1,0),FALSE)</f>
        <v/>
      </c>
    </row>
    <row r="16" spans="1:71" x14ac:dyDescent="0.4">
      <c r="A16" s="1" t="s">
        <v>18</v>
      </c>
      <c r="B16">
        <f>VLOOKUP($A16,Inflation!$GG$6:$NL$101,MATCH('Final CPI'!B$1,Inflation!$GG$1:$NL$1,0),FALSE)</f>
        <v>2.6885075403016767E-2</v>
      </c>
      <c r="C16">
        <f>VLOOKUP($A16,Inflation!$GG$6:$NL$101,MATCH('Final CPI'!C$1,Inflation!$GG$1:$NL$1,0),FALSE)</f>
        <v>1.9624005326062788E-2</v>
      </c>
      <c r="D16">
        <f>VLOOKUP($A16,Inflation!$GG$6:$NL$101,MATCH('Final CPI'!D$1,Inflation!$GG$1:$NL$1,0),FALSE)</f>
        <v>8.3869484071331435E-2</v>
      </c>
      <c r="E16">
        <f>VLOOKUP($A16,Inflation!$GG$6:$NL$101,MATCH('Final CPI'!E$1,Inflation!$GG$1:$NL$1,0),FALSE)</f>
        <v>2.2756005056889572E-2</v>
      </c>
      <c r="F16">
        <f>VLOOKUP($A16,Inflation!$GG$6:$NL$101,MATCH('Final CPI'!F$1,Inflation!$GG$1:$NL$1,0),FALSE)</f>
        <v>2.1684411646992086E-2</v>
      </c>
      <c r="G16">
        <f>VLOOKUP($A16,Inflation!$GG$6:$NL$101,MATCH('Final CPI'!G$1,Inflation!$GG$1:$NL$1,0),FALSE)</f>
        <v>9.9649327878432725E-3</v>
      </c>
      <c r="H16" t="str">
        <f>VLOOKUP($A16,Inflation!$GG$6:$NL$101,MATCH('Final CPI'!H$1,Inflation!$GG$1:$NL$1,0),FALSE)</f>
        <v/>
      </c>
      <c r="I16">
        <f>VLOOKUP($A16,Inflation!$GG$6:$NL$101,MATCH('Final CPI'!I$1,Inflation!$GG$1:$NL$1,0),FALSE)</f>
        <v>2.2345904635321823E-2</v>
      </c>
      <c r="J16">
        <f>VLOOKUP($A16,Inflation!$GG$6:$NL$101,MATCH('Final CPI'!J$1,Inflation!$GG$1:$NL$1,0),FALSE)</f>
        <v>6.7586842025913141E-2</v>
      </c>
      <c r="K16">
        <f>VLOOKUP($A16,Inflation!$GG$6:$NL$101,MATCH('Final CPI'!K$1,Inflation!$GG$1:$NL$1,0),FALSE)</f>
        <v>8.2664138464888515E-2</v>
      </c>
      <c r="L16">
        <f>VLOOKUP($A16,Inflation!$GG$6:$NL$101,MATCH('Final CPI'!L$1,Inflation!$GG$1:$NL$1,0),FALSE)</f>
        <v>1.7175566959961586E-3</v>
      </c>
      <c r="M16">
        <f>VLOOKUP($A16,Inflation!$GG$6:$NL$101,MATCH('Final CPI'!M$1,Inflation!$GG$1:$NL$1,0),FALSE)</f>
        <v>2.0090732339597572E-2</v>
      </c>
      <c r="N16">
        <f>VLOOKUP($A16,Inflation!$GG$6:$NL$101,MATCH('Final CPI'!N$1,Inflation!$GG$1:$NL$1,0),FALSE)</f>
        <v>1.7408334240023304E-3</v>
      </c>
      <c r="O16">
        <f>VLOOKUP($A16,Inflation!$GG$6:$NL$101,MATCH('Final CPI'!O$1,Inflation!$GG$1:$NL$1,0),FALSE)</f>
        <v>1.4758332183747891E-2</v>
      </c>
      <c r="P16">
        <f>VLOOKUP($A16,Inflation!$GG$6:$NL$101,MATCH('Final CPI'!P$1,Inflation!$GG$1:$NL$1,0),FALSE)</f>
        <v>5.1646829321961407E-2</v>
      </c>
      <c r="Q16">
        <f>VLOOKUP($A16,Inflation!$GG$6:$NL$101,MATCH('Final CPI'!Q$1,Inflation!$GG$1:$NL$1,0),FALSE)</f>
        <v>6.0207748488069646E-2</v>
      </c>
      <c r="R16">
        <f>VLOOKUP($A16,Inflation!$GG$6:$NL$101,MATCH('Final CPI'!R$1,Inflation!$GG$1:$NL$1,0),FALSE)</f>
        <v>2.3292529877007251E-2</v>
      </c>
      <c r="S16">
        <f>VLOOKUP($A16,Inflation!$GG$6:$NL$101,MATCH('Final CPI'!S$1,Inflation!$GG$1:$NL$1,0),FALSE)</f>
        <v>0.13093091523592859</v>
      </c>
      <c r="T16">
        <f>VLOOKUP($A16,Inflation!$GG$6:$NL$101,MATCH('Final CPI'!T$1,Inflation!$GG$1:$NL$1,0),FALSE)</f>
        <v>1.3822970729016726E-2</v>
      </c>
      <c r="U16">
        <f>VLOOKUP($A16,Inflation!$GG$6:$NL$101,MATCH('Final CPI'!U$1,Inflation!$GG$1:$NL$1,0),FALSE)</f>
        <v>4.9777697025765955E-2</v>
      </c>
      <c r="V16">
        <f>VLOOKUP($A16,Inflation!$GG$6:$NL$101,MATCH('Final CPI'!V$1,Inflation!$GG$1:$NL$1,0),FALSE)</f>
        <v>3.0651340996168619E-2</v>
      </c>
      <c r="W16">
        <f>VLOOKUP($A16,Inflation!$GG$6:$NL$101,MATCH('Final CPI'!W$1,Inflation!$GG$1:$NL$1,0),FALSE)</f>
        <v>4.0046153091015668E-3</v>
      </c>
      <c r="X16">
        <f>VLOOKUP($A16,Inflation!$GG$6:$NL$101,MATCH('Final CPI'!X$1,Inflation!$GG$1:$NL$1,0),FALSE)</f>
        <v>2.2858043666745376E-2</v>
      </c>
      <c r="Y16">
        <f>VLOOKUP($A16,Inflation!$GG$6:$NL$101,MATCH('Final CPI'!Y$1,Inflation!$GG$1:$NL$1,0),FALSE)</f>
        <v>9.6906510248606637E-4</v>
      </c>
      <c r="Z16">
        <f>VLOOKUP($A16,Inflation!$GG$6:$NL$101,MATCH('Final CPI'!Z$1,Inflation!$GG$1:$NL$1,0),FALSE)</f>
        <v>0.14205970390745093</v>
      </c>
      <c r="AA16">
        <f>VLOOKUP($A16,Inflation!$GG$6:$NL$101,MATCH('Final CPI'!AA$1,Inflation!$GG$1:$NL$1,0),FALSE)</f>
        <v>5.5005820721771626E-2</v>
      </c>
      <c r="AB16">
        <f>VLOOKUP($A16,Inflation!$GG$6:$NL$101,MATCH('Final CPI'!AB$1,Inflation!$GG$1:$NL$1,0),FALSE)</f>
        <v>1.821557421449671E-2</v>
      </c>
      <c r="AC16">
        <f>VLOOKUP($A16,Inflation!$GG$6:$NL$101,MATCH('Final CPI'!AC$1,Inflation!$GG$1:$NL$1,0),FALSE)</f>
        <v>2.8270311127005954E-2</v>
      </c>
      <c r="AD16">
        <f>VLOOKUP($A16,Inflation!$GG$6:$NL$101,MATCH('Final CPI'!AD$1,Inflation!$GG$1:$NL$1,0),FALSE)</f>
        <v>2.5161104954233737E-2</v>
      </c>
      <c r="AE16">
        <f>VLOOKUP($A16,Inflation!$GG$6:$NL$101,MATCH('Final CPI'!AE$1,Inflation!$GG$1:$NL$1,0),FALSE)</f>
        <v>4.8501123878904151E-2</v>
      </c>
      <c r="AF16">
        <f>VLOOKUP($A16,Inflation!$GG$6:$NL$101,MATCH('Final CPI'!AF$1,Inflation!$GG$1:$NL$1,0),FALSE)</f>
        <v>6.9794952681387246E-2</v>
      </c>
      <c r="AG16">
        <f>VLOOKUP($A16,Inflation!$GG$6:$NL$101,MATCH('Final CPI'!AG$1,Inflation!$GG$1:$NL$1,0),FALSE)</f>
        <v>3.5658089397767601E-2</v>
      </c>
      <c r="AH16">
        <f>VLOOKUP($A16,Inflation!$GG$6:$NL$101,MATCH('Final CPI'!AH$1,Inflation!$GG$1:$NL$1,0),FALSE)</f>
        <v>0.15444341070037937</v>
      </c>
      <c r="AI16">
        <f>VLOOKUP($A16,Inflation!$GG$6:$NL$101,MATCH('Final CPI'!AI$1,Inflation!$GG$1:$NL$1,0),FALSE)</f>
        <v>2.6041666666666297E-2</v>
      </c>
      <c r="AJ16">
        <f>VLOOKUP($A16,Inflation!$GG$6:$NL$101,MATCH('Final CPI'!AJ$1,Inflation!$GG$1:$NL$1,0),FALSE)</f>
        <v>-1.0281014393481724E-3</v>
      </c>
      <c r="AK16">
        <f>VLOOKUP($A16,Inflation!$GG$6:$NL$101,MATCH('Final CPI'!AK$1,Inflation!$GG$1:$NL$1,0),FALSE)</f>
        <v>7.3652175979876722E-2</v>
      </c>
      <c r="AL16">
        <f>VLOOKUP($A16,Inflation!$GG$6:$NL$101,MATCH('Final CPI'!AL$1,Inflation!$GG$1:$NL$1,0),FALSE)</f>
        <v>4.6573419561838802E-2</v>
      </c>
      <c r="AM16">
        <f>VLOOKUP($A16,Inflation!$GG$6:$NL$101,MATCH('Final CPI'!AM$1,Inflation!$GG$1:$NL$1,0),FALSE)</f>
        <v>2.2296207746181018E-2</v>
      </c>
      <c r="AN16">
        <f>VLOOKUP($A16,Inflation!$GG$6:$NL$101,MATCH('Final CPI'!AN$1,Inflation!$GG$1:$NL$1,0),FALSE)</f>
        <v>0.1121495327102815</v>
      </c>
      <c r="AO16">
        <f>VLOOKUP($A16,Inflation!$GG$6:$NL$101,MATCH('Final CPI'!AO$1,Inflation!$GG$1:$NL$1,0),FALSE)</f>
        <v>1.4687100893997496E-2</v>
      </c>
      <c r="AP16">
        <f>VLOOKUP($A16,Inflation!$GG$6:$NL$101,MATCH('Final CPI'!AP$1,Inflation!$GG$1:$NL$1,0),FALSE)</f>
        <v>3.0215684325615166E-2</v>
      </c>
      <c r="AQ16">
        <f>VLOOKUP($A16,Inflation!$GG$6:$NL$101,MATCH('Final CPI'!AQ$1,Inflation!$GG$1:$NL$1,0),FALSE)</f>
        <v>4.7898902670505228E-2</v>
      </c>
      <c r="AR16">
        <f>VLOOKUP($A16,Inflation!$GG$6:$NL$101,MATCH('Final CPI'!AR$1,Inflation!$GG$1:$NL$1,0),FALSE)</f>
        <v>0.11071943670584061</v>
      </c>
      <c r="AS16">
        <f>VLOOKUP($A16,Inflation!$GG$6:$NL$101,MATCH('Final CPI'!AS$1,Inflation!$GG$1:$NL$1,0),FALSE)</f>
        <v>1.4132848778515728E-2</v>
      </c>
      <c r="AT16">
        <f>VLOOKUP($A16,Inflation!$GG$6:$NL$101,MATCH('Final CPI'!AT$1,Inflation!$GG$1:$NL$1,0),FALSE)</f>
        <v>2.538529049579985E-2</v>
      </c>
      <c r="AU16">
        <f>VLOOKUP($A16,Inflation!$GG$6:$NL$101,MATCH('Final CPI'!AU$1,Inflation!$GG$1:$NL$1,0),FALSE)</f>
        <v>8.7200216595305191E-2</v>
      </c>
      <c r="AV16">
        <f>VLOOKUP($A16,Inflation!$GG$6:$NL$101,MATCH('Final CPI'!AV$1,Inflation!$GG$1:$NL$1,0),FALSE)</f>
        <v>0.10936555891238831</v>
      </c>
      <c r="AW16">
        <f>VLOOKUP($A16,Inflation!$GG$6:$NL$101,MATCH('Final CPI'!AW$1,Inflation!$GG$1:$NL$1,0),FALSE)</f>
        <v>-1.6385875836602892E-2</v>
      </c>
      <c r="AX16">
        <f>VLOOKUP($A16,Inflation!$GG$6:$NL$101,MATCH('Final CPI'!AX$1,Inflation!$GG$1:$NL$1,0),FALSE)</f>
        <v>1.2073272273104951E-2</v>
      </c>
      <c r="AY16">
        <f>VLOOKUP($A16,Inflation!$GG$6:$NL$101,MATCH('Final CPI'!AY$1,Inflation!$GG$1:$NL$1,0),FALSE)</f>
        <v>9.1880736770771909E-2</v>
      </c>
      <c r="AZ16">
        <f>VLOOKUP($A16,Inflation!$GG$6:$NL$101,MATCH('Final CPI'!AZ$1,Inflation!$GG$1:$NL$1,0),FALSE)</f>
        <v>1.4997391757955336E-2</v>
      </c>
      <c r="BA16">
        <f>VLOOKUP($A16,Inflation!$GG$6:$NL$101,MATCH('Final CPI'!BA$1,Inflation!$GG$1:$NL$1,0),FALSE)</f>
        <v>7.0725995316157864E-2</v>
      </c>
      <c r="BB16">
        <f>VLOOKUP($A16,Inflation!$GG$6:$NL$101,MATCH('Final CPI'!BB$1,Inflation!$GG$1:$NL$1,0),FALSE)</f>
        <v>5.82714118107166E-2</v>
      </c>
      <c r="BC16">
        <f>VLOOKUP($A16,Inflation!$GG$6:$NL$101,MATCH('Final CPI'!BC$1,Inflation!$GG$1:$NL$1,0),FALSE)</f>
        <v>4.4258731028266274E-2</v>
      </c>
      <c r="BD16">
        <f>VLOOKUP($A16,Inflation!$GG$6:$NL$101,MATCH('Final CPI'!BD$1,Inflation!$GG$1:$NL$1,0),FALSE)</f>
        <v>2.4086092902922518E-2</v>
      </c>
      <c r="BE16">
        <f>VLOOKUP($A16,Inflation!$GG$6:$NL$101,MATCH('Final CPI'!BE$1,Inflation!$GG$1:$NL$1,0),FALSE)</f>
        <v>2.0215597670794061E-3</v>
      </c>
      <c r="BF16" t="str">
        <f>VLOOKUP($A16,Inflation!$GG$6:$NL$101,MATCH('Final CPI'!BF$1,Inflation!$GG$1:$NL$1,0),FALSE)</f>
        <v/>
      </c>
      <c r="BG16">
        <f>VLOOKUP($A16,Inflation!$GG$6:$NL$101,MATCH('Final CPI'!BG$1,Inflation!$GG$1:$NL$1,0),FALSE)</f>
        <v>1.9011785638928691E-2</v>
      </c>
      <c r="BH16">
        <f>VLOOKUP($A16,Inflation!$GG$6:$NL$101,MATCH('Final CPI'!BH$1,Inflation!$GG$1:$NL$1,0),FALSE)</f>
        <v>7.4396406513195679E-2</v>
      </c>
      <c r="BI16">
        <f>VLOOKUP($A16,Inflation!$GG$6:$NL$101,MATCH('Final CPI'!BI$1,Inflation!$GG$1:$NL$1,0),FALSE)</f>
        <v>6.9896449704142327E-2</v>
      </c>
      <c r="BJ16">
        <f>VLOOKUP($A16,Inflation!$GG$6:$NL$101,MATCH('Final CPI'!BJ$1,Inflation!$GG$1:$NL$1,0),FALSE)</f>
        <v>-8.8240605624078094E-3</v>
      </c>
      <c r="BK16">
        <f>VLOOKUP($A16,Inflation!$GG$6:$NL$101,MATCH('Final CPI'!BK$1,Inflation!$GG$1:$NL$1,0),FALSE)</f>
        <v>3.3085522180009708E-2</v>
      </c>
      <c r="BL16">
        <f>VLOOKUP($A16,Inflation!$GG$6:$NL$101,MATCH('Final CPI'!BL$1,Inflation!$GG$1:$NL$1,0),FALSE)</f>
        <v>2.1192302854987632E-2</v>
      </c>
      <c r="BM16">
        <f>VLOOKUP($A16,Inflation!$GG$6:$NL$101,MATCH('Final CPI'!BM$1,Inflation!$GG$1:$NL$1,0),FALSE)</f>
        <v>2.6538678712591635E-2</v>
      </c>
      <c r="BN16">
        <f>VLOOKUP($A16,Inflation!$GG$6:$NL$101,MATCH('Final CPI'!BN$1,Inflation!$GG$1:$NL$1,0),FALSE)</f>
        <v>3.9134054954203634E-2</v>
      </c>
      <c r="BO16">
        <f>VLOOKUP($A16,Inflation!$GG$6:$NL$101,MATCH('Final CPI'!BO$1,Inflation!$GG$1:$NL$1,0),FALSE)</f>
        <v>9.5916429249761848E-2</v>
      </c>
      <c r="BP16">
        <f>VLOOKUP($A16,Inflation!$GG$6:$NL$101,MATCH('Final CPI'!BP$1,Inflation!$GG$1:$NL$1,0),FALSE)</f>
        <v>1.3454861111111827E-2</v>
      </c>
      <c r="BQ16">
        <f>VLOOKUP($A16,Inflation!$GG$6:$NL$101,MATCH('Final CPI'!BQ$1,Inflation!$GG$1:$NL$1,0),FALSE)</f>
        <v>2.727108542532064E-2</v>
      </c>
      <c r="BR16">
        <f>VLOOKUP($A16,Inflation!$GG$6:$NL$101,MATCH('Final CPI'!BR$1,Inflation!$GG$1:$NL$1,0),FALSE)</f>
        <v>9.9669042769857441E-2</v>
      </c>
      <c r="BS16" t="str">
        <f>VLOOKUP($A16,Inflation!$GG$6:$NL$101,MATCH('Final CPI'!BS$1,Inflation!$GG$1:$NL$1,0),FALSE)</f>
        <v/>
      </c>
    </row>
    <row r="17" spans="1:71" x14ac:dyDescent="0.4">
      <c r="A17" s="1" t="s">
        <v>19</v>
      </c>
      <c r="B17">
        <f>VLOOKUP($A17,Inflation!$GG$6:$NL$101,MATCH('Final CPI'!B$1,Inflation!$GG$1:$NL$1,0),FALSE)</f>
        <v>2.2465876034906573E-2</v>
      </c>
      <c r="C17">
        <f>VLOOKUP($A17,Inflation!$GG$6:$NL$101,MATCH('Final CPI'!C$1,Inflation!$GG$1:$NL$1,0),FALSE)</f>
        <v>2.1187912469608161E-2</v>
      </c>
      <c r="D17">
        <f>VLOOKUP($A17,Inflation!$GG$6:$NL$101,MATCH('Final CPI'!D$1,Inflation!$GG$1:$NL$1,0),FALSE)</f>
        <v>4.3116181786799546E-2</v>
      </c>
      <c r="E17">
        <f>VLOOKUP($A17,Inflation!$GG$6:$NL$101,MATCH('Final CPI'!E$1,Inflation!$GG$1:$NL$1,0),FALSE)</f>
        <v>2.51572327044014E-2</v>
      </c>
      <c r="F17">
        <f>VLOOKUP($A17,Inflation!$GG$6:$NL$101,MATCH('Final CPI'!F$1,Inflation!$GG$1:$NL$1,0),FALSE)</f>
        <v>2.7281245501720841E-2</v>
      </c>
      <c r="G17">
        <f>VLOOKUP($A17,Inflation!$GG$6:$NL$101,MATCH('Final CPI'!G$1,Inflation!$GG$1:$NL$1,0),FALSE)</f>
        <v>9.6266044340724832E-3</v>
      </c>
      <c r="H17" t="str">
        <f>VLOOKUP($A17,Inflation!$GG$6:$NL$101,MATCH('Final CPI'!H$1,Inflation!$GG$1:$NL$1,0),FALSE)</f>
        <v/>
      </c>
      <c r="I17">
        <f>VLOOKUP($A17,Inflation!$GG$6:$NL$101,MATCH('Final CPI'!I$1,Inflation!$GG$1:$NL$1,0),FALSE)</f>
        <v>2.5652733385912452E-2</v>
      </c>
      <c r="J17">
        <f>VLOOKUP($A17,Inflation!$GG$6:$NL$101,MATCH('Final CPI'!J$1,Inflation!$GG$1:$NL$1,0),FALSE)</f>
        <v>4.7429158003543304E-2</v>
      </c>
      <c r="K17">
        <f>VLOOKUP($A17,Inflation!$GG$6:$NL$101,MATCH('Final CPI'!K$1,Inflation!$GG$1:$NL$1,0),FALSE)</f>
        <v>0.10934655579024732</v>
      </c>
      <c r="L17">
        <f>VLOOKUP($A17,Inflation!$GG$6:$NL$101,MATCH('Final CPI'!L$1,Inflation!$GG$1:$NL$1,0),FALSE)</f>
        <v>1.2391699343920592E-2</v>
      </c>
      <c r="M17">
        <f>VLOOKUP($A17,Inflation!$GG$6:$NL$101,MATCH('Final CPI'!M$1,Inflation!$GG$1:$NL$1,0),FALSE)</f>
        <v>2.2969912649628332E-2</v>
      </c>
      <c r="N17">
        <f>VLOOKUP($A17,Inflation!$GG$6:$NL$101,MATCH('Final CPI'!N$1,Inflation!$GG$1:$NL$1,0),FALSE)</f>
        <v>1.2940866138065887E-2</v>
      </c>
      <c r="O17">
        <f>VLOOKUP($A17,Inflation!$GG$6:$NL$101,MATCH('Final CPI'!O$1,Inflation!$GG$1:$NL$1,0),FALSE)</f>
        <v>2.2722931689275638E-2</v>
      </c>
      <c r="P17">
        <f>VLOOKUP($A17,Inflation!$GG$6:$NL$101,MATCH('Final CPI'!P$1,Inflation!$GG$1:$NL$1,0),FALSE)</f>
        <v>3.0891146988549334E-2</v>
      </c>
      <c r="Q17">
        <f>VLOOKUP($A17,Inflation!$GG$6:$NL$101,MATCH('Final CPI'!Q$1,Inflation!$GG$1:$NL$1,0),FALSE)</f>
        <v>5.7379601675168646E-2</v>
      </c>
      <c r="R17">
        <f>VLOOKUP($A17,Inflation!$GG$6:$NL$101,MATCH('Final CPI'!R$1,Inflation!$GG$1:$NL$1,0),FALSE)</f>
        <v>8.1636393596355328E-2</v>
      </c>
      <c r="S17">
        <f>VLOOKUP($A17,Inflation!$GG$6:$NL$101,MATCH('Final CPI'!S$1,Inflation!$GG$1:$NL$1,0),FALSE)</f>
        <v>0.13243332570614896</v>
      </c>
      <c r="T17">
        <f>VLOOKUP($A17,Inflation!$GG$6:$NL$101,MATCH('Final CPI'!T$1,Inflation!$GG$1:$NL$1,0),FALSE)</f>
        <v>3.600690899503145E-2</v>
      </c>
      <c r="U17">
        <f>VLOOKUP($A17,Inflation!$GG$6:$NL$101,MATCH('Final CPI'!U$1,Inflation!$GG$1:$NL$1,0),FALSE)</f>
        <v>4.8479077337295839E-2</v>
      </c>
      <c r="V17">
        <f>VLOOKUP($A17,Inflation!$GG$6:$NL$101,MATCH('Final CPI'!V$1,Inflation!$GG$1:$NL$1,0),FALSE)</f>
        <v>3.2160040516586053E-2</v>
      </c>
      <c r="W17">
        <f>VLOOKUP($A17,Inflation!$GG$6:$NL$101,MATCH('Final CPI'!W$1,Inflation!$GG$1:$NL$1,0),FALSE)</f>
        <v>5.9646553613448283E-3</v>
      </c>
      <c r="X17">
        <f>VLOOKUP($A17,Inflation!$GG$6:$NL$101,MATCH('Final CPI'!X$1,Inflation!$GG$1:$NL$1,0),FALSE)</f>
        <v>2.0907560393093716E-2</v>
      </c>
      <c r="Y17">
        <f>VLOOKUP($A17,Inflation!$GG$6:$NL$101,MATCH('Final CPI'!Y$1,Inflation!$GG$1:$NL$1,0),FALSE)</f>
        <v>-1.1222628801598189E-3</v>
      </c>
      <c r="Z17">
        <f>VLOOKUP($A17,Inflation!$GG$6:$NL$101,MATCH('Final CPI'!Z$1,Inflation!$GG$1:$NL$1,0),FALSE)</f>
        <v>9.7183736107459451E-2</v>
      </c>
      <c r="AA17">
        <f>VLOOKUP($A17,Inflation!$GG$6:$NL$101,MATCH('Final CPI'!AA$1,Inflation!$GG$1:$NL$1,0),FALSE)</f>
        <v>6.3781961225066963E-2</v>
      </c>
      <c r="AB17">
        <f>VLOOKUP($A17,Inflation!$GG$6:$NL$101,MATCH('Final CPI'!AB$1,Inflation!$GG$1:$NL$1,0),FALSE)</f>
        <v>2.0066923481046661E-2</v>
      </c>
      <c r="AC17">
        <f>VLOOKUP($A17,Inflation!$GG$6:$NL$101,MATCH('Final CPI'!AC$1,Inflation!$GG$1:$NL$1,0),FALSE)</f>
        <v>3.1567909545597406E-2</v>
      </c>
      <c r="AD17">
        <f>VLOOKUP($A17,Inflation!$GG$6:$NL$101,MATCH('Final CPI'!AD$1,Inflation!$GG$1:$NL$1,0),FALSE)</f>
        <v>2.5977208675407093E-2</v>
      </c>
      <c r="AE17">
        <f>VLOOKUP($A17,Inflation!$GG$6:$NL$101,MATCH('Final CPI'!AE$1,Inflation!$GG$1:$NL$1,0),FALSE)</f>
        <v>5.0320564723894678E-2</v>
      </c>
      <c r="AF17">
        <f>VLOOKUP($A17,Inflation!$GG$6:$NL$101,MATCH('Final CPI'!AF$1,Inflation!$GG$1:$NL$1,0),FALSE)</f>
        <v>5.8663558663558879E-2</v>
      </c>
      <c r="AG17">
        <f>VLOOKUP($A17,Inflation!$GG$6:$NL$101,MATCH('Final CPI'!AG$1,Inflation!$GG$1:$NL$1,0),FALSE)</f>
        <v>3.7593888435249356E-2</v>
      </c>
      <c r="AH17">
        <f>VLOOKUP($A17,Inflation!$GG$6:$NL$101,MATCH('Final CPI'!AH$1,Inflation!$GG$1:$NL$1,0),FALSE)</f>
        <v>0.15558192277076399</v>
      </c>
      <c r="AI17">
        <f>VLOOKUP($A17,Inflation!$GG$6:$NL$101,MATCH('Final CPI'!AI$1,Inflation!$GG$1:$NL$1,0),FALSE)</f>
        <v>2.6874115983026803E-2</v>
      </c>
      <c r="AJ17">
        <f>VLOOKUP($A17,Inflation!$GG$6:$NL$101,MATCH('Final CPI'!AJ$1,Inflation!$GG$1:$NL$1,0),FALSE)</f>
        <v>5.1493305870251582E-3</v>
      </c>
      <c r="AK17">
        <f>VLOOKUP($A17,Inflation!$GG$6:$NL$101,MATCH('Final CPI'!AK$1,Inflation!$GG$1:$NL$1,0),FALSE)</f>
        <v>7.2551045346361587E-2</v>
      </c>
      <c r="AL17">
        <f>VLOOKUP($A17,Inflation!$GG$6:$NL$101,MATCH('Final CPI'!AL$1,Inflation!$GG$1:$NL$1,0),FALSE)</f>
        <v>4.7017892644133585E-2</v>
      </c>
      <c r="AM17">
        <f>VLOOKUP($A17,Inflation!$GG$6:$NL$101,MATCH('Final CPI'!AM$1,Inflation!$GG$1:$NL$1,0),FALSE)</f>
        <v>2.3493643211119908E-2</v>
      </c>
      <c r="AN17">
        <f>VLOOKUP($A17,Inflation!$GG$6:$NL$101,MATCH('Final CPI'!AN$1,Inflation!$GG$1:$NL$1,0),FALSE)</f>
        <v>0.12900523560209409</v>
      </c>
      <c r="AO17">
        <f>VLOOKUP($A17,Inflation!$GG$6:$NL$101,MATCH('Final CPI'!AO$1,Inflation!$GG$1:$NL$1,0),FALSE)</f>
        <v>2.131721285396182E-2</v>
      </c>
      <c r="AP17">
        <f>VLOOKUP($A17,Inflation!$GG$6:$NL$101,MATCH('Final CPI'!AP$1,Inflation!$GG$1:$NL$1,0),FALSE)</f>
        <v>2.7937524506601363E-2</v>
      </c>
      <c r="AQ17">
        <f>VLOOKUP($A17,Inflation!$GG$6:$NL$101,MATCH('Final CPI'!AQ$1,Inflation!$GG$1:$NL$1,0),FALSE)</f>
        <v>5.338745829114333E-2</v>
      </c>
      <c r="AR17">
        <f>VLOOKUP($A17,Inflation!$GG$6:$NL$101,MATCH('Final CPI'!AR$1,Inflation!$GG$1:$NL$1,0),FALSE)</f>
        <v>0.11630168705264721</v>
      </c>
      <c r="AS17">
        <f>VLOOKUP($A17,Inflation!$GG$6:$NL$101,MATCH('Final CPI'!AS$1,Inflation!$GG$1:$NL$1,0),FALSE)</f>
        <v>3.9793076004803751E-3</v>
      </c>
      <c r="AT17">
        <f>VLOOKUP($A17,Inflation!$GG$6:$NL$101,MATCH('Final CPI'!AT$1,Inflation!$GG$1:$NL$1,0),FALSE)</f>
        <v>2.7002717700921552E-2</v>
      </c>
      <c r="AU17">
        <f>VLOOKUP($A17,Inflation!$GG$6:$NL$101,MATCH('Final CPI'!AU$1,Inflation!$GG$1:$NL$1,0),FALSE)</f>
        <v>9.8693298363442539E-2</v>
      </c>
      <c r="AV17">
        <f>VLOOKUP($A17,Inflation!$GG$6:$NL$101,MATCH('Final CPI'!AV$1,Inflation!$GG$1:$NL$1,0),FALSE)</f>
        <v>0.10252728317059168</v>
      </c>
      <c r="AW17">
        <f>VLOOKUP($A17,Inflation!$GG$6:$NL$101,MATCH('Final CPI'!AW$1,Inflation!$GG$1:$NL$1,0),FALSE)</f>
        <v>-1.301477042860999E-2</v>
      </c>
      <c r="AX17">
        <f>VLOOKUP($A17,Inflation!$GG$6:$NL$101,MATCH('Final CPI'!AX$1,Inflation!$GG$1:$NL$1,0),FALSE)</f>
        <v>1.2427506213752659E-2</v>
      </c>
      <c r="AY17">
        <f>VLOOKUP($A17,Inflation!$GG$6:$NL$101,MATCH('Final CPI'!AY$1,Inflation!$GG$1:$NL$1,0),FALSE)</f>
        <v>8.4364420743583413E-2</v>
      </c>
      <c r="AZ17">
        <f>VLOOKUP($A17,Inflation!$GG$6:$NL$101,MATCH('Final CPI'!AZ$1,Inflation!$GG$1:$NL$1,0),FALSE)</f>
        <v>2.3772408417770396E-2</v>
      </c>
      <c r="BA17">
        <f>VLOOKUP($A17,Inflation!$GG$6:$NL$101,MATCH('Final CPI'!BA$1,Inflation!$GG$1:$NL$1,0),FALSE)</f>
        <v>2.8117913832199859E-2</v>
      </c>
      <c r="BB17">
        <f>VLOOKUP($A17,Inflation!$GG$6:$NL$101,MATCH('Final CPI'!BB$1,Inflation!$GG$1:$NL$1,0),FALSE)</f>
        <v>6.739384495520051E-2</v>
      </c>
      <c r="BC17">
        <f>VLOOKUP($A17,Inflation!$GG$6:$NL$101,MATCH('Final CPI'!BC$1,Inflation!$GG$1:$NL$1,0),FALSE)</f>
        <v>4.2905246116095919E-2</v>
      </c>
      <c r="BD17">
        <f>VLOOKUP($A17,Inflation!$GG$6:$NL$101,MATCH('Final CPI'!BD$1,Inflation!$GG$1:$NL$1,0),FALSE)</f>
        <v>2.3828919752962197E-2</v>
      </c>
      <c r="BE17">
        <f>VLOOKUP($A17,Inflation!$GG$6:$NL$101,MATCH('Final CPI'!BE$1,Inflation!$GG$1:$NL$1,0),FALSE)</f>
        <v>4.7201708374455809E-3</v>
      </c>
      <c r="BF17" t="str">
        <f>VLOOKUP($A17,Inflation!$GG$6:$NL$101,MATCH('Final CPI'!BF$1,Inflation!$GG$1:$NL$1,0),FALSE)</f>
        <v/>
      </c>
      <c r="BG17">
        <f>VLOOKUP($A17,Inflation!$GG$6:$NL$101,MATCH('Final CPI'!BG$1,Inflation!$GG$1:$NL$1,0),FALSE)</f>
        <v>1.6347257546093452E-2</v>
      </c>
      <c r="BH17">
        <f>VLOOKUP($A17,Inflation!$GG$6:$NL$101,MATCH('Final CPI'!BH$1,Inflation!$GG$1:$NL$1,0),FALSE)</f>
        <v>6.3108145676953109E-2</v>
      </c>
      <c r="BI17">
        <f>VLOOKUP($A17,Inflation!$GG$6:$NL$101,MATCH('Final CPI'!BI$1,Inflation!$GG$1:$NL$1,0),FALSE)</f>
        <v>7.4769797421731399E-2</v>
      </c>
      <c r="BJ17">
        <f>VLOOKUP($A17,Inflation!$GG$6:$NL$101,MATCH('Final CPI'!BJ$1,Inflation!$GG$1:$NL$1,0),FALSE)</f>
        <v>1.6502306517995002E-2</v>
      </c>
      <c r="BK17">
        <f>VLOOKUP($A17,Inflation!$GG$6:$NL$101,MATCH('Final CPI'!BK$1,Inflation!$GG$1:$NL$1,0),FALSE)</f>
        <v>3.4386002778939551E-2</v>
      </c>
      <c r="BL17">
        <f>VLOOKUP($A17,Inflation!$GG$6:$NL$101,MATCH('Final CPI'!BL$1,Inflation!$GG$1:$NL$1,0),FALSE)</f>
        <v>1.9705513784459727E-2</v>
      </c>
      <c r="BM17">
        <f>VLOOKUP($A17,Inflation!$GG$6:$NL$101,MATCH('Final CPI'!BM$1,Inflation!$GG$1:$NL$1,0),FALSE)</f>
        <v>2.7490114855959646E-2</v>
      </c>
      <c r="BN17">
        <f>VLOOKUP($A17,Inflation!$GG$6:$NL$101,MATCH('Final CPI'!BN$1,Inflation!$GG$1:$NL$1,0),FALSE)</f>
        <v>7.0387682155623965E-2</v>
      </c>
      <c r="BO17">
        <f>VLOOKUP($A17,Inflation!$GG$6:$NL$101,MATCH('Final CPI'!BO$1,Inflation!$GG$1:$NL$1,0),FALSE)</f>
        <v>0.11808118081180741</v>
      </c>
      <c r="BP17">
        <f>VLOOKUP($A17,Inflation!$GG$6:$NL$101,MATCH('Final CPI'!BP$1,Inflation!$GG$1:$NL$1,0),FALSE)</f>
        <v>1.5118790496759793E-2</v>
      </c>
      <c r="BQ17">
        <f>VLOOKUP($A17,Inflation!$GG$6:$NL$101,MATCH('Final CPI'!BQ$1,Inflation!$GG$1:$NL$1,0),FALSE)</f>
        <v>3.322499097146947E-2</v>
      </c>
      <c r="BR17">
        <f>VLOOKUP($A17,Inflation!$GG$6:$NL$101,MATCH('Final CPI'!BR$1,Inflation!$GG$1:$NL$1,0),FALSE)</f>
        <v>8.147221725924525E-2</v>
      </c>
      <c r="BS17" t="str">
        <f>VLOOKUP($A17,Inflation!$GG$6:$NL$101,MATCH('Final CPI'!BS$1,Inflation!$GG$1:$NL$1,0),FALSE)</f>
        <v/>
      </c>
    </row>
    <row r="18" spans="1:71" x14ac:dyDescent="0.4">
      <c r="A18" s="1" t="s">
        <v>20</v>
      </c>
      <c r="B18">
        <f>VLOOKUP($A18,Inflation!$GG$6:$NL$101,MATCH('Final CPI'!B$1,Inflation!$GG$1:$NL$1,0),FALSE)</f>
        <v>3.2179025558485952E-2</v>
      </c>
      <c r="C18">
        <f>VLOOKUP($A18,Inflation!$GG$6:$NL$101,MATCH('Final CPI'!C$1,Inflation!$GG$1:$NL$1,0),FALSE)</f>
        <v>2.0983647878004108E-2</v>
      </c>
      <c r="D18">
        <f>VLOOKUP($A18,Inflation!$GG$6:$NL$101,MATCH('Final CPI'!D$1,Inflation!$GG$1:$NL$1,0),FALSE)</f>
        <v>4.3925774967656706E-2</v>
      </c>
      <c r="E18">
        <f>VLOOKUP($A18,Inflation!$GG$6:$NL$101,MATCH('Final CPI'!E$1,Inflation!$GG$1:$NL$1,0),FALSE)</f>
        <v>2.3690773067331472E-2</v>
      </c>
      <c r="F18">
        <f>VLOOKUP($A18,Inflation!$GG$6:$NL$101,MATCH('Final CPI'!F$1,Inflation!$GG$1:$NL$1,0),FALSE)</f>
        <v>2.9023111408232216E-2</v>
      </c>
      <c r="G18">
        <f>VLOOKUP($A18,Inflation!$GG$6:$NL$101,MATCH('Final CPI'!G$1,Inflation!$GG$1:$NL$1,0),FALSE)</f>
        <v>1.1531741409435359E-2</v>
      </c>
      <c r="H18" t="str">
        <f>VLOOKUP($A18,Inflation!$GG$6:$NL$101,MATCH('Final CPI'!H$1,Inflation!$GG$1:$NL$1,0),FALSE)</f>
        <v/>
      </c>
      <c r="I18">
        <f>VLOOKUP($A18,Inflation!$GG$6:$NL$101,MATCH('Final CPI'!I$1,Inflation!$GG$1:$NL$1,0),FALSE)</f>
        <v>2.6321217872024461E-2</v>
      </c>
      <c r="J18">
        <f>VLOOKUP($A18,Inflation!$GG$6:$NL$101,MATCH('Final CPI'!J$1,Inflation!$GG$1:$NL$1,0),FALSE)</f>
        <v>3.8238492903339916E-2</v>
      </c>
      <c r="K18">
        <f>VLOOKUP($A18,Inflation!$GG$6:$NL$101,MATCH('Final CPI'!K$1,Inflation!$GG$1:$NL$1,0),FALSE)</f>
        <v>0.19139270191103419</v>
      </c>
      <c r="L18">
        <f>VLOOKUP($A18,Inflation!$GG$6:$NL$101,MATCH('Final CPI'!L$1,Inflation!$GG$1:$NL$1,0),FALSE)</f>
        <v>1.4310101706073608E-2</v>
      </c>
      <c r="M18">
        <f>VLOOKUP($A18,Inflation!$GG$6:$NL$101,MATCH('Final CPI'!M$1,Inflation!$GG$1:$NL$1,0),FALSE)</f>
        <v>2.1242355970390259E-2</v>
      </c>
      <c r="N18">
        <f>VLOOKUP($A18,Inflation!$GG$6:$NL$101,MATCH('Final CPI'!N$1,Inflation!$GG$1:$NL$1,0),FALSE)</f>
        <v>4.0997765487077231E-2</v>
      </c>
      <c r="O18">
        <f>VLOOKUP($A18,Inflation!$GG$6:$NL$101,MATCH('Final CPI'!O$1,Inflation!$GG$1:$NL$1,0),FALSE)</f>
        <v>2.2942388455798657E-2</v>
      </c>
      <c r="P18">
        <f>VLOOKUP($A18,Inflation!$GG$6:$NL$101,MATCH('Final CPI'!P$1,Inflation!$GG$1:$NL$1,0),FALSE)</f>
        <v>2.7458387463359823E-2</v>
      </c>
      <c r="Q18">
        <f>VLOOKUP($A18,Inflation!$GG$6:$NL$101,MATCH('Final CPI'!Q$1,Inflation!$GG$1:$NL$1,0),FALSE)</f>
        <v>5.238285271503762E-2</v>
      </c>
      <c r="R18">
        <f>VLOOKUP($A18,Inflation!$GG$6:$NL$101,MATCH('Final CPI'!R$1,Inflation!$GG$1:$NL$1,0),FALSE)</f>
        <v>0.14384472151419048</v>
      </c>
      <c r="S18">
        <f>VLOOKUP($A18,Inflation!$GG$6:$NL$101,MATCH('Final CPI'!S$1,Inflation!$GG$1:$NL$1,0),FALSE)</f>
        <v>0.13408626403602297</v>
      </c>
      <c r="T18">
        <f>VLOOKUP($A18,Inflation!$GG$6:$NL$101,MATCH('Final CPI'!T$1,Inflation!$GG$1:$NL$1,0),FALSE)</f>
        <v>4.8653378266708014E-2</v>
      </c>
      <c r="U18">
        <f>VLOOKUP($A18,Inflation!$GG$6:$NL$101,MATCH('Final CPI'!U$1,Inflation!$GG$1:$NL$1,0),FALSE)</f>
        <v>8.3398836679076771E-2</v>
      </c>
      <c r="V18">
        <f>VLOOKUP($A18,Inflation!$GG$6:$NL$101,MATCH('Final CPI'!V$1,Inflation!$GG$1:$NL$1,0),FALSE)</f>
        <v>3.1510402965094553E-2</v>
      </c>
      <c r="W18">
        <f>VLOOKUP($A18,Inflation!$GG$6:$NL$101,MATCH('Final CPI'!W$1,Inflation!$GG$1:$NL$1,0),FALSE)</f>
        <v>5.0162051743736225E-3</v>
      </c>
      <c r="X18">
        <f>VLOOKUP($A18,Inflation!$GG$6:$NL$101,MATCH('Final CPI'!X$1,Inflation!$GG$1:$NL$1,0),FALSE)</f>
        <v>1.7215189873417414E-2</v>
      </c>
      <c r="Y18">
        <f>VLOOKUP($A18,Inflation!$GG$6:$NL$101,MATCH('Final CPI'!Y$1,Inflation!$GG$1:$NL$1,0),FALSE)</f>
        <v>2.7408665534349064E-2</v>
      </c>
      <c r="Z18">
        <f>VLOOKUP($A18,Inflation!$GG$6:$NL$101,MATCH('Final CPI'!Z$1,Inflation!$GG$1:$NL$1,0),FALSE)</f>
        <v>6.3348524717534715E-2</v>
      </c>
      <c r="AA18">
        <f>VLOOKUP($A18,Inflation!$GG$6:$NL$101,MATCH('Final CPI'!AA$1,Inflation!$GG$1:$NL$1,0),FALSE)</f>
        <v>9.3865033966417988E-2</v>
      </c>
      <c r="AB18">
        <f>VLOOKUP($A18,Inflation!$GG$6:$NL$101,MATCH('Final CPI'!AB$1,Inflation!$GG$1:$NL$1,0),FALSE)</f>
        <v>1.6236176887632459E-2</v>
      </c>
      <c r="AC18">
        <f>VLOOKUP($A18,Inflation!$GG$6:$NL$101,MATCH('Final CPI'!AC$1,Inflation!$GG$1:$NL$1,0),FALSE)</f>
        <v>3.3374845413431276E-2</v>
      </c>
      <c r="AD18">
        <f>VLOOKUP($A18,Inflation!$GG$6:$NL$101,MATCH('Final CPI'!AD$1,Inflation!$GG$1:$NL$1,0),FALSE)</f>
        <v>2.3012297577012619E-2</v>
      </c>
      <c r="AE18">
        <f>VLOOKUP($A18,Inflation!$GG$6:$NL$101,MATCH('Final CPI'!AE$1,Inflation!$GG$1:$NL$1,0),FALSE)</f>
        <v>6.6366736934083237E-2</v>
      </c>
      <c r="AF18">
        <f>VLOOKUP($A18,Inflation!$GG$6:$NL$101,MATCH('Final CPI'!AF$1,Inflation!$GG$1:$NL$1,0),FALSE)</f>
        <v>3.5660660660660648E-2</v>
      </c>
      <c r="AG18">
        <f>VLOOKUP($A18,Inflation!$GG$6:$NL$101,MATCH('Final CPI'!AG$1,Inflation!$GG$1:$NL$1,0),FALSE)</f>
        <v>4.3703085898096905E-2</v>
      </c>
      <c r="AH18">
        <f>VLOOKUP($A18,Inflation!$GG$6:$NL$101,MATCH('Final CPI'!AH$1,Inflation!$GG$1:$NL$1,0),FALSE)</f>
        <v>0.14905095154645487</v>
      </c>
      <c r="AI18">
        <f>VLOOKUP($A18,Inflation!$GG$6:$NL$101,MATCH('Final CPI'!AI$1,Inflation!$GG$1:$NL$1,0),FALSE)</f>
        <v>2.2065727699530857E-2</v>
      </c>
      <c r="AJ18">
        <f>VLOOKUP($A18,Inflation!$GG$6:$NL$101,MATCH('Final CPI'!AJ$1,Inflation!$GG$1:$NL$1,0),FALSE)</f>
        <v>3.4411562285474595E-4</v>
      </c>
      <c r="AK18">
        <f>VLOOKUP($A18,Inflation!$GG$6:$NL$101,MATCH('Final CPI'!AK$1,Inflation!$GG$1:$NL$1,0),FALSE)</f>
        <v>6.6574928423184021E-2</v>
      </c>
      <c r="AL18">
        <f>VLOOKUP($A18,Inflation!$GG$6:$NL$101,MATCH('Final CPI'!AL$1,Inflation!$GG$1:$NL$1,0),FALSE)</f>
        <v>3.9689937693176081E-2</v>
      </c>
      <c r="AM18">
        <f>VLOOKUP($A18,Inflation!$GG$6:$NL$101,MATCH('Final CPI'!AM$1,Inflation!$GG$1:$NL$1,0),FALSE)</f>
        <v>2.201798200455074E-2</v>
      </c>
      <c r="AN18">
        <f>VLOOKUP($A18,Inflation!$GG$6:$NL$101,MATCH('Final CPI'!AN$1,Inflation!$GG$1:$NL$1,0),FALSE)</f>
        <v>0.14346153846153742</v>
      </c>
      <c r="AO18">
        <f>VLOOKUP($A18,Inflation!$GG$6:$NL$101,MATCH('Final CPI'!AO$1,Inflation!$GG$1:$NL$1,0),FALSE)</f>
        <v>2.4176619290183776E-2</v>
      </c>
      <c r="AP18">
        <f>VLOOKUP($A18,Inflation!$GG$6:$NL$101,MATCH('Final CPI'!AP$1,Inflation!$GG$1:$NL$1,0),FALSE)</f>
        <v>2.8525839330488134E-2</v>
      </c>
      <c r="AQ18">
        <f>VLOOKUP($A18,Inflation!$GG$6:$NL$101,MATCH('Final CPI'!AQ$1,Inflation!$GG$1:$NL$1,0),FALSE)</f>
        <v>4.3996702824878442E-2</v>
      </c>
      <c r="AR18">
        <f>VLOOKUP($A18,Inflation!$GG$6:$NL$101,MATCH('Final CPI'!AR$1,Inflation!$GG$1:$NL$1,0),FALSE)</f>
        <v>0.13069787713863157</v>
      </c>
      <c r="AS18">
        <f>VLOOKUP($A18,Inflation!$GG$6:$NL$101,MATCH('Final CPI'!AS$1,Inflation!$GG$1:$NL$1,0),FALSE)</f>
        <v>1.2655685014060003E-2</v>
      </c>
      <c r="AT18">
        <f>VLOOKUP($A18,Inflation!$GG$6:$NL$101,MATCH('Final CPI'!AT$1,Inflation!$GG$1:$NL$1,0),FALSE)</f>
        <v>2.7802591962160284E-2</v>
      </c>
      <c r="AU18">
        <f>VLOOKUP($A18,Inflation!$GG$6:$NL$101,MATCH('Final CPI'!AU$1,Inflation!$GG$1:$NL$1,0),FALSE)</f>
        <v>8.3540481353155949E-2</v>
      </c>
      <c r="AV18">
        <f>VLOOKUP($A18,Inflation!$GG$6:$NL$101,MATCH('Final CPI'!AV$1,Inflation!$GG$1:$NL$1,0),FALSE)</f>
        <v>0.12313327697943133</v>
      </c>
      <c r="AW18">
        <f>VLOOKUP($A18,Inflation!$GG$6:$NL$101,MATCH('Final CPI'!AW$1,Inflation!$GG$1:$NL$1,0),FALSE)</f>
        <v>-7.2730545129003898E-3</v>
      </c>
      <c r="AX18">
        <f>VLOOKUP($A18,Inflation!$GG$6:$NL$101,MATCH('Final CPI'!AX$1,Inflation!$GG$1:$NL$1,0),FALSE)</f>
        <v>9.9255583126554026E-3</v>
      </c>
      <c r="AY18">
        <f>VLOOKUP($A18,Inflation!$GG$6:$NL$101,MATCH('Final CPI'!AY$1,Inflation!$GG$1:$NL$1,0),FALSE)</f>
        <v>9.5682405729054842E-2</v>
      </c>
      <c r="AZ18">
        <f>VLOOKUP($A18,Inflation!$GG$6:$NL$101,MATCH('Final CPI'!AZ$1,Inflation!$GG$1:$NL$1,0),FALSE)</f>
        <v>-2.5618035096709457E-3</v>
      </c>
      <c r="BA18">
        <f>VLOOKUP($A18,Inflation!$GG$6:$NL$101,MATCH('Final CPI'!BA$1,Inflation!$GG$1:$NL$1,0),FALSE)</f>
        <v>3.7037037037037646E-2</v>
      </c>
      <c r="BB18">
        <f>VLOOKUP($A18,Inflation!$GG$6:$NL$101,MATCH('Final CPI'!BB$1,Inflation!$GG$1:$NL$1,0),FALSE)</f>
        <v>7.2419106317411108E-2</v>
      </c>
      <c r="BC18">
        <f>VLOOKUP($A18,Inflation!$GG$6:$NL$101,MATCH('Final CPI'!BC$1,Inflation!$GG$1:$NL$1,0),FALSE)</f>
        <v>3.7420144690681667E-2</v>
      </c>
      <c r="BD18">
        <f>VLOOKUP($A18,Inflation!$GG$6:$NL$101,MATCH('Final CPI'!BD$1,Inflation!$GG$1:$NL$1,0),FALSE)</f>
        <v>2.1280774750073617E-2</v>
      </c>
      <c r="BE18">
        <f>VLOOKUP($A18,Inflation!$GG$6:$NL$101,MATCH('Final CPI'!BE$1,Inflation!$GG$1:$NL$1,0),FALSE)</f>
        <v>-6.7138246379105926E-4</v>
      </c>
      <c r="BF18" t="str">
        <f>VLOOKUP($A18,Inflation!$GG$6:$NL$101,MATCH('Final CPI'!BF$1,Inflation!$GG$1:$NL$1,0),FALSE)</f>
        <v/>
      </c>
      <c r="BG18">
        <f>VLOOKUP($A18,Inflation!$GG$6:$NL$101,MATCH('Final CPI'!BG$1,Inflation!$GG$1:$NL$1,0),FALSE)</f>
        <v>2.3450586264657236E-3</v>
      </c>
      <c r="BH18">
        <f>VLOOKUP($A18,Inflation!$GG$6:$NL$101,MATCH('Final CPI'!BH$1,Inflation!$GG$1:$NL$1,0),FALSE)</f>
        <v>2.7748414376321806E-2</v>
      </c>
      <c r="BI18">
        <f>VLOOKUP($A18,Inflation!$GG$6:$NL$101,MATCH('Final CPI'!BI$1,Inflation!$GG$1:$NL$1,0),FALSE)</f>
        <v>5.014224751066898E-2</v>
      </c>
      <c r="BJ18">
        <f>VLOOKUP($A18,Inflation!$GG$6:$NL$101,MATCH('Final CPI'!BJ$1,Inflation!$GG$1:$NL$1,0),FALSE)</f>
        <v>1.9334848694637863E-2</v>
      </c>
      <c r="BK18">
        <f>VLOOKUP($A18,Inflation!$GG$6:$NL$101,MATCH('Final CPI'!BK$1,Inflation!$GG$1:$NL$1,0),FALSE)</f>
        <v>3.2595470072374733E-2</v>
      </c>
      <c r="BL18">
        <f>VLOOKUP($A18,Inflation!$GG$6:$NL$101,MATCH('Final CPI'!BL$1,Inflation!$GG$1:$NL$1,0),FALSE)</f>
        <v>2.2385263815172918E-2</v>
      </c>
      <c r="BM18">
        <f>VLOOKUP($A18,Inflation!$GG$6:$NL$101,MATCH('Final CPI'!BM$1,Inflation!$GG$1:$NL$1,0),FALSE)</f>
        <v>3.5438265786993606E-2</v>
      </c>
      <c r="BN18">
        <f>VLOOKUP($A18,Inflation!$GG$6:$NL$101,MATCH('Final CPI'!BN$1,Inflation!$GG$1:$NL$1,0),FALSE)</f>
        <v>9.4107791119799833E-2</v>
      </c>
      <c r="BO18">
        <f>VLOOKUP($A18,Inflation!$GG$6:$NL$101,MATCH('Final CPI'!BO$1,Inflation!$GG$1:$NL$1,0),FALSE)</f>
        <v>0.13547237076648666</v>
      </c>
      <c r="BP18">
        <f>VLOOKUP($A18,Inflation!$GG$6:$NL$101,MATCH('Final CPI'!BP$1,Inflation!$GG$1:$NL$1,0),FALSE)</f>
        <v>1.7710583153346615E-2</v>
      </c>
      <c r="BQ18">
        <f>VLOOKUP($A18,Inflation!$GG$6:$NL$101,MATCH('Final CPI'!BQ$1,Inflation!$GG$1:$NL$1,0),FALSE)</f>
        <v>3.0422333571940019E-2</v>
      </c>
      <c r="BR18">
        <f>VLOOKUP($A18,Inflation!$GG$6:$NL$101,MATCH('Final CPI'!BR$1,Inflation!$GG$1:$NL$1,0),FALSE)</f>
        <v>5.6098619671847594E-2</v>
      </c>
      <c r="BS18" t="str">
        <f>VLOOKUP($A18,Inflation!$GG$6:$NL$101,MATCH('Final CPI'!BS$1,Inflation!$GG$1:$NL$1,0),FALSE)</f>
        <v/>
      </c>
    </row>
    <row r="19" spans="1:71" x14ac:dyDescent="0.4">
      <c r="A19" s="1" t="s">
        <v>21</v>
      </c>
      <c r="B19">
        <f>VLOOKUP($A19,Inflation!$GG$6:$NL$101,MATCH('Final CPI'!B$1,Inflation!$GG$1:$NL$1,0),FALSE)</f>
        <v>3.6862519817873585E-2</v>
      </c>
      <c r="C19">
        <f>VLOOKUP($A19,Inflation!$GG$6:$NL$101,MATCH('Final CPI'!C$1,Inflation!$GG$1:$NL$1,0),FALSE)</f>
        <v>1.4196320164378218E-2</v>
      </c>
      <c r="D19">
        <f>VLOOKUP($A19,Inflation!$GG$6:$NL$101,MATCH('Final CPI'!D$1,Inflation!$GG$1:$NL$1,0),FALSE)</f>
        <v>1.946212264230418E-3</v>
      </c>
      <c r="E19">
        <f>VLOOKUP($A19,Inflation!$GG$6:$NL$101,MATCH('Final CPI'!E$1,Inflation!$GG$1:$NL$1,0),FALSE)</f>
        <v>2.4813895781637729E-2</v>
      </c>
      <c r="F19">
        <f>VLOOKUP($A19,Inflation!$GG$6:$NL$101,MATCH('Final CPI'!F$1,Inflation!$GG$1:$NL$1,0),FALSE)</f>
        <v>2.4856154265441299E-2</v>
      </c>
      <c r="G19">
        <f>VLOOKUP($A19,Inflation!$GG$6:$NL$101,MATCH('Final CPI'!G$1,Inflation!$GG$1:$NL$1,0),FALSE)</f>
        <v>1.6744186046511844E-2</v>
      </c>
      <c r="H19">
        <f>VLOOKUP($A19,Inflation!$GG$6:$NL$101,MATCH('Final CPI'!H$1,Inflation!$GG$1:$NL$1,0),FALSE)</f>
        <v>4.1747572815534095E-2</v>
      </c>
      <c r="I19">
        <f>VLOOKUP($A19,Inflation!$GG$6:$NL$101,MATCH('Final CPI'!I$1,Inflation!$GG$1:$NL$1,0),FALSE)</f>
        <v>2.7163923042359484E-2</v>
      </c>
      <c r="J19">
        <f>VLOOKUP($A19,Inflation!$GG$6:$NL$101,MATCH('Final CPI'!J$1,Inflation!$GG$1:$NL$1,0),FALSE)</f>
        <v>4.9101372102455132E-2</v>
      </c>
      <c r="K19">
        <f>VLOOKUP($A19,Inflation!$GG$6:$NL$101,MATCH('Final CPI'!K$1,Inflation!$GG$1:$NL$1,0),FALSE)</f>
        <v>0.16084534097403025</v>
      </c>
      <c r="L19">
        <f>VLOOKUP($A19,Inflation!$GG$6:$NL$101,MATCH('Final CPI'!L$1,Inflation!$GG$1:$NL$1,0),FALSE)</f>
        <v>1.7397093665139085E-2</v>
      </c>
      <c r="M19">
        <f>VLOOKUP($A19,Inflation!$GG$6:$NL$101,MATCH('Final CPI'!M$1,Inflation!$GG$1:$NL$1,0),FALSE)</f>
        <v>1.9096117122851419E-2</v>
      </c>
      <c r="N19">
        <f>VLOOKUP($A19,Inflation!$GG$6:$NL$101,MATCH('Final CPI'!N$1,Inflation!$GG$1:$NL$1,0),FALSE)</f>
        <v>3.1384992381521037E-2</v>
      </c>
      <c r="O19">
        <f>VLOOKUP($A19,Inflation!$GG$6:$NL$101,MATCH('Final CPI'!O$1,Inflation!$GG$1:$NL$1,0),FALSE)</f>
        <v>2.7656858405047391E-2</v>
      </c>
      <c r="P19">
        <f>VLOOKUP($A19,Inflation!$GG$6:$NL$101,MATCH('Final CPI'!P$1,Inflation!$GG$1:$NL$1,0),FALSE)</f>
        <v>1.6799247018875363E-2</v>
      </c>
      <c r="Q19">
        <f>VLOOKUP($A19,Inflation!$GG$6:$NL$101,MATCH('Final CPI'!Q$1,Inflation!$GG$1:$NL$1,0),FALSE)</f>
        <v>4.9641818950666883E-2</v>
      </c>
      <c r="R19">
        <f>VLOOKUP($A19,Inflation!$GG$6:$NL$101,MATCH('Final CPI'!R$1,Inflation!$GG$1:$NL$1,0),FALSE)</f>
        <v>0.24446513951578508</v>
      </c>
      <c r="S19">
        <f>VLOOKUP($A19,Inflation!$GG$6:$NL$101,MATCH('Final CPI'!S$1,Inflation!$GG$1:$NL$1,0),FALSE)</f>
        <v>0.13961397570065204</v>
      </c>
      <c r="T19">
        <f>VLOOKUP($A19,Inflation!$GG$6:$NL$101,MATCH('Final CPI'!T$1,Inflation!$GG$1:$NL$1,0),FALSE)</f>
        <v>3.1112420531013374E-2</v>
      </c>
      <c r="U19">
        <f>VLOOKUP($A19,Inflation!$GG$6:$NL$101,MATCH('Final CPI'!U$1,Inflation!$GG$1:$NL$1,0),FALSE)</f>
        <v>6.0391656921214842E-2</v>
      </c>
      <c r="V19">
        <f>VLOOKUP($A19,Inflation!$GG$6:$NL$101,MATCH('Final CPI'!V$1,Inflation!$GG$1:$NL$1,0),FALSE)</f>
        <v>1.8935070745079496E-2</v>
      </c>
      <c r="W19">
        <f>VLOOKUP($A19,Inflation!$GG$6:$NL$101,MATCH('Final CPI'!W$1,Inflation!$GG$1:$NL$1,0),FALSE)</f>
        <v>8.2019207057903998E-3</v>
      </c>
      <c r="X19">
        <f>VLOOKUP($A19,Inflation!$GG$6:$NL$101,MATCH('Final CPI'!X$1,Inflation!$GG$1:$NL$1,0),FALSE)</f>
        <v>1.7019141710405084E-2</v>
      </c>
      <c r="Y19">
        <f>VLOOKUP($A19,Inflation!$GG$6:$NL$101,MATCH('Final CPI'!Y$1,Inflation!$GG$1:$NL$1,0),FALSE)</f>
        <v>4.067705894159479E-2</v>
      </c>
      <c r="Z19">
        <f>VLOOKUP($A19,Inflation!$GG$6:$NL$101,MATCH('Final CPI'!Z$1,Inflation!$GG$1:$NL$1,0),FALSE)</f>
        <v>4.8133295168027113E-2</v>
      </c>
      <c r="AA19">
        <f>VLOOKUP($A19,Inflation!$GG$6:$NL$101,MATCH('Final CPI'!AA$1,Inflation!$GG$1:$NL$1,0),FALSE)</f>
        <v>9.4300720529095328E-2</v>
      </c>
      <c r="AB19">
        <f>VLOOKUP($A19,Inflation!$GG$6:$NL$101,MATCH('Final CPI'!AB$1,Inflation!$GG$1:$NL$1,0),FALSE)</f>
        <v>1.2449606322476381E-2</v>
      </c>
      <c r="AC19">
        <f>VLOOKUP($A19,Inflation!$GG$6:$NL$101,MATCH('Final CPI'!AC$1,Inflation!$GG$1:$NL$1,0),FALSE)</f>
        <v>3.3124862610369954E-2</v>
      </c>
      <c r="AD19">
        <f>VLOOKUP($A19,Inflation!$GG$6:$NL$101,MATCH('Final CPI'!AD$1,Inflation!$GG$1:$NL$1,0),FALSE)</f>
        <v>2.2584541062801833E-2</v>
      </c>
      <c r="AE19">
        <f>VLOOKUP($A19,Inflation!$GG$6:$NL$101,MATCH('Final CPI'!AE$1,Inflation!$GG$1:$NL$1,0),FALSE)</f>
        <v>5.7618028077603523E-2</v>
      </c>
      <c r="AF19">
        <f>VLOOKUP($A19,Inflation!$GG$6:$NL$101,MATCH('Final CPI'!AF$1,Inflation!$GG$1:$NL$1,0),FALSE)</f>
        <v>3.7296898079762775E-2</v>
      </c>
      <c r="AG19">
        <f>VLOOKUP($A19,Inflation!$GG$6:$NL$101,MATCH('Final CPI'!AG$1,Inflation!$GG$1:$NL$1,0),FALSE)</f>
        <v>3.3316389463944995E-2</v>
      </c>
      <c r="AH19">
        <f>VLOOKUP($A19,Inflation!$GG$6:$NL$101,MATCH('Final CPI'!AH$1,Inflation!$GG$1:$NL$1,0),FALSE)</f>
        <v>0.14388489208633137</v>
      </c>
      <c r="AI19">
        <f>VLOOKUP($A19,Inflation!$GG$6:$NL$101,MATCH('Final CPI'!AI$1,Inflation!$GG$1:$NL$1,0),FALSE)</f>
        <v>2.3201856148491684E-2</v>
      </c>
      <c r="AJ19">
        <f>VLOOKUP($A19,Inflation!$GG$6:$NL$101,MATCH('Final CPI'!AJ$1,Inflation!$GG$1:$NL$1,0),FALSE)</f>
        <v>-1.0295126973296487E-3</v>
      </c>
      <c r="AK19">
        <f>VLOOKUP($A19,Inflation!$GG$6:$NL$101,MATCH('Final CPI'!AK$1,Inflation!$GG$1:$NL$1,0),FALSE)</f>
        <v>6.5270238744408626E-2</v>
      </c>
      <c r="AL19">
        <f>VLOOKUP($A19,Inflation!$GG$6:$NL$101,MATCH('Final CPI'!AL$1,Inflation!$GG$1:$NL$1,0),FALSE)</f>
        <v>3.2472253186642597E-2</v>
      </c>
      <c r="AM19">
        <f>VLOOKUP($A19,Inflation!$GG$6:$NL$101,MATCH('Final CPI'!AM$1,Inflation!$GG$1:$NL$1,0),FALSE)</f>
        <v>2.3447287201004086E-2</v>
      </c>
      <c r="AN19">
        <f>VLOOKUP($A19,Inflation!$GG$6:$NL$101,MATCH('Final CPI'!AN$1,Inflation!$GG$1:$NL$1,0),FALSE)</f>
        <v>0.15535714285714386</v>
      </c>
      <c r="AO19">
        <f>VLOOKUP($A19,Inflation!$GG$6:$NL$101,MATCH('Final CPI'!AO$1,Inflation!$GG$1:$NL$1,0),FALSE)</f>
        <v>2.8908352726985997E-2</v>
      </c>
      <c r="AP19">
        <f>VLOOKUP($A19,Inflation!$GG$6:$NL$101,MATCH('Final CPI'!AP$1,Inflation!$GG$1:$NL$1,0),FALSE)</f>
        <v>3.0780351580673937E-2</v>
      </c>
      <c r="AQ19">
        <f>VLOOKUP($A19,Inflation!$GG$6:$NL$101,MATCH('Final CPI'!AQ$1,Inflation!$GG$1:$NL$1,0),FALSE)</f>
        <v>4.5100753223997092E-2</v>
      </c>
      <c r="AR19">
        <f>VLOOKUP($A19,Inflation!$GG$6:$NL$101,MATCH('Final CPI'!AR$1,Inflation!$GG$1:$NL$1,0),FALSE)</f>
        <v>0.13578318090188901</v>
      </c>
      <c r="AS19">
        <f>VLOOKUP($A19,Inflation!$GG$6:$NL$101,MATCH('Final CPI'!AS$1,Inflation!$GG$1:$NL$1,0),FALSE)</f>
        <v>7.7984403119373269E-3</v>
      </c>
      <c r="AT19">
        <f>VLOOKUP($A19,Inflation!$GG$6:$NL$101,MATCH('Final CPI'!AT$1,Inflation!$GG$1:$NL$1,0),FALSE)</f>
        <v>2.8469805012488969E-2</v>
      </c>
      <c r="AU19">
        <f>VLOOKUP($A19,Inflation!$GG$6:$NL$101,MATCH('Final CPI'!AU$1,Inflation!$GG$1:$NL$1,0),FALSE)</f>
        <v>9.7368733094644444E-2</v>
      </c>
      <c r="AV19">
        <f>VLOOKUP($A19,Inflation!$GG$6:$NL$101,MATCH('Final CPI'!AV$1,Inflation!$GG$1:$NL$1,0),FALSE)</f>
        <v>0.17775626754897345</v>
      </c>
      <c r="AW19">
        <f>VLOOKUP($A19,Inflation!$GG$6:$NL$101,MATCH('Final CPI'!AW$1,Inflation!$GG$1:$NL$1,0),FALSE)</f>
        <v>5.112233697769808E-3</v>
      </c>
      <c r="AX19">
        <f>VLOOKUP($A19,Inflation!$GG$6:$NL$101,MATCH('Final CPI'!AX$1,Inflation!$GG$1:$NL$1,0),FALSE)</f>
        <v>1.5213815789474117E-2</v>
      </c>
      <c r="AY19">
        <f>VLOOKUP($A19,Inflation!$GG$6:$NL$101,MATCH('Final CPI'!AY$1,Inflation!$GG$1:$NL$1,0),FALSE)</f>
        <v>9.8859315589356234E-2</v>
      </c>
      <c r="AZ19">
        <f>VLOOKUP($A19,Inflation!$GG$6:$NL$101,MATCH('Final CPI'!AZ$1,Inflation!$GG$1:$NL$1,0),FALSE)</f>
        <v>8.8382221083642687E-3</v>
      </c>
      <c r="BA19">
        <f>VLOOKUP($A19,Inflation!$GG$6:$NL$101,MATCH('Final CPI'!BA$1,Inflation!$GG$1:$NL$1,0),FALSE)</f>
        <v>6.3858093126387683E-2</v>
      </c>
      <c r="BB19">
        <f>VLOOKUP($A19,Inflation!$GG$6:$NL$101,MATCH('Final CPI'!BB$1,Inflation!$GG$1:$NL$1,0),FALSE)</f>
        <v>7.0668693009116934E-2</v>
      </c>
      <c r="BC19">
        <f>VLOOKUP($A19,Inflation!$GG$6:$NL$101,MATCH('Final CPI'!BC$1,Inflation!$GG$1:$NL$1,0),FALSE)</f>
        <v>2.2964502620789862E-2</v>
      </c>
      <c r="BD19">
        <f>VLOOKUP($A19,Inflation!$GG$6:$NL$101,MATCH('Final CPI'!BD$1,Inflation!$GG$1:$NL$1,0),FALSE)</f>
        <v>1.8388743165944854E-2</v>
      </c>
      <c r="BE19">
        <f>VLOOKUP($A19,Inflation!$GG$6:$NL$101,MATCH('Final CPI'!BE$1,Inflation!$GG$1:$NL$1,0),FALSE)</f>
        <v>3.7148929817953924E-3</v>
      </c>
      <c r="BF19" t="str">
        <f>VLOOKUP($A19,Inflation!$GG$6:$NL$101,MATCH('Final CPI'!BF$1,Inflation!$GG$1:$NL$1,0),FALSE)</f>
        <v/>
      </c>
      <c r="BG19">
        <f>VLOOKUP($A19,Inflation!$GG$6:$NL$101,MATCH('Final CPI'!BG$1,Inflation!$GG$1:$NL$1,0),FALSE)</f>
        <v>5.0447008455356546E-4</v>
      </c>
      <c r="BH19">
        <f>VLOOKUP($A19,Inflation!$GG$6:$NL$101,MATCH('Final CPI'!BH$1,Inflation!$GG$1:$NL$1,0),FALSE)</f>
        <v>2.5196850393699899E-2</v>
      </c>
      <c r="BI19">
        <f>VLOOKUP($A19,Inflation!$GG$6:$NL$101,MATCH('Final CPI'!BI$1,Inflation!$GG$1:$NL$1,0),FALSE)</f>
        <v>5.7282570730002869E-2</v>
      </c>
      <c r="BJ19">
        <f>VLOOKUP($A19,Inflation!$GG$6:$NL$101,MATCH('Final CPI'!BJ$1,Inflation!$GG$1:$NL$1,0),FALSE)</f>
        <v>1.8609729547662157E-2</v>
      </c>
      <c r="BK19">
        <f>VLOOKUP($A19,Inflation!$GG$6:$NL$101,MATCH('Final CPI'!BK$1,Inflation!$GG$1:$NL$1,0),FALSE)</f>
        <v>3.2203076272530273E-2</v>
      </c>
      <c r="BL19">
        <f>VLOOKUP($A19,Inflation!$GG$6:$NL$101,MATCH('Final CPI'!BL$1,Inflation!$GG$1:$NL$1,0),FALSE)</f>
        <v>3.518801940706906E-2</v>
      </c>
      <c r="BM19">
        <f>VLOOKUP($A19,Inflation!$GG$6:$NL$101,MATCH('Final CPI'!BM$1,Inflation!$GG$1:$NL$1,0),FALSE)</f>
        <v>4.0808755332961466E-2</v>
      </c>
      <c r="BN19">
        <f>VLOOKUP($A19,Inflation!$GG$6:$NL$101,MATCH('Final CPI'!BN$1,Inflation!$GG$1:$NL$1,0),FALSE)</f>
        <v>0.11670491163966457</v>
      </c>
      <c r="BO19">
        <f>VLOOKUP($A19,Inflation!$GG$6:$NL$101,MATCH('Final CPI'!BO$1,Inflation!$GG$1:$NL$1,0),FALSE)</f>
        <v>0.14512835846396754</v>
      </c>
      <c r="BP19">
        <f>VLOOKUP($A19,Inflation!$GG$6:$NL$101,MATCH('Final CPI'!BP$1,Inflation!$GG$1:$NL$1,0),FALSE)</f>
        <v>1.9280205655527238E-2</v>
      </c>
      <c r="BQ19">
        <f>VLOOKUP($A19,Inflation!$GG$6:$NL$101,MATCH('Final CPI'!BQ$1,Inflation!$GG$1:$NL$1,0),FALSE)</f>
        <v>2.9463655610445061E-2</v>
      </c>
      <c r="BR19">
        <f>VLOOKUP($A19,Inflation!$GG$6:$NL$101,MATCH('Final CPI'!BR$1,Inflation!$GG$1:$NL$1,0),FALSE)</f>
        <v>4.5307009422389077E-2</v>
      </c>
      <c r="BS19" t="str">
        <f>VLOOKUP($A19,Inflation!$GG$6:$NL$101,MATCH('Final CPI'!BS$1,Inflation!$GG$1:$NL$1,0),FALSE)</f>
        <v/>
      </c>
    </row>
    <row r="20" spans="1:71" x14ac:dyDescent="0.4">
      <c r="A20" s="1" t="s">
        <v>22</v>
      </c>
      <c r="B20">
        <f>VLOOKUP($A20,Inflation!$GG$6:$NL$101,MATCH('Final CPI'!B$1,Inflation!$GG$1:$NL$1,0),FALSE)</f>
        <v>3.1337802333726517E-2</v>
      </c>
      <c r="C20">
        <f>VLOOKUP($A20,Inflation!$GG$6:$NL$101,MATCH('Final CPI'!C$1,Inflation!$GG$1:$NL$1,0),FALSE)</f>
        <v>1.8997574777687154E-2</v>
      </c>
      <c r="D20">
        <f>VLOOKUP($A20,Inflation!$GG$6:$NL$101,MATCH('Final CPI'!D$1,Inflation!$GG$1:$NL$1,0),FALSE)</f>
        <v>-1.8370191773858457E-2</v>
      </c>
      <c r="E20">
        <f>VLOOKUP($A20,Inflation!$GG$6:$NL$101,MATCH('Final CPI'!E$1,Inflation!$GG$1:$NL$1,0),FALSE)</f>
        <v>3.09023485784925E-2</v>
      </c>
      <c r="F20">
        <f>VLOOKUP($A20,Inflation!$GG$6:$NL$101,MATCH('Final CPI'!F$1,Inflation!$GG$1:$NL$1,0),FALSE)</f>
        <v>2.2168451222726704E-2</v>
      </c>
      <c r="G20">
        <f>VLOOKUP($A20,Inflation!$GG$6:$NL$101,MATCH('Final CPI'!G$1,Inflation!$GG$1:$NL$1,0),FALSE)</f>
        <v>1.6608315731605039E-2</v>
      </c>
      <c r="H20">
        <f>VLOOKUP($A20,Inflation!$GG$6:$NL$101,MATCH('Final CPI'!H$1,Inflation!$GG$1:$NL$1,0),FALSE)</f>
        <v>9.9968759762572024E-3</v>
      </c>
      <c r="I20">
        <f>VLOOKUP($A20,Inflation!$GG$6:$NL$101,MATCH('Final CPI'!I$1,Inflation!$GG$1:$NL$1,0),FALSE)</f>
        <v>3.1364264239862827E-2</v>
      </c>
      <c r="J20">
        <f>VLOOKUP($A20,Inflation!$GG$6:$NL$101,MATCH('Final CPI'!J$1,Inflation!$GG$1:$NL$1,0),FALSE)</f>
        <v>4.7739566500227815E-2</v>
      </c>
      <c r="K20">
        <f>VLOOKUP($A20,Inflation!$GG$6:$NL$101,MATCH('Final CPI'!K$1,Inflation!$GG$1:$NL$1,0),FALSE)</f>
        <v>0.15449013034697279</v>
      </c>
      <c r="L20">
        <f>VLOOKUP($A20,Inflation!$GG$6:$NL$101,MATCH('Final CPI'!L$1,Inflation!$GG$1:$NL$1,0),FALSE)</f>
        <v>2.2082790685359788E-2</v>
      </c>
      <c r="M20">
        <f>VLOOKUP($A20,Inflation!$GG$6:$NL$101,MATCH('Final CPI'!M$1,Inflation!$GG$1:$NL$1,0),FALSE)</f>
        <v>2.6048284625159956E-2</v>
      </c>
      <c r="N20">
        <f>VLOOKUP($A20,Inflation!$GG$6:$NL$101,MATCH('Final CPI'!N$1,Inflation!$GG$1:$NL$1,0),FALSE)</f>
        <v>2.8580738258158211E-2</v>
      </c>
      <c r="O20">
        <f>VLOOKUP($A20,Inflation!$GG$6:$NL$101,MATCH('Final CPI'!O$1,Inflation!$GG$1:$NL$1,0),FALSE)</f>
        <v>3.3201726241331775E-2</v>
      </c>
      <c r="P20">
        <f>VLOOKUP($A20,Inflation!$GG$6:$NL$101,MATCH('Final CPI'!P$1,Inflation!$GG$1:$NL$1,0),FALSE)</f>
        <v>1.3078225967687152E-2</v>
      </c>
      <c r="Q20">
        <f>VLOOKUP($A20,Inflation!$GG$6:$NL$101,MATCH('Final CPI'!Q$1,Inflation!$GG$1:$NL$1,0),FALSE)</f>
        <v>4.9334128704436875E-2</v>
      </c>
      <c r="R20">
        <f>VLOOKUP($A20,Inflation!$GG$6:$NL$101,MATCH('Final CPI'!R$1,Inflation!$GG$1:$NL$1,0),FALSE)</f>
        <v>0.24518624945465817</v>
      </c>
      <c r="S20">
        <f>VLOOKUP($A20,Inflation!$GG$6:$NL$101,MATCH('Final CPI'!S$1,Inflation!$GG$1:$NL$1,0),FALSE)</f>
        <v>0.13731591595292358</v>
      </c>
      <c r="T20">
        <f>VLOOKUP($A20,Inflation!$GG$6:$NL$101,MATCH('Final CPI'!T$1,Inflation!$GG$1:$NL$1,0),FALSE)</f>
        <v>4.2701884231138854E-2</v>
      </c>
      <c r="U20">
        <f>VLOOKUP($A20,Inflation!$GG$6:$NL$101,MATCH('Final CPI'!U$1,Inflation!$GG$1:$NL$1,0),FALSE)</f>
        <v>4.2612112209130748E-2</v>
      </c>
      <c r="V20">
        <f>VLOOKUP($A20,Inflation!$GG$6:$NL$101,MATCH('Final CPI'!V$1,Inflation!$GG$1:$NL$1,0),FALSE)</f>
        <v>2.2395343642164889E-2</v>
      </c>
      <c r="W20">
        <f>VLOOKUP($A20,Inflation!$GG$6:$NL$101,MATCH('Final CPI'!W$1,Inflation!$GG$1:$NL$1,0),FALSE)</f>
        <v>6.5741787057385093E-3</v>
      </c>
      <c r="X20">
        <f>VLOOKUP($A20,Inflation!$GG$6:$NL$101,MATCH('Final CPI'!X$1,Inflation!$GG$1:$NL$1,0),FALSE)</f>
        <v>1.8802496724975359E-2</v>
      </c>
      <c r="Y20">
        <f>VLOOKUP($A20,Inflation!$GG$6:$NL$101,MATCH('Final CPI'!Y$1,Inflation!$GG$1:$NL$1,0),FALSE)</f>
        <v>3.8766402451209547E-2</v>
      </c>
      <c r="Z20">
        <f>VLOOKUP($A20,Inflation!$GG$6:$NL$101,MATCH('Final CPI'!Z$1,Inflation!$GG$1:$NL$1,0),FALSE)</f>
        <v>3.8664154343295731E-2</v>
      </c>
      <c r="AA20">
        <f>VLOOKUP($A20,Inflation!$GG$6:$NL$101,MATCH('Final CPI'!AA$1,Inflation!$GG$1:$NL$1,0),FALSE)</f>
        <v>6.97623444248332E-2</v>
      </c>
      <c r="AB20">
        <f>VLOOKUP($A20,Inflation!$GG$6:$NL$101,MATCH('Final CPI'!AB$1,Inflation!$GG$1:$NL$1,0),FALSE)</f>
        <v>1.6429374656903528E-2</v>
      </c>
      <c r="AC20">
        <f>VLOOKUP($A20,Inflation!$GG$6:$NL$101,MATCH('Final CPI'!AC$1,Inflation!$GG$1:$NL$1,0),FALSE)</f>
        <v>3.8705029547606129E-2</v>
      </c>
      <c r="AD20">
        <f>VLOOKUP($A20,Inflation!$GG$6:$NL$101,MATCH('Final CPI'!AD$1,Inflation!$GG$1:$NL$1,0),FALSE)</f>
        <v>3.4272901985907378E-2</v>
      </c>
      <c r="AE20">
        <f>VLOOKUP($A20,Inflation!$GG$6:$NL$101,MATCH('Final CPI'!AE$1,Inflation!$GG$1:$NL$1,0),FALSE)</f>
        <v>7.2624511610934306E-2</v>
      </c>
      <c r="AF20">
        <f>VLOOKUP($A20,Inflation!$GG$6:$NL$101,MATCH('Final CPI'!AF$1,Inflation!$GG$1:$NL$1,0),FALSE)</f>
        <v>3.649096940656138E-2</v>
      </c>
      <c r="AG20">
        <f>VLOOKUP($A20,Inflation!$GG$6:$NL$101,MATCH('Final CPI'!AG$1,Inflation!$GG$1:$NL$1,0),FALSE)</f>
        <v>3.9240489396313638E-2</v>
      </c>
      <c r="AH20">
        <f>VLOOKUP($A20,Inflation!$GG$6:$NL$101,MATCH('Final CPI'!AH$1,Inflation!$GG$1:$NL$1,0),FALSE)</f>
        <v>9.5127610208816771E-2</v>
      </c>
      <c r="AI20">
        <f>VLOOKUP($A20,Inflation!$GG$6:$NL$101,MATCH('Final CPI'!AI$1,Inflation!$GG$1:$NL$1,0),FALSE)</f>
        <v>2.5842178126442183E-2</v>
      </c>
      <c r="AJ20">
        <f>VLOOKUP($A20,Inflation!$GG$6:$NL$101,MATCH('Final CPI'!AJ$1,Inflation!$GG$1:$NL$1,0),FALSE)</f>
        <v>-3.0874785591754605E-3</v>
      </c>
      <c r="AK20">
        <f>VLOOKUP($A20,Inflation!$GG$6:$NL$101,MATCH('Final CPI'!AK$1,Inflation!$GG$1:$NL$1,0),FALSE)</f>
        <v>6.4684116090126365E-2</v>
      </c>
      <c r="AL20">
        <f>VLOOKUP($A20,Inflation!$GG$6:$NL$101,MATCH('Final CPI'!AL$1,Inflation!$GG$1:$NL$1,0),FALSE)</f>
        <v>3.1184134891741655E-2</v>
      </c>
      <c r="AM20">
        <f>VLOOKUP($A20,Inflation!$GG$6:$NL$101,MATCH('Final CPI'!AM$1,Inflation!$GG$1:$NL$1,0),FALSE)</f>
        <v>2.7265405269800258E-2</v>
      </c>
      <c r="AN20">
        <f>VLOOKUP($A20,Inflation!$GG$6:$NL$101,MATCH('Final CPI'!AN$1,Inflation!$GG$1:$NL$1,0),FALSE)</f>
        <v>0.15546218487395058</v>
      </c>
      <c r="AO20">
        <f>VLOOKUP($A20,Inflation!$GG$6:$NL$101,MATCH('Final CPI'!AO$1,Inflation!$GG$1:$NL$1,0),FALSE)</f>
        <v>3.365780460748824E-2</v>
      </c>
      <c r="AP20">
        <f>VLOOKUP($A20,Inflation!$GG$6:$NL$101,MATCH('Final CPI'!AP$1,Inflation!$GG$1:$NL$1,0),FALSE)</f>
        <v>2.3259878248767851E-2</v>
      </c>
      <c r="AQ20">
        <f>VLOOKUP($A20,Inflation!$GG$6:$NL$101,MATCH('Final CPI'!AQ$1,Inflation!$GG$1:$NL$1,0),FALSE)</f>
        <v>3.9727417692352329E-2</v>
      </c>
      <c r="AR20">
        <f>VLOOKUP($A20,Inflation!$GG$6:$NL$101,MATCH('Final CPI'!AR$1,Inflation!$GG$1:$NL$1,0),FALSE)</f>
        <v>0.11024264094133307</v>
      </c>
      <c r="AS20">
        <f>VLOOKUP($A20,Inflation!$GG$6:$NL$101,MATCH('Final CPI'!AS$1,Inflation!$GG$1:$NL$1,0),FALSE)</f>
        <v>3.3844316145759112E-3</v>
      </c>
      <c r="AT20">
        <f>VLOOKUP($A20,Inflation!$GG$6:$NL$101,MATCH('Final CPI'!AT$1,Inflation!$GG$1:$NL$1,0),FALSE)</f>
        <v>3.3598612395797645E-2</v>
      </c>
      <c r="AU20">
        <f>VLOOKUP($A20,Inflation!$GG$6:$NL$101,MATCH('Final CPI'!AU$1,Inflation!$GG$1:$NL$1,0),FALSE)</f>
        <v>0.10596703372181304</v>
      </c>
      <c r="AV20">
        <f>VLOOKUP($A20,Inflation!$GG$6:$NL$101,MATCH('Final CPI'!AV$1,Inflation!$GG$1:$NL$1,0),FALSE)</f>
        <v>0.26183969268615548</v>
      </c>
      <c r="AW20">
        <f>VLOOKUP($A20,Inflation!$GG$6:$NL$101,MATCH('Final CPI'!AW$1,Inflation!$GG$1:$NL$1,0),FALSE)</f>
        <v>1.3104985631263721E-2</v>
      </c>
      <c r="AX20">
        <f>VLOOKUP($A20,Inflation!$GG$6:$NL$101,MATCH('Final CPI'!AX$1,Inflation!$GG$1:$NL$1,0),FALSE)</f>
        <v>1.7688194158783199E-2</v>
      </c>
      <c r="AY20">
        <f>VLOOKUP($A20,Inflation!$GG$6:$NL$101,MATCH('Final CPI'!AY$1,Inflation!$GG$1:$NL$1,0),FALSE)</f>
        <v>8.6434031989621962E-2</v>
      </c>
      <c r="AZ20">
        <f>VLOOKUP($A20,Inflation!$GG$6:$NL$101,MATCH('Final CPI'!AZ$1,Inflation!$GG$1:$NL$1,0),FALSE)</f>
        <v>1.747398175510706E-2</v>
      </c>
      <c r="BA20">
        <f>VLOOKUP($A20,Inflation!$GG$6:$NL$101,MATCH('Final CPI'!BA$1,Inflation!$GG$1:$NL$1,0),FALSE)</f>
        <v>6.2554680664918871E-2</v>
      </c>
      <c r="BB20">
        <f>VLOOKUP($A20,Inflation!$GG$6:$NL$101,MATCH('Final CPI'!BB$1,Inflation!$GG$1:$NL$1,0),FALSE)</f>
        <v>6.0236511456022157E-2</v>
      </c>
      <c r="BC20">
        <f>VLOOKUP($A20,Inflation!$GG$6:$NL$101,MATCH('Final CPI'!BC$1,Inflation!$GG$1:$NL$1,0),FALSE)</f>
        <v>1.5411997850733883E-2</v>
      </c>
      <c r="BD20">
        <f>VLOOKUP($A20,Inflation!$GG$6:$NL$101,MATCH('Final CPI'!BD$1,Inflation!$GG$1:$NL$1,0),FALSE)</f>
        <v>2.5274968569373391E-2</v>
      </c>
      <c r="BE20">
        <f>VLOOKUP($A20,Inflation!$GG$6:$NL$101,MATCH('Final CPI'!BE$1,Inflation!$GG$1:$NL$1,0),FALSE)</f>
        <v>5.0437294827190282E-3</v>
      </c>
      <c r="BF20" t="str">
        <f>VLOOKUP($A20,Inflation!$GG$6:$NL$101,MATCH('Final CPI'!BF$1,Inflation!$GG$1:$NL$1,0),FALSE)</f>
        <v/>
      </c>
      <c r="BG20">
        <f>VLOOKUP($A20,Inflation!$GG$6:$NL$101,MATCH('Final CPI'!BG$1,Inflation!$GG$1:$NL$1,0),FALSE)</f>
        <v>4.5751909066418239E-3</v>
      </c>
      <c r="BH20">
        <f>VLOOKUP($A20,Inflation!$GG$6:$NL$101,MATCH('Final CPI'!BH$1,Inflation!$GG$1:$NL$1,0),FALSE)</f>
        <v>2.0904102430100435E-2</v>
      </c>
      <c r="BI20">
        <f>VLOOKUP($A20,Inflation!$GG$6:$NL$101,MATCH('Final CPI'!BI$1,Inflation!$GG$1:$NL$1,0),FALSE)</f>
        <v>9.989630141721384E-2</v>
      </c>
      <c r="BJ20">
        <f>VLOOKUP($A20,Inflation!$GG$6:$NL$101,MATCH('Final CPI'!BJ$1,Inflation!$GG$1:$NL$1,0),FALSE)</f>
        <v>2.3958920660492433E-2</v>
      </c>
      <c r="BK20">
        <f>VLOOKUP($A20,Inflation!$GG$6:$NL$101,MATCH('Final CPI'!BK$1,Inflation!$GG$1:$NL$1,0),FALSE)</f>
        <v>3.4367352338117607E-2</v>
      </c>
      <c r="BL20">
        <f>VLOOKUP($A20,Inflation!$GG$6:$NL$101,MATCH('Final CPI'!BL$1,Inflation!$GG$1:$NL$1,0),FALSE)</f>
        <v>3.2493432119345744E-2</v>
      </c>
      <c r="BM20">
        <f>VLOOKUP($A20,Inflation!$GG$6:$NL$101,MATCH('Final CPI'!BM$1,Inflation!$GG$1:$NL$1,0),FALSE)</f>
        <v>3.3920058672534559E-2</v>
      </c>
      <c r="BN20">
        <f>VLOOKUP($A20,Inflation!$GG$6:$NL$101,MATCH('Final CPI'!BN$1,Inflation!$GG$1:$NL$1,0),FALSE)</f>
        <v>8.0396531074166999E-2</v>
      </c>
      <c r="BO20">
        <f>VLOOKUP($A20,Inflation!$GG$6:$NL$101,MATCH('Final CPI'!BO$1,Inflation!$GG$1:$NL$1,0),FALSE)</f>
        <v>0.14629919262797531</v>
      </c>
      <c r="BP20">
        <f>VLOOKUP($A20,Inflation!$GG$6:$NL$101,MATCH('Final CPI'!BP$1,Inflation!$GG$1:$NL$1,0),FALSE)</f>
        <v>2.3982869379014726E-2</v>
      </c>
      <c r="BQ20">
        <f>VLOOKUP($A20,Inflation!$GG$6:$NL$101,MATCH('Final CPI'!BQ$1,Inflation!$GG$1:$NL$1,0),FALSE)</f>
        <v>3.832630098452916E-2</v>
      </c>
      <c r="BR20">
        <f>VLOOKUP($A20,Inflation!$GG$6:$NL$101,MATCH('Final CPI'!BR$1,Inflation!$GG$1:$NL$1,0),FALSE)</f>
        <v>3.9296975307759219E-2</v>
      </c>
      <c r="BS20" t="str">
        <f>VLOOKUP($A20,Inflation!$GG$6:$NL$101,MATCH('Final CPI'!BS$1,Inflation!$GG$1:$NL$1,0),FALSE)</f>
        <v/>
      </c>
    </row>
    <row r="21" spans="1:71" x14ac:dyDescent="0.4">
      <c r="A21" s="1" t="s">
        <v>23</v>
      </c>
      <c r="B21">
        <f>VLOOKUP($A21,Inflation!$GG$6:$NL$101,MATCH('Final CPI'!B$1,Inflation!$GG$1:$NL$1,0),FALSE)</f>
        <v>7.9737109015767249E-3</v>
      </c>
      <c r="C21">
        <f>VLOOKUP($A21,Inflation!$GG$6:$NL$101,MATCH('Final CPI'!C$1,Inflation!$GG$1:$NL$1,0),FALSE)</f>
        <v>2.9715522572664188E-2</v>
      </c>
      <c r="D21">
        <f>VLOOKUP($A21,Inflation!$GG$6:$NL$101,MATCH('Final CPI'!D$1,Inflation!$GG$1:$NL$1,0),FALSE)</f>
        <v>-2.6103081525086225E-3</v>
      </c>
      <c r="E21">
        <f>VLOOKUP($A21,Inflation!$GG$6:$NL$101,MATCH('Final CPI'!E$1,Inflation!$GG$1:$NL$1,0),FALSE)</f>
        <v>2.8220858895706691E-2</v>
      </c>
      <c r="F21">
        <f>VLOOKUP($A21,Inflation!$GG$6:$NL$101,MATCH('Final CPI'!F$1,Inflation!$GG$1:$NL$1,0),FALSE)</f>
        <v>1.6055804384065508E-2</v>
      </c>
      <c r="G21">
        <f>VLOOKUP($A21,Inflation!$GG$6:$NL$101,MATCH('Final CPI'!G$1,Inflation!$GG$1:$NL$1,0),FALSE)</f>
        <v>1.8751805836463076E-2</v>
      </c>
      <c r="H21">
        <f>VLOOKUP($A21,Inflation!$GG$6:$NL$101,MATCH('Final CPI'!H$1,Inflation!$GG$1:$NL$1,0),FALSE)</f>
        <v>-7.1317829457360205E-3</v>
      </c>
      <c r="I21">
        <f>VLOOKUP($A21,Inflation!$GG$6:$NL$101,MATCH('Final CPI'!I$1,Inflation!$GG$1:$NL$1,0),FALSE)</f>
        <v>2.6387146383907822E-2</v>
      </c>
      <c r="J21">
        <f>VLOOKUP($A21,Inflation!$GG$6:$NL$101,MATCH('Final CPI'!J$1,Inflation!$GG$1:$NL$1,0),FALSE)</f>
        <v>6.6260221360402438E-2</v>
      </c>
      <c r="K21">
        <f>VLOOKUP($A21,Inflation!$GG$6:$NL$101,MATCH('Final CPI'!K$1,Inflation!$GG$1:$NL$1,0),FALSE)</f>
        <v>3.2226882575161042E-2</v>
      </c>
      <c r="L21">
        <f>VLOOKUP($A21,Inflation!$GG$6:$NL$101,MATCH('Final CPI'!L$1,Inflation!$GG$1:$NL$1,0),FALSE)</f>
        <v>2.6614595755708681E-2</v>
      </c>
      <c r="M21">
        <f>VLOOKUP($A21,Inflation!$GG$6:$NL$101,MATCH('Final CPI'!M$1,Inflation!$GG$1:$NL$1,0),FALSE)</f>
        <v>2.21378874130298E-2</v>
      </c>
      <c r="N21">
        <f>VLOOKUP($A21,Inflation!$GG$6:$NL$101,MATCH('Final CPI'!N$1,Inflation!$GG$1:$NL$1,0),FALSE)</f>
        <v>1.4843522617608684E-2</v>
      </c>
      <c r="O21">
        <f>VLOOKUP($A21,Inflation!$GG$6:$NL$101,MATCH('Final CPI'!O$1,Inflation!$GG$1:$NL$1,0),FALSE)</f>
        <v>3.8078913467546993E-2</v>
      </c>
      <c r="P21">
        <f>VLOOKUP($A21,Inflation!$GG$6:$NL$101,MATCH('Final CPI'!P$1,Inflation!$GG$1:$NL$1,0),FALSE)</f>
        <v>1.3795636318635562E-2</v>
      </c>
      <c r="Q21">
        <f>VLOOKUP($A21,Inflation!$GG$6:$NL$101,MATCH('Final CPI'!Q$1,Inflation!$GG$1:$NL$1,0),FALSE)</f>
        <v>5.0723181197109612E-2</v>
      </c>
      <c r="R21">
        <f>VLOOKUP($A21,Inflation!$GG$6:$NL$101,MATCH('Final CPI'!R$1,Inflation!$GG$1:$NL$1,0),FALSE)</f>
        <v>0.21725467569502643</v>
      </c>
      <c r="S21">
        <f>VLOOKUP($A21,Inflation!$GG$6:$NL$101,MATCH('Final CPI'!S$1,Inflation!$GG$1:$NL$1,0),FALSE)</f>
        <v>0.14067621570652422</v>
      </c>
      <c r="T21">
        <f>VLOOKUP($A21,Inflation!$GG$6:$NL$101,MATCH('Final CPI'!T$1,Inflation!$GG$1:$NL$1,0),FALSE)</f>
        <v>3.3231253975025687E-2</v>
      </c>
      <c r="U21">
        <f>VLOOKUP($A21,Inflation!$GG$6:$NL$101,MATCH('Final CPI'!U$1,Inflation!$GG$1:$NL$1,0),FALSE)</f>
        <v>4.0240472547686146E-2</v>
      </c>
      <c r="V21">
        <f>VLOOKUP($A21,Inflation!$GG$6:$NL$101,MATCH('Final CPI'!V$1,Inflation!$GG$1:$NL$1,0),FALSE)</f>
        <v>2.1907994194934499E-2</v>
      </c>
      <c r="W21">
        <f>VLOOKUP($A21,Inflation!$GG$6:$NL$101,MATCH('Final CPI'!W$1,Inflation!$GG$1:$NL$1,0),FALSE)</f>
        <v>5.1672526524007001E-3</v>
      </c>
      <c r="X21">
        <f>VLOOKUP($A21,Inflation!$GG$6:$NL$101,MATCH('Final CPI'!X$1,Inflation!$GG$1:$NL$1,0),FALSE)</f>
        <v>1.6797698945349993E-2</v>
      </c>
      <c r="Y21">
        <f>VLOOKUP($A21,Inflation!$GG$6:$NL$101,MATCH('Final CPI'!Y$1,Inflation!$GG$1:$NL$1,0),FALSE)</f>
        <v>4.1493361727608757E-2</v>
      </c>
      <c r="Z21">
        <f>VLOOKUP($A21,Inflation!$GG$6:$NL$101,MATCH('Final CPI'!Z$1,Inflation!$GG$1:$NL$1,0),FALSE)</f>
        <v>4.4058277160610393E-2</v>
      </c>
      <c r="AA21">
        <f>VLOOKUP($A21,Inflation!$GG$6:$NL$101,MATCH('Final CPI'!AA$1,Inflation!$GG$1:$NL$1,0),FALSE)</f>
        <v>7.2900568067676197E-2</v>
      </c>
      <c r="AB21">
        <f>VLOOKUP($A21,Inflation!$GG$6:$NL$101,MATCH('Final CPI'!AB$1,Inflation!$GG$1:$NL$1,0),FALSE)</f>
        <v>1.6757767534101964E-2</v>
      </c>
      <c r="AC21">
        <f>VLOOKUP($A21,Inflation!$GG$6:$NL$101,MATCH('Final CPI'!AC$1,Inflation!$GG$1:$NL$1,0),FALSE)</f>
        <v>3.6592707929837154E-2</v>
      </c>
      <c r="AD21">
        <f>VLOOKUP($A21,Inflation!$GG$6:$NL$101,MATCH('Final CPI'!AD$1,Inflation!$GG$1:$NL$1,0),FALSE)</f>
        <v>5.8800111469405669E-2</v>
      </c>
      <c r="AE21">
        <f>VLOOKUP($A21,Inflation!$GG$6:$NL$101,MATCH('Final CPI'!AE$1,Inflation!$GG$1:$NL$1,0),FALSE)</f>
        <v>8.0054076155846365E-2</v>
      </c>
      <c r="AF21">
        <f>VLOOKUP($A21,Inflation!$GG$6:$NL$101,MATCH('Final CPI'!AF$1,Inflation!$GG$1:$NL$1,0),FALSE)</f>
        <v>3.3027522935779485E-2</v>
      </c>
      <c r="AG21">
        <f>VLOOKUP($A21,Inflation!$GG$6:$NL$101,MATCH('Final CPI'!AG$1,Inflation!$GG$1:$NL$1,0),FALSE)</f>
        <v>4.3228409147913149E-2</v>
      </c>
      <c r="AH21">
        <f>VLOOKUP($A21,Inflation!$GG$6:$NL$101,MATCH('Final CPI'!AH$1,Inflation!$GG$1:$NL$1,0),FALSE)</f>
        <v>9.0702947845804349E-2</v>
      </c>
      <c r="AI21">
        <f>VLOOKUP($A21,Inflation!$GG$6:$NL$101,MATCH('Final CPI'!AI$1,Inflation!$GG$1:$NL$1,0),FALSE)</f>
        <v>2.7089072543617698E-2</v>
      </c>
      <c r="AJ21">
        <f>VLOOKUP($A21,Inflation!$GG$6:$NL$101,MATCH('Final CPI'!AJ$1,Inflation!$GG$1:$NL$1,0),FALSE)</f>
        <v>-7.5136612021851068E-3</v>
      </c>
      <c r="AK21">
        <f>VLOOKUP($A21,Inflation!$GG$6:$NL$101,MATCH('Final CPI'!AK$1,Inflation!$GG$1:$NL$1,0),FALSE)</f>
        <v>7.328764605220206E-2</v>
      </c>
      <c r="AL21">
        <f>VLOOKUP($A21,Inflation!$GG$6:$NL$101,MATCH('Final CPI'!AL$1,Inflation!$GG$1:$NL$1,0),FALSE)</f>
        <v>3.4273236494825721E-2</v>
      </c>
      <c r="AM21">
        <f>VLOOKUP($A21,Inflation!$GG$6:$NL$101,MATCH('Final CPI'!AM$1,Inflation!$GG$1:$NL$1,0),FALSE)</f>
        <v>2.672870958449769E-2</v>
      </c>
      <c r="AN21">
        <f>VLOOKUP($A21,Inflation!$GG$6:$NL$101,MATCH('Final CPI'!AN$1,Inflation!$GG$1:$NL$1,0),FALSE)</f>
        <v>0.16193656093489284</v>
      </c>
      <c r="AO21">
        <f>VLOOKUP($A21,Inflation!$GG$6:$NL$101,MATCH('Final CPI'!AO$1,Inflation!$GG$1:$NL$1,0),FALSE)</f>
        <v>3.2184223995754158E-2</v>
      </c>
      <c r="AP21">
        <f>VLOOKUP($A21,Inflation!$GG$6:$NL$101,MATCH('Final CPI'!AP$1,Inflation!$GG$1:$NL$1,0),FALSE)</f>
        <v>3.766725691343642E-2</v>
      </c>
      <c r="AQ21">
        <f>VLOOKUP($A21,Inflation!$GG$6:$NL$101,MATCH('Final CPI'!AQ$1,Inflation!$GG$1:$NL$1,0),FALSE)</f>
        <v>3.0993048115508959E-2</v>
      </c>
      <c r="AR21">
        <f>VLOOKUP($A21,Inflation!$GG$6:$NL$101,MATCH('Final CPI'!AR$1,Inflation!$GG$1:$NL$1,0),FALSE)</f>
        <v>0.10298614708711407</v>
      </c>
      <c r="AS21">
        <f>VLOOKUP($A21,Inflation!$GG$6:$NL$101,MATCH('Final CPI'!AS$1,Inflation!$GG$1:$NL$1,0),FALSE)</f>
        <v>1.5457788347205126E-2</v>
      </c>
      <c r="AT21">
        <f>VLOOKUP($A21,Inflation!$GG$6:$NL$101,MATCH('Final CPI'!AT$1,Inflation!$GG$1:$NL$1,0),FALSE)</f>
        <v>3.1551393970219888E-2</v>
      </c>
      <c r="AU21">
        <f>VLOOKUP($A21,Inflation!$GG$6:$NL$101,MATCH('Final CPI'!AU$1,Inflation!$GG$1:$NL$1,0),FALSE)</f>
        <v>9.6637899724453469E-2</v>
      </c>
      <c r="AV21">
        <f>VLOOKUP($A21,Inflation!$GG$6:$NL$101,MATCH('Final CPI'!AV$1,Inflation!$GG$1:$NL$1,0),FALSE)</f>
        <v>0.1506175388490758</v>
      </c>
      <c r="AW21">
        <f>VLOOKUP($A21,Inflation!$GG$6:$NL$101,MATCH('Final CPI'!AW$1,Inflation!$GG$1:$NL$1,0),FALSE)</f>
        <v>1.0335563495436295E-2</v>
      </c>
      <c r="AX21">
        <f>VLOOKUP($A21,Inflation!$GG$6:$NL$101,MATCH('Final CPI'!AX$1,Inflation!$GG$1:$NL$1,0),FALSE)</f>
        <v>1.8412438625204919E-2</v>
      </c>
      <c r="AY21">
        <f>VLOOKUP($A21,Inflation!$GG$6:$NL$101,MATCH('Final CPI'!AY$1,Inflation!$GG$1:$NL$1,0),FALSE)</f>
        <v>8.222130128470706E-2</v>
      </c>
      <c r="AZ21">
        <f>VLOOKUP($A21,Inflation!$GG$6:$NL$101,MATCH('Final CPI'!AZ$1,Inflation!$GG$1:$NL$1,0),FALSE)</f>
        <v>4.7202131709174422E-2</v>
      </c>
      <c r="BA21">
        <f>VLOOKUP($A21,Inflation!$GG$6:$NL$101,MATCH('Final CPI'!BA$1,Inflation!$GG$1:$NL$1,0),FALSE)</f>
        <v>0.1085134539038386</v>
      </c>
      <c r="BB21">
        <f>VLOOKUP($A21,Inflation!$GG$6:$NL$101,MATCH('Final CPI'!BB$1,Inflation!$GG$1:$NL$1,0),FALSE)</f>
        <v>6.094890510948936E-2</v>
      </c>
      <c r="BC21">
        <f>VLOOKUP($A21,Inflation!$GG$6:$NL$101,MATCH('Final CPI'!BC$1,Inflation!$GG$1:$NL$1,0),FALSE)</f>
        <v>1.2048251367145157E-2</v>
      </c>
      <c r="BD21">
        <f>VLOOKUP($A21,Inflation!$GG$6:$NL$101,MATCH('Final CPI'!BD$1,Inflation!$GG$1:$NL$1,0),FALSE)</f>
        <v>2.6096397536951699E-2</v>
      </c>
      <c r="BE21">
        <f>VLOOKUP($A21,Inflation!$GG$6:$NL$101,MATCH('Final CPI'!BE$1,Inflation!$GG$1:$NL$1,0),FALSE)</f>
        <v>1.1073779258355954E-2</v>
      </c>
      <c r="BF21" t="str">
        <f>VLOOKUP($A21,Inflation!$GG$6:$NL$101,MATCH('Final CPI'!BF$1,Inflation!$GG$1:$NL$1,0),FALSE)</f>
        <v/>
      </c>
      <c r="BG21">
        <f>VLOOKUP($A21,Inflation!$GG$6:$NL$101,MATCH('Final CPI'!BG$1,Inflation!$GG$1:$NL$1,0),FALSE)</f>
        <v>1.1158916011336562E-2</v>
      </c>
      <c r="BH21">
        <f>VLOOKUP($A21,Inflation!$GG$6:$NL$101,MATCH('Final CPI'!BH$1,Inflation!$GG$1:$NL$1,0),FALSE)</f>
        <v>3.4518828451883365E-2</v>
      </c>
      <c r="BI21">
        <f>VLOOKUP($A21,Inflation!$GG$6:$NL$101,MATCH('Final CPI'!BI$1,Inflation!$GG$1:$NL$1,0),FALSE)</f>
        <v>8.4989718985607476E-2</v>
      </c>
      <c r="BJ21">
        <f>VLOOKUP($A21,Inflation!$GG$6:$NL$101,MATCH('Final CPI'!BJ$1,Inflation!$GG$1:$NL$1,0),FALSE)</f>
        <v>2.0598764280761017E-2</v>
      </c>
      <c r="BK21">
        <f>VLOOKUP($A21,Inflation!$GG$6:$NL$101,MATCH('Final CPI'!BK$1,Inflation!$GG$1:$NL$1,0),FALSE)</f>
        <v>3.5538224784162908E-2</v>
      </c>
      <c r="BL21">
        <f>VLOOKUP($A21,Inflation!$GG$6:$NL$101,MATCH('Final CPI'!BL$1,Inflation!$GG$1:$NL$1,0),FALSE)</f>
        <v>4.6094520476657408E-2</v>
      </c>
      <c r="BM21">
        <f>VLOOKUP($A21,Inflation!$GG$6:$NL$101,MATCH('Final CPI'!BM$1,Inflation!$GG$1:$NL$1,0),FALSE)</f>
        <v>4.5684442001100001E-2</v>
      </c>
      <c r="BN21">
        <f>VLOOKUP($A21,Inflation!$GG$6:$NL$101,MATCH('Final CPI'!BN$1,Inflation!$GG$1:$NL$1,0),FALSE)</f>
        <v>4.9735393303672826E-2</v>
      </c>
      <c r="BO21">
        <f>VLOOKUP($A21,Inflation!$GG$6:$NL$101,MATCH('Final CPI'!BO$1,Inflation!$GG$1:$NL$1,0),FALSE)</f>
        <v>0.11561619576591786</v>
      </c>
      <c r="BP21">
        <f>VLOOKUP($A21,Inflation!$GG$6:$NL$101,MATCH('Final CPI'!BP$1,Inflation!$GG$1:$NL$1,0),FALSE)</f>
        <v>2.2553191489361746E-2</v>
      </c>
      <c r="BQ21">
        <f>VLOOKUP($A21,Inflation!$GG$6:$NL$101,MATCH('Final CPI'!BQ$1,Inflation!$GG$1:$NL$1,0),FALSE)</f>
        <v>3.7399510660608648E-2</v>
      </c>
      <c r="BR21">
        <f>VLOOKUP($A21,Inflation!$GG$6:$NL$101,MATCH('Final CPI'!BR$1,Inflation!$GG$1:$NL$1,0),FALSE)</f>
        <v>4.7548449382622371E-2</v>
      </c>
      <c r="BS21" t="str">
        <f>VLOOKUP($A21,Inflation!$GG$6:$NL$101,MATCH('Final CPI'!BS$1,Inflation!$GG$1:$NL$1,0),FALSE)</f>
        <v/>
      </c>
    </row>
    <row r="22" spans="1:71" x14ac:dyDescent="0.4">
      <c r="A22" s="1" t="s">
        <v>24</v>
      </c>
      <c r="B22">
        <f>VLOOKUP($A22,Inflation!$GG$6:$NL$101,MATCH('Final CPI'!B$1,Inflation!$GG$1:$NL$1,0),FALSE)</f>
        <v>2.2244631628904887E-3</v>
      </c>
      <c r="C22">
        <f>VLOOKUP($A22,Inflation!$GG$6:$NL$101,MATCH('Final CPI'!C$1,Inflation!$GG$1:$NL$1,0),FALSE)</f>
        <v>2.6014503934578714E-2</v>
      </c>
      <c r="D22">
        <f>VLOOKUP($A22,Inflation!$GG$6:$NL$101,MATCH('Final CPI'!D$1,Inflation!$GG$1:$NL$1,0),FALSE)</f>
        <v>-2.0394548746784258E-2</v>
      </c>
      <c r="E22">
        <f>VLOOKUP($A22,Inflation!$GG$6:$NL$101,MATCH('Final CPI'!E$1,Inflation!$GG$1:$NL$1,0),FALSE)</f>
        <v>2.9232643118148882E-2</v>
      </c>
      <c r="F22">
        <f>VLOOKUP($A22,Inflation!$GG$6:$NL$101,MATCH('Final CPI'!F$1,Inflation!$GG$1:$NL$1,0),FALSE)</f>
        <v>1.138263465867051E-2</v>
      </c>
      <c r="G22">
        <f>VLOOKUP($A22,Inflation!$GG$6:$NL$101,MATCH('Final CPI'!G$1,Inflation!$GG$1:$NL$1,0),FALSE)</f>
        <v>1.7114808843851748E-2</v>
      </c>
      <c r="H22">
        <f>VLOOKUP($A22,Inflation!$GG$6:$NL$101,MATCH('Final CPI'!H$1,Inflation!$GG$1:$NL$1,0),FALSE)</f>
        <v>1.5947467166980589E-2</v>
      </c>
      <c r="I22">
        <f>VLOOKUP($A22,Inflation!$GG$6:$NL$101,MATCH('Final CPI'!I$1,Inflation!$GG$1:$NL$1,0),FALSE)</f>
        <v>2.2349961812115016E-2</v>
      </c>
      <c r="J22">
        <f>VLOOKUP($A22,Inflation!$GG$6:$NL$101,MATCH('Final CPI'!J$1,Inflation!$GG$1:$NL$1,0),FALSE)</f>
        <v>8.0190563037416451E-2</v>
      </c>
      <c r="K22">
        <f>VLOOKUP($A22,Inflation!$GG$6:$NL$101,MATCH('Final CPI'!K$1,Inflation!$GG$1:$NL$1,0),FALSE)</f>
        <v>-9.4920330224937954E-3</v>
      </c>
      <c r="L22">
        <f>VLOOKUP($A22,Inflation!$GG$6:$NL$101,MATCH('Final CPI'!L$1,Inflation!$GG$1:$NL$1,0),FALSE)</f>
        <v>4.5048331205544745E-2</v>
      </c>
      <c r="M22">
        <f>VLOOKUP($A22,Inflation!$GG$6:$NL$101,MATCH('Final CPI'!M$1,Inflation!$GG$1:$NL$1,0),FALSE)</f>
        <v>2.3636936653009366E-2</v>
      </c>
      <c r="N22">
        <f>VLOOKUP($A22,Inflation!$GG$6:$NL$101,MATCH('Final CPI'!N$1,Inflation!$GG$1:$NL$1,0),FALSE)</f>
        <v>4.0753257824868827E-2</v>
      </c>
      <c r="O22">
        <f>VLOOKUP($A22,Inflation!$GG$6:$NL$101,MATCH('Final CPI'!O$1,Inflation!$GG$1:$NL$1,0),FALSE)</f>
        <v>4.0641485490078955E-2</v>
      </c>
      <c r="P22">
        <f>VLOOKUP($A22,Inflation!$GG$6:$NL$101,MATCH('Final CPI'!P$1,Inflation!$GG$1:$NL$1,0),FALSE)</f>
        <v>1.4140944204995121E-2</v>
      </c>
      <c r="Q22">
        <f>VLOOKUP($A22,Inflation!$GG$6:$NL$101,MATCH('Final CPI'!Q$1,Inflation!$GG$1:$NL$1,0),FALSE)</f>
        <v>4.2792975148593593E-2</v>
      </c>
      <c r="R22">
        <f>VLOOKUP($A22,Inflation!$GG$6:$NL$101,MATCH('Final CPI'!R$1,Inflation!$GG$1:$NL$1,0),FALSE)</f>
        <v>0.16389192309497025</v>
      </c>
      <c r="S22">
        <f>VLOOKUP($A22,Inflation!$GG$6:$NL$101,MATCH('Final CPI'!S$1,Inflation!$GG$1:$NL$1,0),FALSE)</f>
        <v>0.12788276515695474</v>
      </c>
      <c r="T22">
        <f>VLOOKUP($A22,Inflation!$GG$6:$NL$101,MATCH('Final CPI'!T$1,Inflation!$GG$1:$NL$1,0),FALSE)</f>
        <v>2.1109983531462095E-2</v>
      </c>
      <c r="U22">
        <f>VLOOKUP($A22,Inflation!$GG$6:$NL$101,MATCH('Final CPI'!U$1,Inflation!$GG$1:$NL$1,0),FALSE)</f>
        <v>3.0060606060605677E-2</v>
      </c>
      <c r="V22">
        <f>VLOOKUP($A22,Inflation!$GG$6:$NL$101,MATCH('Final CPI'!V$1,Inflation!$GG$1:$NL$1,0),FALSE)</f>
        <v>2.1077283372366251E-2</v>
      </c>
      <c r="W22">
        <f>VLOOKUP($A22,Inflation!$GG$6:$NL$101,MATCH('Final CPI'!W$1,Inflation!$GG$1:$NL$1,0),FALSE)</f>
        <v>8.6956407268250491E-3</v>
      </c>
      <c r="X22">
        <f>VLOOKUP($A22,Inflation!$GG$6:$NL$101,MATCH('Final CPI'!X$1,Inflation!$GG$1:$NL$1,0),FALSE)</f>
        <v>1.7842784393306665E-2</v>
      </c>
      <c r="Y22">
        <f>VLOOKUP($A22,Inflation!$GG$6:$NL$101,MATCH('Final CPI'!Y$1,Inflation!$GG$1:$NL$1,0),FALSE)</f>
        <v>-1.1345218800641099E-2</v>
      </c>
      <c r="Z22">
        <f>VLOOKUP($A22,Inflation!$GG$6:$NL$101,MATCH('Final CPI'!Z$1,Inflation!$GG$1:$NL$1,0),FALSE)</f>
        <v>3.5293908056205359E-2</v>
      </c>
      <c r="AA22">
        <f>VLOOKUP($A22,Inflation!$GG$6:$NL$101,MATCH('Final CPI'!AA$1,Inflation!$GG$1:$NL$1,0),FALSE)</f>
        <v>4.9745166909500593E-2</v>
      </c>
      <c r="AB22">
        <f>VLOOKUP($A22,Inflation!$GG$6:$NL$101,MATCH('Final CPI'!AB$1,Inflation!$GG$1:$NL$1,0),FALSE)</f>
        <v>1.7066035435982618E-2</v>
      </c>
      <c r="AC22">
        <f>VLOOKUP($A22,Inflation!$GG$6:$NL$101,MATCH('Final CPI'!AC$1,Inflation!$GG$1:$NL$1,0),FALSE)</f>
        <v>3.2608123301606895E-2</v>
      </c>
      <c r="AD22">
        <f>VLOOKUP($A22,Inflation!$GG$6:$NL$101,MATCH('Final CPI'!AD$1,Inflation!$GG$1:$NL$1,0),FALSE)</f>
        <v>5.5859715940648869E-2</v>
      </c>
      <c r="AE22">
        <f>VLOOKUP($A22,Inflation!$GG$6:$NL$101,MATCH('Final CPI'!AE$1,Inflation!$GG$1:$NL$1,0),FALSE)</f>
        <v>8.6575977084964117E-2</v>
      </c>
      <c r="AF22">
        <f>VLOOKUP($A22,Inflation!$GG$6:$NL$101,MATCH('Final CPI'!AF$1,Inflation!$GG$1:$NL$1,0),FALSE)</f>
        <v>2.5371511417179748E-2</v>
      </c>
      <c r="AG22">
        <f>VLOOKUP($A22,Inflation!$GG$6:$NL$101,MATCH('Final CPI'!AG$1,Inflation!$GG$1:$NL$1,0),FALSE)</f>
        <v>4.3112048011897608E-2</v>
      </c>
      <c r="AH22">
        <f>VLOOKUP($A22,Inflation!$GG$6:$NL$101,MATCH('Final CPI'!AH$1,Inflation!$GG$1:$NL$1,0),FALSE)</f>
        <v>8.3150984682714091E-2</v>
      </c>
      <c r="AI22">
        <f>VLOOKUP($A22,Inflation!$GG$6:$NL$101,MATCH('Final CPI'!AI$1,Inflation!$GG$1:$NL$1,0),FALSE)</f>
        <v>3.2154340836012762E-2</v>
      </c>
      <c r="AJ22">
        <f>VLOOKUP($A22,Inflation!$GG$6:$NL$101,MATCH('Final CPI'!AJ$1,Inflation!$GG$1:$NL$1,0),FALSE)</f>
        <v>-1.3759889920897939E-3</v>
      </c>
      <c r="AK22">
        <f>VLOOKUP($A22,Inflation!$GG$6:$NL$101,MATCH('Final CPI'!AK$1,Inflation!$GG$1:$NL$1,0),FALSE)</f>
        <v>6.979452228766081E-2</v>
      </c>
      <c r="AL22">
        <f>VLOOKUP($A22,Inflation!$GG$6:$NL$101,MATCH('Final CPI'!AL$1,Inflation!$GG$1:$NL$1,0),FALSE)</f>
        <v>4.7659494148739823E-2</v>
      </c>
      <c r="AM22">
        <f>VLOOKUP($A22,Inflation!$GG$6:$NL$101,MATCH('Final CPI'!AM$1,Inflation!$GG$1:$NL$1,0),FALSE)</f>
        <v>2.9432318000576663E-2</v>
      </c>
      <c r="AN22">
        <f>VLOOKUP($A22,Inflation!$GG$6:$NL$101,MATCH('Final CPI'!AN$1,Inflation!$GG$1:$NL$1,0),FALSE)</f>
        <v>0.169693911873529</v>
      </c>
      <c r="AO22">
        <f>VLOOKUP($A22,Inflation!$GG$6:$NL$101,MATCH('Final CPI'!AO$1,Inflation!$GG$1:$NL$1,0),FALSE)</f>
        <v>3.7500000000000089E-2</v>
      </c>
      <c r="AP22">
        <f>VLOOKUP($A22,Inflation!$GG$6:$NL$101,MATCH('Final CPI'!AP$1,Inflation!$GG$1:$NL$1,0),FALSE)</f>
        <v>2.5219252234485179E-2</v>
      </c>
      <c r="AQ22">
        <f>VLOOKUP($A22,Inflation!$GG$6:$NL$101,MATCH('Final CPI'!AQ$1,Inflation!$GG$1:$NL$1,0),FALSE)</f>
        <v>3.6979158924457689E-2</v>
      </c>
      <c r="AR22">
        <f>VLOOKUP($A22,Inflation!$GG$6:$NL$101,MATCH('Final CPI'!AR$1,Inflation!$GG$1:$NL$1,0),FALSE)</f>
        <v>0.10808998979946494</v>
      </c>
      <c r="AS22">
        <f>VLOOKUP($A22,Inflation!$GG$6:$NL$101,MATCH('Final CPI'!AS$1,Inflation!$GG$1:$NL$1,0),FALSE)</f>
        <v>2.1027573894072837E-2</v>
      </c>
      <c r="AT22">
        <f>VLOOKUP($A22,Inflation!$GG$6:$NL$101,MATCH('Final CPI'!AT$1,Inflation!$GG$1:$NL$1,0),FALSE)</f>
        <v>3.3158844008652988E-2</v>
      </c>
      <c r="AU22">
        <f>VLOOKUP($A22,Inflation!$GG$6:$NL$101,MATCH('Final CPI'!AU$1,Inflation!$GG$1:$NL$1,0),FALSE)</f>
        <v>0.1029892931114742</v>
      </c>
      <c r="AV22">
        <f>VLOOKUP($A22,Inflation!$GG$6:$NL$101,MATCH('Final CPI'!AV$1,Inflation!$GG$1:$NL$1,0),FALSE)</f>
        <v>0.11200905123646421</v>
      </c>
      <c r="AW22">
        <f>VLOOKUP($A22,Inflation!$GG$6:$NL$101,MATCH('Final CPI'!AW$1,Inflation!$GG$1:$NL$1,0),FALSE)</f>
        <v>2.723279782524024E-2</v>
      </c>
      <c r="AX22">
        <f>VLOOKUP($A22,Inflation!$GG$6:$NL$101,MATCH('Final CPI'!AX$1,Inflation!$GG$1:$NL$1,0),FALSE)</f>
        <v>2.2522522522522737E-2</v>
      </c>
      <c r="AY22">
        <f>VLOOKUP($A22,Inflation!$GG$6:$NL$101,MATCH('Final CPI'!AY$1,Inflation!$GG$1:$NL$1,0),FALSE)</f>
        <v>7.9000894963795476E-2</v>
      </c>
      <c r="AZ22">
        <f>VLOOKUP($A22,Inflation!$GG$6:$NL$101,MATCH('Final CPI'!AZ$1,Inflation!$GG$1:$NL$1,0),FALSE)</f>
        <v>2.8380634390650972E-2</v>
      </c>
      <c r="BA22">
        <f>VLOOKUP($A22,Inflation!$GG$6:$NL$101,MATCH('Final CPI'!BA$1,Inflation!$GG$1:$NL$1,0),FALSE)</f>
        <v>0.11174980517995547</v>
      </c>
      <c r="BB22">
        <f>VLOOKUP($A22,Inflation!$GG$6:$NL$101,MATCH('Final CPI'!BB$1,Inflation!$GG$1:$NL$1,0),FALSE)</f>
        <v>6.3218390804597346E-2</v>
      </c>
      <c r="BC22">
        <f>VLOOKUP($A22,Inflation!$GG$6:$NL$101,MATCH('Final CPI'!BC$1,Inflation!$GG$1:$NL$1,0),FALSE)</f>
        <v>9.7294132209526651E-3</v>
      </c>
      <c r="BD22">
        <f>VLOOKUP($A22,Inflation!$GG$6:$NL$101,MATCH('Final CPI'!BD$1,Inflation!$GG$1:$NL$1,0),FALSE)</f>
        <v>3.1874183128388189E-2</v>
      </c>
      <c r="BE22">
        <f>VLOOKUP($A22,Inflation!$GG$6:$NL$101,MATCH('Final CPI'!BE$1,Inflation!$GG$1:$NL$1,0),FALSE)</f>
        <v>1.7467304939934314E-2</v>
      </c>
      <c r="BF22" t="str">
        <f>VLOOKUP($A22,Inflation!$GG$6:$NL$101,MATCH('Final CPI'!BF$1,Inflation!$GG$1:$NL$1,0),FALSE)</f>
        <v/>
      </c>
      <c r="BG22">
        <f>VLOOKUP($A22,Inflation!$GG$6:$NL$101,MATCH('Final CPI'!BG$1,Inflation!$GG$1:$NL$1,0),FALSE)</f>
        <v>1.3571578285475283E-2</v>
      </c>
      <c r="BH22">
        <f>VLOOKUP($A22,Inflation!$GG$6:$NL$101,MATCH('Final CPI'!BH$1,Inflation!$GG$1:$NL$1,0),FALSE)</f>
        <v>4.3198765749549617E-2</v>
      </c>
      <c r="BI22">
        <f>VLOOKUP($A22,Inflation!$GG$6:$NL$101,MATCH('Final CPI'!BI$1,Inflation!$GG$1:$NL$1,0),FALSE)</f>
        <v>0.12548807994335198</v>
      </c>
      <c r="BJ22">
        <f>VLOOKUP($A22,Inflation!$GG$6:$NL$101,MATCH('Final CPI'!BJ$1,Inflation!$GG$1:$NL$1,0),FALSE)</f>
        <v>2.0467691766093532E-2</v>
      </c>
      <c r="BK22">
        <f>VLOOKUP($A22,Inflation!$GG$6:$NL$101,MATCH('Final CPI'!BK$1,Inflation!$GG$1:$NL$1,0),FALSE)</f>
        <v>4.0168459641695131E-2</v>
      </c>
      <c r="BL22">
        <f>VLOOKUP($A22,Inflation!$GG$6:$NL$101,MATCH('Final CPI'!BL$1,Inflation!$GG$1:$NL$1,0),FALSE)</f>
        <v>8.5351291921090811E-2</v>
      </c>
      <c r="BM22">
        <f>VLOOKUP($A22,Inflation!$GG$6:$NL$101,MATCH('Final CPI'!BM$1,Inflation!$GG$1:$NL$1,0),FALSE)</f>
        <v>4.3660729989169811E-2</v>
      </c>
      <c r="BN22">
        <f>VLOOKUP($A22,Inflation!$GG$6:$NL$101,MATCH('Final CPI'!BN$1,Inflation!$GG$1:$NL$1,0),FALSE)</f>
        <v>6.5976206470417686E-2</v>
      </c>
      <c r="BO22">
        <f>VLOOKUP($A22,Inflation!$GG$6:$NL$101,MATCH('Final CPI'!BO$1,Inflation!$GG$1:$NL$1,0),FALSE)</f>
        <v>9.6864111498257799E-2</v>
      </c>
      <c r="BP22">
        <f>VLOOKUP($A22,Inflation!$GG$6:$NL$101,MATCH('Final CPI'!BP$1,Inflation!$GG$1:$NL$1,0),FALSE)</f>
        <v>2.122241086587473E-2</v>
      </c>
      <c r="BQ22">
        <f>VLOOKUP($A22,Inflation!$GG$6:$NL$101,MATCH('Final CPI'!BQ$1,Inflation!$GG$1:$NL$1,0),FALSE)</f>
        <v>3.6470996873914086E-2</v>
      </c>
      <c r="BR22">
        <f>VLOOKUP($A22,Inflation!$GG$6:$NL$101,MATCH('Final CPI'!BR$1,Inflation!$GG$1:$NL$1,0),FALSE)</f>
        <v>6.3651258626681972E-2</v>
      </c>
      <c r="BS22" t="str">
        <f>VLOOKUP($A22,Inflation!$GG$6:$NL$101,MATCH('Final CPI'!BS$1,Inflation!$GG$1:$NL$1,0),FALSE)</f>
        <v/>
      </c>
    </row>
    <row r="23" spans="1:71" x14ac:dyDescent="0.4">
      <c r="A23" s="1" t="s">
        <v>25</v>
      </c>
      <c r="B23">
        <f>VLOOKUP($A23,Inflation!$GG$6:$NL$101,MATCH('Final CPI'!B$1,Inflation!$GG$1:$NL$1,0),FALSE)</f>
        <v>1.7325408618127369E-2</v>
      </c>
      <c r="C23">
        <f>VLOOKUP($A23,Inflation!$GG$6:$NL$101,MATCH('Final CPI'!C$1,Inflation!$GG$1:$NL$1,0),FALSE)</f>
        <v>2.3943272861221221E-2</v>
      </c>
      <c r="D23">
        <f>VLOOKUP($A23,Inflation!$GG$6:$NL$101,MATCH('Final CPI'!D$1,Inflation!$GG$1:$NL$1,0),FALSE)</f>
        <v>1.7335410985585442E-2</v>
      </c>
      <c r="E23">
        <f>VLOOKUP($A23,Inflation!$GG$6:$NL$101,MATCH('Final CPI'!E$1,Inflation!$GG$1:$NL$1,0),FALSE)</f>
        <v>3.9951573849878352E-2</v>
      </c>
      <c r="F23">
        <f>VLOOKUP($A23,Inflation!$GG$6:$NL$101,MATCH('Final CPI'!F$1,Inflation!$GG$1:$NL$1,0),FALSE)</f>
        <v>1.6338817835776176E-2</v>
      </c>
      <c r="G23">
        <f>VLOOKUP($A23,Inflation!$GG$6:$NL$101,MATCH('Final CPI'!G$1,Inflation!$GG$1:$NL$1,0),FALSE)</f>
        <v>2.4442188929551856E-2</v>
      </c>
      <c r="H23">
        <f>VLOOKUP($A23,Inflation!$GG$6:$NL$101,MATCH('Final CPI'!H$1,Inflation!$GG$1:$NL$1,0),FALSE)</f>
        <v>2.1435228331779799E-2</v>
      </c>
      <c r="I23">
        <f>VLOOKUP($A23,Inflation!$GG$6:$NL$101,MATCH('Final CPI'!I$1,Inflation!$GG$1:$NL$1,0),FALSE)</f>
        <v>2.0042949176808156E-2</v>
      </c>
      <c r="J23">
        <f>VLOOKUP($A23,Inflation!$GG$6:$NL$101,MATCH('Final CPI'!J$1,Inflation!$GG$1:$NL$1,0),FALSE)</f>
        <v>8.2786009422970874E-2</v>
      </c>
      <c r="K23">
        <f>VLOOKUP($A23,Inflation!$GG$6:$NL$101,MATCH('Final CPI'!K$1,Inflation!$GG$1:$NL$1,0),FALSE)</f>
        <v>3.8049968147169766E-2</v>
      </c>
      <c r="L23">
        <f>VLOOKUP($A23,Inflation!$GG$6:$NL$101,MATCH('Final CPI'!L$1,Inflation!$GG$1:$NL$1,0),FALSE)</f>
        <v>6.3829787234042978E-2</v>
      </c>
      <c r="M23">
        <f>VLOOKUP($A23,Inflation!$GG$6:$NL$101,MATCH('Final CPI'!M$1,Inflation!$GG$1:$NL$1,0),FALSE)</f>
        <v>2.5608994378514494E-2</v>
      </c>
      <c r="N23">
        <f>VLOOKUP($A23,Inflation!$GG$6:$NL$101,MATCH('Final CPI'!N$1,Inflation!$GG$1:$NL$1,0),FALSE)</f>
        <v>7.4421109808570973E-2</v>
      </c>
      <c r="O23">
        <f>VLOOKUP($A23,Inflation!$GG$6:$NL$101,MATCH('Final CPI'!O$1,Inflation!$GG$1:$NL$1,0),FALSE)</f>
        <v>3.8075292555880491E-2</v>
      </c>
      <c r="P23">
        <f>VLOOKUP($A23,Inflation!$GG$6:$NL$101,MATCH('Final CPI'!P$1,Inflation!$GG$1:$NL$1,0),FALSE)</f>
        <v>1.6584301551667124E-2</v>
      </c>
      <c r="Q23">
        <f>VLOOKUP($A23,Inflation!$GG$6:$NL$101,MATCH('Final CPI'!Q$1,Inflation!$GG$1:$NL$1,0),FALSE)</f>
        <v>4.0308349164664081E-2</v>
      </c>
      <c r="R23">
        <f>VLOOKUP($A23,Inflation!$GG$6:$NL$101,MATCH('Final CPI'!R$1,Inflation!$GG$1:$NL$1,0),FALSE)</f>
        <v>8.2008242611013138E-2</v>
      </c>
      <c r="S23">
        <f>VLOOKUP($A23,Inflation!$GG$6:$NL$101,MATCH('Final CPI'!S$1,Inflation!$GG$1:$NL$1,0),FALSE)</f>
        <v>0.11972778680351581</v>
      </c>
      <c r="T23">
        <f>VLOOKUP($A23,Inflation!$GG$6:$NL$101,MATCH('Final CPI'!T$1,Inflation!$GG$1:$NL$1,0),FALSE)</f>
        <v>2.9525580680497709E-2</v>
      </c>
      <c r="U23">
        <f>VLOOKUP($A23,Inflation!$GG$6:$NL$101,MATCH('Final CPI'!U$1,Inflation!$GG$1:$NL$1,0),FALSE)</f>
        <v>4.5310437204279852E-2</v>
      </c>
      <c r="V23">
        <f>VLOOKUP($A23,Inflation!$GG$6:$NL$101,MATCH('Final CPI'!V$1,Inflation!$GG$1:$NL$1,0),FALSE)</f>
        <v>1.6032064128257195E-2</v>
      </c>
      <c r="W23">
        <f>VLOOKUP($A23,Inflation!$GG$6:$NL$101,MATCH('Final CPI'!W$1,Inflation!$GG$1:$NL$1,0),FALSE)</f>
        <v>1.5661417736559713E-2</v>
      </c>
      <c r="X23">
        <f>VLOOKUP($A23,Inflation!$GG$6:$NL$101,MATCH('Final CPI'!X$1,Inflation!$GG$1:$NL$1,0),FALSE)</f>
        <v>1.9124957310362234E-2</v>
      </c>
      <c r="Y23">
        <f>VLOOKUP($A23,Inflation!$GG$6:$NL$101,MATCH('Final CPI'!Y$1,Inflation!$GG$1:$NL$1,0),FALSE)</f>
        <v>-1.7036322725815678E-2</v>
      </c>
      <c r="Z23">
        <f>VLOOKUP($A23,Inflation!$GG$6:$NL$101,MATCH('Final CPI'!Z$1,Inflation!$GG$1:$NL$1,0),FALSE)</f>
        <v>2.5427218545630126E-2</v>
      </c>
      <c r="AA23">
        <f>VLOOKUP($A23,Inflation!$GG$6:$NL$101,MATCH('Final CPI'!AA$1,Inflation!$GG$1:$NL$1,0),FALSE)</f>
        <v>9.1185888722596475E-2</v>
      </c>
      <c r="AB23">
        <f>VLOOKUP($A23,Inflation!$GG$6:$NL$101,MATCH('Final CPI'!AB$1,Inflation!$GG$1:$NL$1,0),FALSE)</f>
        <v>1.8444860985897593E-2</v>
      </c>
      <c r="AC23">
        <f>VLOOKUP($A23,Inflation!$GG$6:$NL$101,MATCH('Final CPI'!AC$1,Inflation!$GG$1:$NL$1,0),FALSE)</f>
        <v>3.2133176942995112E-2</v>
      </c>
      <c r="AD23">
        <f>VLOOKUP($A23,Inflation!$GG$6:$NL$101,MATCH('Final CPI'!AD$1,Inflation!$GG$1:$NL$1,0),FALSE)</f>
        <v>5.0470453919137181E-2</v>
      </c>
      <c r="AE23">
        <f>VLOOKUP($A23,Inflation!$GG$6:$NL$101,MATCH('Final CPI'!AE$1,Inflation!$GG$1:$NL$1,0),FALSE)</f>
        <v>8.2197000949427279E-2</v>
      </c>
      <c r="AF23">
        <f>VLOOKUP($A23,Inflation!$GG$6:$NL$101,MATCH('Final CPI'!AF$1,Inflation!$GG$1:$NL$1,0),FALSE)</f>
        <v>2.6343894624421438E-2</v>
      </c>
      <c r="AG23">
        <f>VLOOKUP($A23,Inflation!$GG$6:$NL$101,MATCH('Final CPI'!AG$1,Inflation!$GG$1:$NL$1,0),FALSE)</f>
        <v>7.0391368813534916E-2</v>
      </c>
      <c r="AH23">
        <f>VLOOKUP($A23,Inflation!$GG$6:$NL$101,MATCH('Final CPI'!AH$1,Inflation!$GG$1:$NL$1,0),FALSE)</f>
        <v>7.3375262054506729E-2</v>
      </c>
      <c r="AI23">
        <f>VLOOKUP($A23,Inflation!$GG$6:$NL$101,MATCH('Final CPI'!AI$1,Inflation!$GG$1:$NL$1,0),FALSE)</f>
        <v>3.8548752834467459E-2</v>
      </c>
      <c r="AJ23">
        <f>VLOOKUP($A23,Inflation!$GG$6:$NL$101,MATCH('Final CPI'!AJ$1,Inflation!$GG$1:$NL$1,0),FALSE)</f>
        <v>1.7176228100379554E-3</v>
      </c>
      <c r="AK23">
        <f>VLOOKUP($A23,Inflation!$GG$6:$NL$101,MATCH('Final CPI'!AK$1,Inflation!$GG$1:$NL$1,0),FALSE)</f>
        <v>6.3330405551286884E-2</v>
      </c>
      <c r="AL23">
        <f>VLOOKUP($A23,Inflation!$GG$6:$NL$101,MATCH('Final CPI'!AL$1,Inflation!$GG$1:$NL$1,0),FALSE)</f>
        <v>6.0789560155851907E-2</v>
      </c>
      <c r="AM23">
        <f>VLOOKUP($A23,Inflation!$GG$6:$NL$101,MATCH('Final CPI'!AM$1,Inflation!$GG$1:$NL$1,0),FALSE)</f>
        <v>3.0818019190112622E-2</v>
      </c>
      <c r="AN23">
        <f>VLOOKUP($A23,Inflation!$GG$6:$NL$101,MATCH('Final CPI'!AN$1,Inflation!$GG$1:$NL$1,0),FALSE)</f>
        <v>0.15730722995019719</v>
      </c>
      <c r="AO23">
        <f>VLOOKUP($A23,Inflation!$GG$6:$NL$101,MATCH('Final CPI'!AO$1,Inflation!$GG$1:$NL$1,0),FALSE)</f>
        <v>4.1206030150754192E-2</v>
      </c>
      <c r="AP23">
        <f>VLOOKUP($A23,Inflation!$GG$6:$NL$101,MATCH('Final CPI'!AP$1,Inflation!$GG$1:$NL$1,0),FALSE)</f>
        <v>3.79431888865851E-2</v>
      </c>
      <c r="AQ23">
        <f>VLOOKUP($A23,Inflation!$GG$6:$NL$101,MATCH('Final CPI'!AQ$1,Inflation!$GG$1:$NL$1,0),FALSE)</f>
        <v>3.1254792541972165E-2</v>
      </c>
      <c r="AR23">
        <f>VLOOKUP($A23,Inflation!$GG$6:$NL$101,MATCH('Final CPI'!AR$1,Inflation!$GG$1:$NL$1,0),FALSE)</f>
        <v>0.11812341986378905</v>
      </c>
      <c r="AS23">
        <f>VLOOKUP($A23,Inflation!$GG$6:$NL$101,MATCH('Final CPI'!AS$1,Inflation!$GG$1:$NL$1,0),FALSE)</f>
        <v>3.6904761904761552E-2</v>
      </c>
      <c r="AT23">
        <f>VLOOKUP($A23,Inflation!$GG$6:$NL$101,MATCH('Final CPI'!AT$1,Inflation!$GG$1:$NL$1,0),FALSE)</f>
        <v>3.9792429227415438E-2</v>
      </c>
      <c r="AU23">
        <f>VLOOKUP($A23,Inflation!$GG$6:$NL$101,MATCH('Final CPI'!AU$1,Inflation!$GG$1:$NL$1,0),FALSE)</f>
        <v>9.7498908450493138E-2</v>
      </c>
      <c r="AV23">
        <f>VLOOKUP($A23,Inflation!$GG$6:$NL$101,MATCH('Final CPI'!AV$1,Inflation!$GG$1:$NL$1,0),FALSE)</f>
        <v>0.10504223189147655</v>
      </c>
      <c r="AW23">
        <f>VLOOKUP($A23,Inflation!$GG$6:$NL$101,MATCH('Final CPI'!AW$1,Inflation!$GG$1:$NL$1,0),FALSE)</f>
        <v>3.4141979661644895E-2</v>
      </c>
      <c r="AX23">
        <f>VLOOKUP($A23,Inflation!$GG$6:$NL$101,MATCH('Final CPI'!AX$1,Inflation!$GG$1:$NL$1,0),FALSE)</f>
        <v>2.3896314297286114E-2</v>
      </c>
      <c r="AY23">
        <f>VLOOKUP($A23,Inflation!$GG$6:$NL$101,MATCH('Final CPI'!AY$1,Inflation!$GG$1:$NL$1,0),FALSE)</f>
        <v>6.9758842019070011E-2</v>
      </c>
      <c r="AZ23">
        <f>VLOOKUP($A23,Inflation!$GG$6:$NL$101,MATCH('Final CPI'!AZ$1,Inflation!$GG$1:$NL$1,0),FALSE)</f>
        <v>2.4631792788217588E-2</v>
      </c>
      <c r="BA23">
        <f>VLOOKUP($A23,Inflation!$GG$6:$NL$101,MATCH('Final CPI'!BA$1,Inflation!$GG$1:$NL$1,0),FALSE)</f>
        <v>9.2372408315790411E-2</v>
      </c>
      <c r="BB23">
        <f>VLOOKUP($A23,Inflation!$GG$6:$NL$101,MATCH('Final CPI'!BB$1,Inflation!$GG$1:$NL$1,0),FALSE)</f>
        <v>6.068133427963196E-2</v>
      </c>
      <c r="BC23">
        <f>VLOOKUP($A23,Inflation!$GG$6:$NL$101,MATCH('Final CPI'!BC$1,Inflation!$GG$1:$NL$1,0),FALSE)</f>
        <v>1.2277440681892626E-2</v>
      </c>
      <c r="BD23">
        <f>VLOOKUP($A23,Inflation!$GG$6:$NL$101,MATCH('Final CPI'!BD$1,Inflation!$GG$1:$NL$1,0),FALSE)</f>
        <v>3.71646127409333E-2</v>
      </c>
      <c r="BE23">
        <f>VLOOKUP($A23,Inflation!$GG$6:$NL$101,MATCH('Final CPI'!BE$1,Inflation!$GG$1:$NL$1,0),FALSE)</f>
        <v>2.2543763370224568E-2</v>
      </c>
      <c r="BF23" t="str">
        <f>VLOOKUP($A23,Inflation!$GG$6:$NL$101,MATCH('Final CPI'!BF$1,Inflation!$GG$1:$NL$1,0),FALSE)</f>
        <v/>
      </c>
      <c r="BG23">
        <f>VLOOKUP($A23,Inflation!$GG$6:$NL$101,MATCH('Final CPI'!BG$1,Inflation!$GG$1:$NL$1,0),FALSE)</f>
        <v>1.1825788494792766E-2</v>
      </c>
      <c r="BH23">
        <f>VLOOKUP($A23,Inflation!$GG$6:$NL$101,MATCH('Final CPI'!BH$1,Inflation!$GG$1:$NL$1,0),FALSE)</f>
        <v>4.6338965693804468E-2</v>
      </c>
      <c r="BI23">
        <f>VLOOKUP($A23,Inflation!$GG$6:$NL$101,MATCH('Final CPI'!BI$1,Inflation!$GG$1:$NL$1,0),FALSE)</f>
        <v>0.13119434772765493</v>
      </c>
      <c r="BJ23">
        <f>VLOOKUP($A23,Inflation!$GG$6:$NL$101,MATCH('Final CPI'!BJ$1,Inflation!$GG$1:$NL$1,0),FALSE)</f>
        <v>2.5408429652610476E-2</v>
      </c>
      <c r="BK23">
        <f>VLOOKUP($A23,Inflation!$GG$6:$NL$101,MATCH('Final CPI'!BK$1,Inflation!$GG$1:$NL$1,0),FALSE)</f>
        <v>3.9451393067308382E-2</v>
      </c>
      <c r="BL23">
        <f>VLOOKUP($A23,Inflation!$GG$6:$NL$101,MATCH('Final CPI'!BL$1,Inflation!$GG$1:$NL$1,0),FALSE)</f>
        <v>8.5024682961183595E-2</v>
      </c>
      <c r="BM23">
        <f>VLOOKUP($A23,Inflation!$GG$6:$NL$101,MATCH('Final CPI'!BM$1,Inflation!$GG$1:$NL$1,0),FALSE)</f>
        <v>2.9847073242934563E-2</v>
      </c>
      <c r="BN23">
        <f>VLOOKUP($A23,Inflation!$GG$6:$NL$101,MATCH('Final CPI'!BN$1,Inflation!$GG$1:$NL$1,0),FALSE)</f>
        <v>5.9802952769994366E-2</v>
      </c>
      <c r="BO23">
        <f>VLOOKUP($A23,Inflation!$GG$6:$NL$101,MATCH('Final CPI'!BO$1,Inflation!$GG$1:$NL$1,0),FALSE)</f>
        <v>7.2640868974882089E-2</v>
      </c>
      <c r="BP23">
        <f>VLOOKUP($A23,Inflation!$GG$6:$NL$101,MATCH('Final CPI'!BP$1,Inflation!$GG$1:$NL$1,0),FALSE)</f>
        <v>2.4379991593105554E-2</v>
      </c>
      <c r="BQ23">
        <f>VLOOKUP($A23,Inflation!$GG$6:$NL$101,MATCH('Final CPI'!BQ$1,Inflation!$GG$1:$NL$1,0),FALSE)</f>
        <v>4.010282776349583E-2</v>
      </c>
      <c r="BR23">
        <f>VLOOKUP($A23,Inflation!$GG$6:$NL$101,MATCH('Final CPI'!BR$1,Inflation!$GG$1:$NL$1,0),FALSE)</f>
        <v>6.4476647410163901E-2</v>
      </c>
      <c r="BS23" t="str">
        <f>VLOOKUP($A23,Inflation!$GG$6:$NL$101,MATCH('Final CPI'!BS$1,Inflation!$GG$1:$NL$1,0),FALSE)</f>
        <v/>
      </c>
    </row>
    <row r="24" spans="1:71" x14ac:dyDescent="0.4">
      <c r="A24" s="1" t="s">
        <v>26</v>
      </c>
      <c r="B24">
        <f>VLOOKUP($A24,Inflation!$GG$6:$NL$101,MATCH('Final CPI'!B$1,Inflation!$GG$1:$NL$1,0),FALSE)</f>
        <v>3.1375509587800776E-2</v>
      </c>
      <c r="C24">
        <f>VLOOKUP($A24,Inflation!$GG$6:$NL$101,MATCH('Final CPI'!C$1,Inflation!$GG$1:$NL$1,0),FALSE)</f>
        <v>2.0718274189119201E-2</v>
      </c>
      <c r="D24">
        <f>VLOOKUP($A24,Inflation!$GG$6:$NL$101,MATCH('Final CPI'!D$1,Inflation!$GG$1:$NL$1,0),FALSE)</f>
        <v>6.6383595691797526E-2</v>
      </c>
      <c r="E24">
        <f>VLOOKUP($A24,Inflation!$GG$6:$NL$101,MATCH('Final CPI'!E$1,Inflation!$GG$1:$NL$1,0),FALSE)</f>
        <v>3.9568345323740317E-2</v>
      </c>
      <c r="F24">
        <f>VLOOKUP($A24,Inflation!$GG$6:$NL$101,MATCH('Final CPI'!F$1,Inflation!$GG$1:$NL$1,0),FALSE)</f>
        <v>1.5640623176126356E-2</v>
      </c>
      <c r="G24">
        <f>VLOOKUP($A24,Inflation!$GG$6:$NL$101,MATCH('Final CPI'!G$1,Inflation!$GG$1:$NL$1,0),FALSE)</f>
        <v>2.7471467197951016E-2</v>
      </c>
      <c r="H24">
        <f>VLOOKUP($A24,Inflation!$GG$6:$NL$101,MATCH('Final CPI'!H$1,Inflation!$GG$1:$NL$1,0),FALSE)</f>
        <v>1.7939993813795629E-2</v>
      </c>
      <c r="I24">
        <f>VLOOKUP($A24,Inflation!$GG$6:$NL$101,MATCH('Final CPI'!I$1,Inflation!$GG$1:$NL$1,0),FALSE)</f>
        <v>1.4890096903805716E-2</v>
      </c>
      <c r="J24">
        <f>VLOOKUP($A24,Inflation!$GG$6:$NL$101,MATCH('Final CPI'!J$1,Inflation!$GG$1:$NL$1,0),FALSE)</f>
        <v>6.6765125132924208E-2</v>
      </c>
      <c r="K24">
        <f>VLOOKUP($A24,Inflation!$GG$6:$NL$101,MATCH('Final CPI'!K$1,Inflation!$GG$1:$NL$1,0),FALSE)</f>
        <v>5.9241865384098702E-3</v>
      </c>
      <c r="L24">
        <f>VLOOKUP($A24,Inflation!$GG$6:$NL$101,MATCH('Final CPI'!L$1,Inflation!$GG$1:$NL$1,0),FALSE)</f>
        <v>6.6007194244603662E-2</v>
      </c>
      <c r="M24">
        <f>VLOOKUP($A24,Inflation!$GG$6:$NL$101,MATCH('Final CPI'!M$1,Inflation!$GG$1:$NL$1,0),FALSE)</f>
        <v>1.7337461300308998E-2</v>
      </c>
      <c r="N24">
        <f>VLOOKUP($A24,Inflation!$GG$6:$NL$101,MATCH('Final CPI'!N$1,Inflation!$GG$1:$NL$1,0),FALSE)</f>
        <v>5.7907866871387714E-2</v>
      </c>
      <c r="O24">
        <f>VLOOKUP($A24,Inflation!$GG$6:$NL$101,MATCH('Final CPI'!O$1,Inflation!$GG$1:$NL$1,0),FALSE)</f>
        <v>3.4872837295433223E-2</v>
      </c>
      <c r="P24">
        <f>VLOOKUP($A24,Inflation!$GG$6:$NL$101,MATCH('Final CPI'!P$1,Inflation!$GG$1:$NL$1,0),FALSE)</f>
        <v>1.5922424977573124E-2</v>
      </c>
      <c r="Q24">
        <f>VLOOKUP($A24,Inflation!$GG$6:$NL$101,MATCH('Final CPI'!Q$1,Inflation!$GG$1:$NL$1,0),FALSE)</f>
        <v>4.5378324626166311E-2</v>
      </c>
      <c r="R24">
        <f>VLOOKUP($A24,Inflation!$GG$6:$NL$101,MATCH('Final CPI'!R$1,Inflation!$GG$1:$NL$1,0),FALSE)</f>
        <v>0.10664807527208398</v>
      </c>
      <c r="S24">
        <f>VLOOKUP($A24,Inflation!$GG$6:$NL$101,MATCH('Final CPI'!S$1,Inflation!$GG$1:$NL$1,0),FALSE)</f>
        <v>0.1162467831504812</v>
      </c>
      <c r="T24">
        <f>VLOOKUP($A24,Inflation!$GG$6:$NL$101,MATCH('Final CPI'!T$1,Inflation!$GG$1:$NL$1,0),FALSE)</f>
        <v>2.8228693427235108E-2</v>
      </c>
      <c r="U24">
        <f>VLOOKUP($A24,Inflation!$GG$6:$NL$101,MATCH('Final CPI'!U$1,Inflation!$GG$1:$NL$1,0),FALSE)</f>
        <v>5.4216867469880858E-2</v>
      </c>
      <c r="V24">
        <f>VLOOKUP($A24,Inflation!$GG$6:$NL$101,MATCH('Final CPI'!V$1,Inflation!$GG$1:$NL$1,0),FALSE)</f>
        <v>2.5033377837115456E-2</v>
      </c>
      <c r="W24">
        <f>VLOOKUP($A24,Inflation!$GG$6:$NL$101,MATCH('Final CPI'!W$1,Inflation!$GG$1:$NL$1,0),FALSE)</f>
        <v>1.7660757808074301E-2</v>
      </c>
      <c r="X24">
        <f>VLOOKUP($A24,Inflation!$GG$6:$NL$101,MATCH('Final CPI'!X$1,Inflation!$GG$1:$NL$1,0),FALSE)</f>
        <v>1.6942742606459227E-2</v>
      </c>
      <c r="Y24">
        <f>VLOOKUP($A24,Inflation!$GG$6:$NL$101,MATCH('Final CPI'!Y$1,Inflation!$GG$1:$NL$1,0),FALSE)</f>
        <v>-1.2504007694774999E-2</v>
      </c>
      <c r="Z24">
        <f>VLOOKUP($A24,Inflation!$GG$6:$NL$101,MATCH('Final CPI'!Z$1,Inflation!$GG$1:$NL$1,0),FALSE)</f>
        <v>1.4262810764185119E-2</v>
      </c>
      <c r="AA24">
        <f>VLOOKUP($A24,Inflation!$GG$6:$NL$101,MATCH('Final CPI'!AA$1,Inflation!$GG$1:$NL$1,0),FALSE)</f>
        <v>0.13041047463494837</v>
      </c>
      <c r="AB24">
        <f>VLOOKUP($A24,Inflation!$GG$6:$NL$101,MATCH('Final CPI'!AB$1,Inflation!$GG$1:$NL$1,0),FALSE)</f>
        <v>1.4727008257367391E-2</v>
      </c>
      <c r="AC24">
        <f>VLOOKUP($A24,Inflation!$GG$6:$NL$101,MATCH('Final CPI'!AC$1,Inflation!$GG$1:$NL$1,0),FALSE)</f>
        <v>3.4340844543736093E-2</v>
      </c>
      <c r="AD24">
        <f>VLOOKUP($A24,Inflation!$GG$6:$NL$101,MATCH('Final CPI'!AD$1,Inflation!$GG$1:$NL$1,0),FALSE)</f>
        <v>4.5021678538247123E-2</v>
      </c>
      <c r="AE24">
        <f>VLOOKUP($A24,Inflation!$GG$6:$NL$101,MATCH('Final CPI'!AE$1,Inflation!$GG$1:$NL$1,0),FALSE)</f>
        <v>6.0163430360098413E-2</v>
      </c>
      <c r="AF24">
        <f>VLOOKUP($A24,Inflation!$GG$6:$NL$101,MATCH('Final CPI'!AF$1,Inflation!$GG$1:$NL$1,0),FALSE)</f>
        <v>4.1251778093883695E-2</v>
      </c>
      <c r="AG24">
        <f>VLOOKUP($A24,Inflation!$GG$6:$NL$101,MATCH('Final CPI'!AG$1,Inflation!$GG$1:$NL$1,0),FALSE)</f>
        <v>8.1918660455618131E-2</v>
      </c>
      <c r="AH24">
        <f>VLOOKUP($A24,Inflation!$GG$6:$NL$101,MATCH('Final CPI'!AH$1,Inflation!$GG$1:$NL$1,0),FALSE)</f>
        <v>0.11016949152542277</v>
      </c>
      <c r="AI24">
        <f>VLOOKUP($A24,Inflation!$GG$6:$NL$101,MATCH('Final CPI'!AI$1,Inflation!$GG$1:$NL$1,0),FALSE)</f>
        <v>4.2285200179937421E-2</v>
      </c>
      <c r="AJ24">
        <f>VLOOKUP($A24,Inflation!$GG$6:$NL$101,MATCH('Final CPI'!AJ$1,Inflation!$GG$1:$NL$1,0),FALSE)</f>
        <v>6.1940812112846189E-3</v>
      </c>
      <c r="AK24">
        <f>VLOOKUP($A24,Inflation!$GG$6:$NL$101,MATCH('Final CPI'!AK$1,Inflation!$GG$1:$NL$1,0),FALSE)</f>
        <v>6.5644160598271384E-2</v>
      </c>
      <c r="AL24">
        <f>VLOOKUP($A24,Inflation!$GG$6:$NL$101,MATCH('Final CPI'!AL$1,Inflation!$GG$1:$NL$1,0),FALSE)</f>
        <v>6.6892739350580932E-2</v>
      </c>
      <c r="AM24">
        <f>VLOOKUP($A24,Inflation!$GG$6:$NL$101,MATCH('Final CPI'!AM$1,Inflation!$GG$1:$NL$1,0),FALSE)</f>
        <v>2.6999676165802899E-2</v>
      </c>
      <c r="AN24">
        <f>VLOOKUP($A24,Inflation!$GG$6:$NL$101,MATCH('Final CPI'!AN$1,Inflation!$GG$1:$NL$1,0),FALSE)</f>
        <v>0.12883116883116674</v>
      </c>
      <c r="AO24">
        <f>VLOOKUP($A24,Inflation!$GG$6:$NL$101,MATCH('Final CPI'!AO$1,Inflation!$GG$1:$NL$1,0),FALSE)</f>
        <v>3.5512777962163344E-2</v>
      </c>
      <c r="AP24">
        <f>VLOOKUP($A24,Inflation!$GG$6:$NL$101,MATCH('Final CPI'!AP$1,Inflation!$GG$1:$NL$1,0),FALSE)</f>
        <v>3.6031157579038853E-2</v>
      </c>
      <c r="AQ24">
        <f>VLOOKUP($A24,Inflation!$GG$6:$NL$101,MATCH('Final CPI'!AQ$1,Inflation!$GG$1:$NL$1,0),FALSE)</f>
        <v>3.5417418100690989E-2</v>
      </c>
      <c r="AR24">
        <f>VLOOKUP($A24,Inflation!$GG$6:$NL$101,MATCH('Final CPI'!AR$1,Inflation!$GG$1:$NL$1,0),FALSE)</f>
        <v>0.14188875488010955</v>
      </c>
      <c r="AS24">
        <f>VLOOKUP($A24,Inflation!$GG$6:$NL$101,MATCH('Final CPI'!AS$1,Inflation!$GG$1:$NL$1,0),FALSE)</f>
        <v>3.6904761904761552E-2</v>
      </c>
      <c r="AT24">
        <f>VLOOKUP($A24,Inflation!$GG$6:$NL$101,MATCH('Final CPI'!AT$1,Inflation!$GG$1:$NL$1,0),FALSE)</f>
        <v>3.5426767821291838E-2</v>
      </c>
      <c r="AU24">
        <f>VLOOKUP($A24,Inflation!$GG$6:$NL$101,MATCH('Final CPI'!AU$1,Inflation!$GG$1:$NL$1,0),FALSE)</f>
        <v>8.4311677972238153E-2</v>
      </c>
      <c r="AV24">
        <f>VLOOKUP($A24,Inflation!$GG$6:$NL$101,MATCH('Final CPI'!AV$1,Inflation!$GG$1:$NL$1,0),FALSE)</f>
        <v>4.3288839451242511E-2</v>
      </c>
      <c r="AW24">
        <f>VLOOKUP($A24,Inflation!$GG$6:$NL$101,MATCH('Final CPI'!AW$1,Inflation!$GG$1:$NL$1,0),FALSE)</f>
        <v>3.6013199255103379E-2</v>
      </c>
      <c r="AX24">
        <f>VLOOKUP($A24,Inflation!$GG$6:$NL$101,MATCH('Final CPI'!AX$1,Inflation!$GG$1:$NL$1,0),FALSE)</f>
        <v>2.2231204527080939E-2</v>
      </c>
      <c r="AY24">
        <f>VLOOKUP($A24,Inflation!$GG$6:$NL$101,MATCH('Final CPI'!AY$1,Inflation!$GG$1:$NL$1,0),FALSE)</f>
        <v>8.4335159556512496E-2</v>
      </c>
      <c r="AZ24">
        <f>VLOOKUP($A24,Inflation!$GG$6:$NL$101,MATCH('Final CPI'!AZ$1,Inflation!$GG$1:$NL$1,0),FALSE)</f>
        <v>5.2658163909584665E-2</v>
      </c>
      <c r="BA24">
        <f>VLOOKUP($A24,Inflation!$GG$6:$NL$101,MATCH('Final CPI'!BA$1,Inflation!$GG$1:$NL$1,0),FALSE)</f>
        <v>7.9846572055634946E-2</v>
      </c>
      <c r="BB24">
        <f>VLOOKUP($A24,Inflation!$GG$6:$NL$101,MATCH('Final CPI'!BB$1,Inflation!$GG$1:$NL$1,0),FALSE)</f>
        <v>5.1934471941443627E-2</v>
      </c>
      <c r="BC24">
        <f>VLOOKUP($A24,Inflation!$GG$6:$NL$101,MATCH('Final CPI'!BC$1,Inflation!$GG$1:$NL$1,0),FALSE)</f>
        <v>1.6837511696587759E-2</v>
      </c>
      <c r="BD24">
        <f>VLOOKUP($A24,Inflation!$GG$6:$NL$101,MATCH('Final CPI'!BD$1,Inflation!$GG$1:$NL$1,0),FALSE)</f>
        <v>3.0166081185820204E-2</v>
      </c>
      <c r="BE24">
        <f>VLOOKUP($A24,Inflation!$GG$6:$NL$101,MATCH('Final CPI'!BE$1,Inflation!$GG$1:$NL$1,0),FALSE)</f>
        <v>2.0742755900558407E-2</v>
      </c>
      <c r="BF24" t="str">
        <f>VLOOKUP($A24,Inflation!$GG$6:$NL$101,MATCH('Final CPI'!BF$1,Inflation!$GG$1:$NL$1,0),FALSE)</f>
        <v/>
      </c>
      <c r="BG24">
        <f>VLOOKUP($A24,Inflation!$GG$6:$NL$101,MATCH('Final CPI'!BG$1,Inflation!$GG$1:$NL$1,0),FALSE)</f>
        <v>7.2896759855760607E-3</v>
      </c>
      <c r="BH24">
        <f>VLOOKUP($A24,Inflation!$GG$6:$NL$101,MATCH('Final CPI'!BH$1,Inflation!$GG$1:$NL$1,0),FALSE)</f>
        <v>4.9142564627592256E-2</v>
      </c>
      <c r="BI24">
        <f>VLOOKUP($A24,Inflation!$GG$6:$NL$101,MATCH('Final CPI'!BI$1,Inflation!$GG$1:$NL$1,0),FALSE)</f>
        <v>9.0972521275970442E-2</v>
      </c>
      <c r="BJ24">
        <f>VLOOKUP($A24,Inflation!$GG$6:$NL$101,MATCH('Final CPI'!BJ$1,Inflation!$GG$1:$NL$1,0),FALSE)</f>
        <v>3.7621780223324075E-2</v>
      </c>
      <c r="BK24">
        <f>VLOOKUP($A24,Inflation!$GG$6:$NL$101,MATCH('Final CPI'!BK$1,Inflation!$GG$1:$NL$1,0),FALSE)</f>
        <v>3.5331380899398468E-2</v>
      </c>
      <c r="BL24">
        <f>VLOOKUP($A24,Inflation!$GG$6:$NL$101,MATCH('Final CPI'!BL$1,Inflation!$GG$1:$NL$1,0),FALSE)</f>
        <v>8.6872069378092664E-2</v>
      </c>
      <c r="BM24">
        <f>VLOOKUP($A24,Inflation!$GG$6:$NL$101,MATCH('Final CPI'!BM$1,Inflation!$GG$1:$NL$1,0),FALSE)</f>
        <v>1.8941557133882903E-2</v>
      </c>
      <c r="BN24">
        <f>VLOOKUP($A24,Inflation!$GG$6:$NL$101,MATCH('Final CPI'!BN$1,Inflation!$GG$1:$NL$1,0),FALSE)</f>
        <v>7.3563537742191265E-2</v>
      </c>
      <c r="BO24">
        <f>VLOOKUP($A24,Inflation!$GG$6:$NL$101,MATCH('Final CPI'!BO$1,Inflation!$GG$1:$NL$1,0),FALSE)</f>
        <v>7.8523489932886159E-2</v>
      </c>
      <c r="BP24">
        <f>VLOOKUP($A24,Inflation!$GG$6:$NL$101,MATCH('Final CPI'!BP$1,Inflation!$GG$1:$NL$1,0),FALSE)</f>
        <v>2.5512337933918827E-2</v>
      </c>
      <c r="BQ24">
        <f>VLOOKUP($A24,Inflation!$GG$6:$NL$101,MATCH('Final CPI'!BQ$1,Inflation!$GG$1:$NL$1,0),FALSE)</f>
        <v>3.3355909244836113E-2</v>
      </c>
      <c r="BR24">
        <f>VLOOKUP($A24,Inflation!$GG$6:$NL$101,MATCH('Final CPI'!BR$1,Inflation!$GG$1:$NL$1,0),FALSE)</f>
        <v>6.5590312815338558E-2</v>
      </c>
      <c r="BS24" t="str">
        <f>VLOOKUP($A24,Inflation!$GG$6:$NL$101,MATCH('Final CPI'!BS$1,Inflation!$GG$1:$NL$1,0),FALSE)</f>
        <v/>
      </c>
    </row>
    <row r="25" spans="1:71" x14ac:dyDescent="0.4">
      <c r="A25" s="1" t="s">
        <v>27</v>
      </c>
      <c r="B25">
        <f>VLOOKUP($A25,Inflation!$GG$6:$NL$101,MATCH('Final CPI'!B$1,Inflation!$GG$1:$NL$1,0),FALSE)</f>
        <v>4.1910770617394899E-2</v>
      </c>
      <c r="C25">
        <f>VLOOKUP($A25,Inflation!$GG$6:$NL$101,MATCH('Final CPI'!C$1,Inflation!$GG$1:$NL$1,0),FALSE)</f>
        <v>1.231194258431767E-3</v>
      </c>
      <c r="D25">
        <f>VLOOKUP($A25,Inflation!$GG$6:$NL$101,MATCH('Final CPI'!D$1,Inflation!$GG$1:$NL$1,0),FALSE)</f>
        <v>5.6895674300254662E-2</v>
      </c>
      <c r="E25">
        <f>VLOOKUP($A25,Inflation!$GG$6:$NL$101,MATCH('Final CPI'!E$1,Inflation!$GG$1:$NL$1,0),FALSE)</f>
        <v>3.3412887828161431E-2</v>
      </c>
      <c r="F25">
        <f>VLOOKUP($A25,Inflation!$GG$6:$NL$101,MATCH('Final CPI'!F$1,Inflation!$GG$1:$NL$1,0),FALSE)</f>
        <v>1.4285754086003521E-2</v>
      </c>
      <c r="G25">
        <f>VLOOKUP($A25,Inflation!$GG$6:$NL$101,MATCH('Final CPI'!G$1,Inflation!$GG$1:$NL$1,0),FALSE)</f>
        <v>2.6480898494001925E-2</v>
      </c>
      <c r="H25">
        <f>VLOOKUP($A25,Inflation!$GG$6:$NL$101,MATCH('Final CPI'!H$1,Inflation!$GG$1:$NL$1,0),FALSE)</f>
        <v>2.4984384759524358E-2</v>
      </c>
      <c r="I25">
        <f>VLOOKUP($A25,Inflation!$GG$6:$NL$101,MATCH('Final CPI'!I$1,Inflation!$GG$1:$NL$1,0),FALSE)</f>
        <v>1.4471038208273335E-2</v>
      </c>
      <c r="J25">
        <f>VLOOKUP($A25,Inflation!$GG$6:$NL$101,MATCH('Final CPI'!J$1,Inflation!$GG$1:$NL$1,0),FALSE)</f>
        <v>6.1143958802579501E-2</v>
      </c>
      <c r="K25">
        <f>VLOOKUP($A25,Inflation!$GG$6:$NL$101,MATCH('Final CPI'!K$1,Inflation!$GG$1:$NL$1,0),FALSE)</f>
        <v>7.7581475286882418E-2</v>
      </c>
      <c r="L25">
        <f>VLOOKUP($A25,Inflation!$GG$6:$NL$101,MATCH('Final CPI'!L$1,Inflation!$GG$1:$NL$1,0),FALSE)</f>
        <v>3.0233380480905181E-2</v>
      </c>
      <c r="M25">
        <f>VLOOKUP($A25,Inflation!$GG$6:$NL$101,MATCH('Final CPI'!M$1,Inflation!$GG$1:$NL$1,0),FALSE)</f>
        <v>1.3613861386138071E-2</v>
      </c>
      <c r="N25">
        <f>VLOOKUP($A25,Inflation!$GG$6:$NL$101,MATCH('Final CPI'!N$1,Inflation!$GG$1:$NL$1,0),FALSE)</f>
        <v>9.3745043704871689E-2</v>
      </c>
      <c r="O25">
        <f>VLOOKUP($A25,Inflation!$GG$6:$NL$101,MATCH('Final CPI'!O$1,Inflation!$GG$1:$NL$1,0),FALSE)</f>
        <v>2.2469779324874706E-2</v>
      </c>
      <c r="P25">
        <f>VLOOKUP($A25,Inflation!$GG$6:$NL$101,MATCH('Final CPI'!P$1,Inflation!$GG$1:$NL$1,0),FALSE)</f>
        <v>1.9327220184023552E-2</v>
      </c>
      <c r="Q25">
        <f>VLOOKUP($A25,Inflation!$GG$6:$NL$101,MATCH('Final CPI'!Q$1,Inflation!$GG$1:$NL$1,0),FALSE)</f>
        <v>4.3236735676466687E-2</v>
      </c>
      <c r="R25">
        <f>VLOOKUP($A25,Inflation!$GG$6:$NL$101,MATCH('Final CPI'!R$1,Inflation!$GG$1:$NL$1,0),FALSE)</f>
        <v>0.17189220223533508</v>
      </c>
      <c r="S25">
        <f>VLOOKUP($A25,Inflation!$GG$6:$NL$101,MATCH('Final CPI'!S$1,Inflation!$GG$1:$NL$1,0),FALSE)</f>
        <v>9.6448065921377335E-2</v>
      </c>
      <c r="T25">
        <f>VLOOKUP($A25,Inflation!$GG$6:$NL$101,MATCH('Final CPI'!T$1,Inflation!$GG$1:$NL$1,0),FALSE)</f>
        <v>1.9793204391790997E-2</v>
      </c>
      <c r="U25">
        <f>VLOOKUP($A25,Inflation!$GG$6:$NL$101,MATCH('Final CPI'!U$1,Inflation!$GG$1:$NL$1,0),FALSE)</f>
        <v>4.6946107784431979E-2</v>
      </c>
      <c r="V25">
        <f>VLOOKUP($A25,Inflation!$GG$6:$NL$101,MATCH('Final CPI'!V$1,Inflation!$GG$1:$NL$1,0),FALSE)</f>
        <v>3.7355371900826606E-2</v>
      </c>
      <c r="W25">
        <f>VLOOKUP($A25,Inflation!$GG$6:$NL$101,MATCH('Final CPI'!W$1,Inflation!$GG$1:$NL$1,0),FALSE)</f>
        <v>2.061164937169746E-2</v>
      </c>
      <c r="X25">
        <f>VLOOKUP($A25,Inflation!$GG$6:$NL$101,MATCH('Final CPI'!X$1,Inflation!$GG$1:$NL$1,0),FALSE)</f>
        <v>1.3125636480217251E-2</v>
      </c>
      <c r="Y25">
        <f>VLOOKUP($A25,Inflation!$GG$6:$NL$101,MATCH('Final CPI'!Y$1,Inflation!$GG$1:$NL$1,0),FALSE)</f>
        <v>-1.5463258785940459E-2</v>
      </c>
      <c r="Z25">
        <f>VLOOKUP($A25,Inflation!$GG$6:$NL$101,MATCH('Final CPI'!Z$1,Inflation!$GG$1:$NL$1,0),FALSE)</f>
        <v>7.8400561545373115E-3</v>
      </c>
      <c r="AA25">
        <f>VLOOKUP($A25,Inflation!$GG$6:$NL$101,MATCH('Final CPI'!AA$1,Inflation!$GG$1:$NL$1,0),FALSE)</f>
        <v>9.6074591570410872E-2</v>
      </c>
      <c r="AB25">
        <f>VLOOKUP($A25,Inflation!$GG$6:$NL$101,MATCH('Final CPI'!AB$1,Inflation!$GG$1:$NL$1,0),FALSE)</f>
        <v>1.2898529170786821E-2</v>
      </c>
      <c r="AC25">
        <f>VLOOKUP($A25,Inflation!$GG$6:$NL$101,MATCH('Final CPI'!AC$1,Inflation!$GG$1:$NL$1,0),FALSE)</f>
        <v>2.8824384858125995E-2</v>
      </c>
      <c r="AD25">
        <f>VLOOKUP($A25,Inflation!$GG$6:$NL$101,MATCH('Final CPI'!AD$1,Inflation!$GG$1:$NL$1,0),FALSE)</f>
        <v>1.9852609414950262E-2</v>
      </c>
      <c r="AE25">
        <f>VLOOKUP($A25,Inflation!$GG$6:$NL$101,MATCH('Final CPI'!AE$1,Inflation!$GG$1:$NL$1,0),FALSE)</f>
        <v>3.9846478762013637E-2</v>
      </c>
      <c r="AF25">
        <f>VLOOKUP($A25,Inflation!$GG$6:$NL$101,MATCH('Final CPI'!AF$1,Inflation!$GG$1:$NL$1,0),FALSE)</f>
        <v>6.394316163410263E-2</v>
      </c>
      <c r="AG25">
        <f>VLOOKUP($A25,Inflation!$GG$6:$NL$101,MATCH('Final CPI'!AG$1,Inflation!$GG$1:$NL$1,0),FALSE)</f>
        <v>7.1616819960891975E-2</v>
      </c>
      <c r="AH25">
        <f>VLOOKUP($A25,Inflation!$GG$6:$NL$101,MATCH('Final CPI'!AH$1,Inflation!$GG$1:$NL$1,0),FALSE)</f>
        <v>0.13305613305613329</v>
      </c>
      <c r="AI25">
        <f>VLOOKUP($A25,Inflation!$GG$6:$NL$101,MATCH('Final CPI'!AI$1,Inflation!$GG$1:$NL$1,0),FALSE)</f>
        <v>4.4255699597675502E-2</v>
      </c>
      <c r="AJ25">
        <f>VLOOKUP($A25,Inflation!$GG$6:$NL$101,MATCH('Final CPI'!AJ$1,Inflation!$GG$1:$NL$1,0),FALSE)</f>
        <v>3.4411562284968333E-3</v>
      </c>
      <c r="AK25">
        <f>VLOOKUP($A25,Inflation!$GG$6:$NL$101,MATCH('Final CPI'!AK$1,Inflation!$GG$1:$NL$1,0),FALSE)</f>
        <v>6.2855776042044287E-2</v>
      </c>
      <c r="AL25">
        <f>VLOOKUP($A25,Inflation!$GG$6:$NL$101,MATCH('Final CPI'!AL$1,Inflation!$GG$1:$NL$1,0),FALSE)</f>
        <v>6.728474389572292E-2</v>
      </c>
      <c r="AM25">
        <f>VLOOKUP($A25,Inflation!$GG$6:$NL$101,MATCH('Final CPI'!AM$1,Inflation!$GG$1:$NL$1,0),FALSE)</f>
        <v>1.9529996791786353E-2</v>
      </c>
      <c r="AN25">
        <f>VLOOKUP($A25,Inflation!$GG$6:$NL$101,MATCH('Final CPI'!AN$1,Inflation!$GG$1:$NL$1,0),FALSE)</f>
        <v>0.10504469987228426</v>
      </c>
      <c r="AO25">
        <f>VLOOKUP($A25,Inflation!$GG$6:$NL$101,MATCH('Final CPI'!AO$1,Inflation!$GG$1:$NL$1,0),FALSE)</f>
        <v>3.0273116156629865E-2</v>
      </c>
      <c r="AP25">
        <f>VLOOKUP($A25,Inflation!$GG$6:$NL$101,MATCH('Final CPI'!AP$1,Inflation!$GG$1:$NL$1,0),FALSE)</f>
        <v>1.2099066179456441E-2</v>
      </c>
      <c r="AQ25">
        <f>VLOOKUP($A25,Inflation!$GG$6:$NL$101,MATCH('Final CPI'!AQ$1,Inflation!$GG$1:$NL$1,0),FALSE)</f>
        <v>4.1447344462623326E-2</v>
      </c>
      <c r="AR25">
        <f>VLOOKUP($A25,Inflation!$GG$6:$NL$101,MATCH('Final CPI'!AR$1,Inflation!$GG$1:$NL$1,0),FALSE)</f>
        <v>0.14225026431806498</v>
      </c>
      <c r="AS25">
        <f>VLOOKUP($A25,Inflation!$GG$6:$NL$101,MATCH('Final CPI'!AS$1,Inflation!$GG$1:$NL$1,0),FALSE)</f>
        <v>3.649492583918712E-2</v>
      </c>
      <c r="AT25">
        <f>VLOOKUP($A25,Inflation!$GG$6:$NL$101,MATCH('Final CPI'!AT$1,Inflation!$GG$1:$NL$1,0),FALSE)</f>
        <v>2.6346566610253142E-2</v>
      </c>
      <c r="AU25">
        <f>VLOOKUP($A25,Inflation!$GG$6:$NL$101,MATCH('Final CPI'!AU$1,Inflation!$GG$1:$NL$1,0),FALSE)</f>
        <v>8.1740283186245932E-2</v>
      </c>
      <c r="AV25">
        <f>VLOOKUP($A25,Inflation!$GG$6:$NL$101,MATCH('Final CPI'!AV$1,Inflation!$GG$1:$NL$1,0),FALSE)</f>
        <v>7.4626865671642451E-2</v>
      </c>
      <c r="AW25">
        <f>VLOOKUP($A25,Inflation!$GG$6:$NL$101,MATCH('Final CPI'!AW$1,Inflation!$GG$1:$NL$1,0),FALSE)</f>
        <v>3.1171435406392778E-2</v>
      </c>
      <c r="AX25">
        <f>VLOOKUP($A25,Inflation!$GG$6:$NL$101,MATCH('Final CPI'!AX$1,Inflation!$GG$1:$NL$1,0),FALSE)</f>
        <v>2.4507834471674927E-2</v>
      </c>
      <c r="AY25">
        <f>VLOOKUP($A25,Inflation!$GG$6:$NL$101,MATCH('Final CPI'!AY$1,Inflation!$GG$1:$NL$1,0),FALSE)</f>
        <v>8.3505654693524445E-2</v>
      </c>
      <c r="AZ25">
        <f>VLOOKUP($A25,Inflation!$GG$6:$NL$101,MATCH('Final CPI'!AZ$1,Inflation!$GG$1:$NL$1,0),FALSE)</f>
        <v>-9.4511086877492323E-3</v>
      </c>
      <c r="BA25">
        <f>VLOOKUP($A25,Inflation!$GG$6:$NL$101,MATCH('Final CPI'!BA$1,Inflation!$GG$1:$NL$1,0),FALSE)</f>
        <v>0.10010160855171724</v>
      </c>
      <c r="BB25">
        <f>VLOOKUP($A25,Inflation!$GG$6:$NL$101,MATCH('Final CPI'!BB$1,Inflation!$GG$1:$NL$1,0),FALSE)</f>
        <v>4.3343653250773606E-2</v>
      </c>
      <c r="BC25">
        <f>VLOOKUP($A25,Inflation!$GG$6:$NL$101,MATCH('Final CPI'!BC$1,Inflation!$GG$1:$NL$1,0),FALSE)</f>
        <v>1.2531156840539071E-2</v>
      </c>
      <c r="BD25">
        <f>VLOOKUP($A25,Inflation!$GG$6:$NL$101,MATCH('Final CPI'!BD$1,Inflation!$GG$1:$NL$1,0),FALSE)</f>
        <v>2.5207323455149089E-2</v>
      </c>
      <c r="BE25">
        <f>VLOOKUP($A25,Inflation!$GG$6:$NL$101,MATCH('Final CPI'!BE$1,Inflation!$GG$1:$NL$1,0),FALSE)</f>
        <v>2.7547341219734012E-2</v>
      </c>
      <c r="BF25" t="str">
        <f>VLOOKUP($A25,Inflation!$GG$6:$NL$101,MATCH('Final CPI'!BF$1,Inflation!$GG$1:$NL$1,0),FALSE)</f>
        <v/>
      </c>
      <c r="BG25">
        <f>VLOOKUP($A25,Inflation!$GG$6:$NL$101,MATCH('Final CPI'!BG$1,Inflation!$GG$1:$NL$1,0),FALSE)</f>
        <v>5.9059433390502569E-3</v>
      </c>
      <c r="BH25">
        <f>VLOOKUP($A25,Inflation!$GG$6:$NL$101,MATCH('Final CPI'!BH$1,Inflation!$GG$1:$NL$1,0),FALSE)</f>
        <v>4.0697674418603835E-2</v>
      </c>
      <c r="BI25">
        <f>VLOOKUP($A25,Inflation!$GG$6:$NL$101,MATCH('Final CPI'!BI$1,Inflation!$GG$1:$NL$1,0),FALSE)</f>
        <v>0.10290558199204169</v>
      </c>
      <c r="BJ25">
        <f>VLOOKUP($A25,Inflation!$GG$6:$NL$101,MATCH('Final CPI'!BJ$1,Inflation!$GG$1:$NL$1,0),FALSE)</f>
        <v>4.6041244410127025E-2</v>
      </c>
      <c r="BK25">
        <f>VLOOKUP($A25,Inflation!$GG$6:$NL$101,MATCH('Final CPI'!BK$1,Inflation!$GG$1:$NL$1,0),FALSE)</f>
        <v>2.5935208157542355E-2</v>
      </c>
      <c r="BL25">
        <f>VLOOKUP($A25,Inflation!$GG$6:$NL$101,MATCH('Final CPI'!BL$1,Inflation!$GG$1:$NL$1,0),FALSE)</f>
        <v>8.2303037035708293E-2</v>
      </c>
      <c r="BM25">
        <f>VLOOKUP($A25,Inflation!$GG$6:$NL$101,MATCH('Final CPI'!BM$1,Inflation!$GG$1:$NL$1,0),FALSE)</f>
        <v>4.1512621940003047E-3</v>
      </c>
      <c r="BN25">
        <f>VLOOKUP($A25,Inflation!$GG$6:$NL$101,MATCH('Final CPI'!BN$1,Inflation!$GG$1:$NL$1,0),FALSE)</f>
        <v>9.243968284149684E-2</v>
      </c>
      <c r="BO25">
        <f>VLOOKUP($A25,Inflation!$GG$6:$NL$101,MATCH('Final CPI'!BO$1,Inflation!$GG$1:$NL$1,0),FALSE)</f>
        <v>0.1135915955351281</v>
      </c>
      <c r="BP25">
        <f>VLOOKUP($A25,Inflation!$GG$6:$NL$101,MATCH('Final CPI'!BP$1,Inflation!$GG$1:$NL$1,0),FALSE)</f>
        <v>2.7049521431543821E-2</v>
      </c>
      <c r="BQ25">
        <f>VLOOKUP($A25,Inflation!$GG$6:$NL$101,MATCH('Final CPI'!BQ$1,Inflation!$GG$1:$NL$1,0),FALSE)</f>
        <v>1.9373315363880872E-2</v>
      </c>
      <c r="BR25">
        <f>VLOOKUP($A25,Inflation!$GG$6:$NL$101,MATCH('Final CPI'!BR$1,Inflation!$GG$1:$NL$1,0),FALSE)</f>
        <v>6.2202324252239372E-2</v>
      </c>
      <c r="BS25" t="str">
        <f>VLOOKUP($A25,Inflation!$GG$6:$NL$101,MATCH('Final CPI'!BS$1,Inflation!$GG$1:$NL$1,0),FALSE)</f>
        <v/>
      </c>
    </row>
    <row r="26" spans="1:71" x14ac:dyDescent="0.4">
      <c r="A26" s="1" t="s">
        <v>28</v>
      </c>
      <c r="B26">
        <f>VLOOKUP($A26,Inflation!$GG$6:$NL$101,MATCH('Final CPI'!B$1,Inflation!$GG$1:$NL$1,0),FALSE)</f>
        <v>2.9149773608356355E-2</v>
      </c>
      <c r="C26">
        <f>VLOOKUP($A26,Inflation!$GG$6:$NL$101,MATCH('Final CPI'!C$1,Inflation!$GG$1:$NL$1,0),FALSE)</f>
        <v>2.6166987487967752E-3</v>
      </c>
      <c r="D26">
        <f>VLOOKUP($A26,Inflation!$GG$6:$NL$101,MATCH('Final CPI'!D$1,Inflation!$GG$1:$NL$1,0),FALSE)</f>
        <v>4.8383435483347448E-2</v>
      </c>
      <c r="E26">
        <f>VLOOKUP($A26,Inflation!$GG$6:$NL$101,MATCH('Final CPI'!E$1,Inflation!$GG$1:$NL$1,0),FALSE)</f>
        <v>2.4852071005916354E-2</v>
      </c>
      <c r="F26">
        <f>VLOOKUP($A26,Inflation!$GG$6:$NL$101,MATCH('Final CPI'!F$1,Inflation!$GG$1:$NL$1,0),FALSE)</f>
        <v>1.6550856257948388E-2</v>
      </c>
      <c r="G26">
        <f>VLOOKUP($A26,Inflation!$GG$6:$NL$101,MATCH('Final CPI'!G$1,Inflation!$GG$1:$NL$1,0),FALSE)</f>
        <v>3.0610945217302454E-2</v>
      </c>
      <c r="H26">
        <f>VLOOKUP($A26,Inflation!$GG$6:$NL$101,MATCH('Final CPI'!H$1,Inflation!$GG$1:$NL$1,0),FALSE)</f>
        <v>2.9956140350877014E-2</v>
      </c>
      <c r="I26">
        <f>VLOOKUP($A26,Inflation!$GG$6:$NL$101,MATCH('Final CPI'!I$1,Inflation!$GG$1:$NL$1,0),FALSE)</f>
        <v>1.7496952777887209E-2</v>
      </c>
      <c r="J26">
        <f>VLOOKUP($A26,Inflation!$GG$6:$NL$101,MATCH('Final CPI'!J$1,Inflation!$GG$1:$NL$1,0),FALSE)</f>
        <v>5.2320889420859995E-2</v>
      </c>
      <c r="K26">
        <f>VLOOKUP($A26,Inflation!$GG$6:$NL$101,MATCH('Final CPI'!K$1,Inflation!$GG$1:$NL$1,0),FALSE)</f>
        <v>7.9880212990679933E-2</v>
      </c>
      <c r="L26">
        <f>VLOOKUP($A26,Inflation!$GG$6:$NL$101,MATCH('Final CPI'!L$1,Inflation!$GG$1:$NL$1,0),FALSE)</f>
        <v>1.5008726003491013E-2</v>
      </c>
      <c r="M26">
        <f>VLOOKUP($A26,Inflation!$GG$6:$NL$101,MATCH('Final CPI'!M$1,Inflation!$GG$1:$NL$1,0),FALSE)</f>
        <v>1.8165024630541371E-2</v>
      </c>
      <c r="N26">
        <f>VLOOKUP($A26,Inflation!$GG$6:$NL$101,MATCH('Final CPI'!N$1,Inflation!$GG$1:$NL$1,0),FALSE)</f>
        <v>3.9444807932306647E-2</v>
      </c>
      <c r="O26">
        <f>VLOOKUP($A26,Inflation!$GG$6:$NL$101,MATCH('Final CPI'!O$1,Inflation!$GG$1:$NL$1,0),FALSE)</f>
        <v>2.688579768273347E-2</v>
      </c>
      <c r="P26">
        <f>VLOOKUP($A26,Inflation!$GG$6:$NL$101,MATCH('Final CPI'!P$1,Inflation!$GG$1:$NL$1,0),FALSE)</f>
        <v>2.7477033651390537E-2</v>
      </c>
      <c r="Q26">
        <f>VLOOKUP($A26,Inflation!$GG$6:$NL$101,MATCH('Final CPI'!Q$1,Inflation!$GG$1:$NL$1,0),FALSE)</f>
        <v>5.2509928984353582E-2</v>
      </c>
      <c r="R26">
        <f>VLOOKUP($A26,Inflation!$GG$6:$NL$101,MATCH('Final CPI'!R$1,Inflation!$GG$1:$NL$1,0),FALSE)</f>
        <v>0.20103909408515741</v>
      </c>
      <c r="S26">
        <f>VLOOKUP($A26,Inflation!$GG$6:$NL$101,MATCH('Final CPI'!S$1,Inflation!$GG$1:$NL$1,0),FALSE)</f>
        <v>9.0090204790977069E-2</v>
      </c>
      <c r="T26">
        <f>VLOOKUP($A26,Inflation!$GG$6:$NL$101,MATCH('Final CPI'!T$1,Inflation!$GG$1:$NL$1,0),FALSE)</f>
        <v>2.8328719545614112E-2</v>
      </c>
      <c r="U26">
        <f>VLOOKUP($A26,Inflation!$GG$6:$NL$101,MATCH('Final CPI'!U$1,Inflation!$GG$1:$NL$1,0),FALSE)</f>
        <v>4.306895740174066E-2</v>
      </c>
      <c r="V26">
        <f>VLOOKUP($A26,Inflation!$GG$6:$NL$101,MATCH('Final CPI'!V$1,Inflation!$GG$1:$NL$1,0),FALSE)</f>
        <v>3.6369593709042247E-2</v>
      </c>
      <c r="W26">
        <f>VLOOKUP($A26,Inflation!$GG$6:$NL$101,MATCH('Final CPI'!W$1,Inflation!$GG$1:$NL$1,0),FALSE)</f>
        <v>2.3541151783189163E-2</v>
      </c>
      <c r="X26">
        <f>VLOOKUP($A26,Inflation!$GG$6:$NL$101,MATCH('Final CPI'!X$1,Inflation!$GG$1:$NL$1,0),FALSE)</f>
        <v>1.1623970206523726E-2</v>
      </c>
      <c r="Y26">
        <f>VLOOKUP($A26,Inflation!$GG$6:$NL$101,MATCH('Final CPI'!Y$1,Inflation!$GG$1:$NL$1,0),FALSE)</f>
        <v>2.0655737704916577E-2</v>
      </c>
      <c r="Z26">
        <f>VLOOKUP($A26,Inflation!$GG$6:$NL$101,MATCH('Final CPI'!Z$1,Inflation!$GG$1:$NL$1,0),FALSE)</f>
        <v>2.7728598093148316E-2</v>
      </c>
      <c r="AA26">
        <f>VLOOKUP($A26,Inflation!$GG$6:$NL$101,MATCH('Final CPI'!AA$1,Inflation!$GG$1:$NL$1,0),FALSE)</f>
        <v>0.10407249235446336</v>
      </c>
      <c r="AB26">
        <f>VLOOKUP($A26,Inflation!$GG$6:$NL$101,MATCH('Final CPI'!AB$1,Inflation!$GG$1:$NL$1,0),FALSE)</f>
        <v>1.7850817190789847E-2</v>
      </c>
      <c r="AC26">
        <f>VLOOKUP($A26,Inflation!$GG$6:$NL$101,MATCH('Final CPI'!AC$1,Inflation!$GG$1:$NL$1,0),FALSE)</f>
        <v>2.6781621433901615E-2</v>
      </c>
      <c r="AD26">
        <f>VLOOKUP($A26,Inflation!$GG$6:$NL$101,MATCH('Final CPI'!AD$1,Inflation!$GG$1:$NL$1,0),FALSE)</f>
        <v>2.0740963402720691E-2</v>
      </c>
      <c r="AE26">
        <f>VLOOKUP($A26,Inflation!$GG$6:$NL$101,MATCH('Final CPI'!AE$1,Inflation!$GG$1:$NL$1,0),FALSE)</f>
        <v>8.6670734223549539E-2</v>
      </c>
      <c r="AF26">
        <f>VLOOKUP($A26,Inflation!$GG$6:$NL$101,MATCH('Final CPI'!AF$1,Inflation!$GG$1:$NL$1,0),FALSE)</f>
        <v>8.5189112760692742E-2</v>
      </c>
      <c r="AG26">
        <f>VLOOKUP($A26,Inflation!$GG$6:$NL$101,MATCH('Final CPI'!AG$1,Inflation!$GG$1:$NL$1,0),FALSE)</f>
        <v>6.698330464001212E-2</v>
      </c>
      <c r="AH26">
        <f>VLOOKUP($A26,Inflation!$GG$6:$NL$101,MATCH('Final CPI'!AH$1,Inflation!$GG$1:$NL$1,0),FALSE)</f>
        <v>0.16161616161616088</v>
      </c>
      <c r="AI26">
        <f>VLOOKUP($A26,Inflation!$GG$6:$NL$101,MATCH('Final CPI'!AI$1,Inflation!$GG$1:$NL$1,0),FALSE)</f>
        <v>4.984423676012395E-2</v>
      </c>
      <c r="AJ26">
        <f>VLOOKUP($A26,Inflation!$GG$6:$NL$101,MATCH('Final CPI'!AJ$1,Inflation!$GG$1:$NL$1,0),FALSE)</f>
        <v>-1.0334137099614615E-3</v>
      </c>
      <c r="AK26">
        <f>VLOOKUP($A26,Inflation!$GG$6:$NL$101,MATCH('Final CPI'!AK$1,Inflation!$GG$1:$NL$1,0),FALSE)</f>
        <v>7.648752008160975E-2</v>
      </c>
      <c r="AL26">
        <f>VLOOKUP($A26,Inflation!$GG$6:$NL$101,MATCH('Final CPI'!AL$1,Inflation!$GG$1:$NL$1,0),FALSE)</f>
        <v>5.8598324475265473E-2</v>
      </c>
      <c r="AM26">
        <f>VLOOKUP($A26,Inflation!$GG$6:$NL$101,MATCH('Final CPI'!AM$1,Inflation!$GG$1:$NL$1,0),FALSE)</f>
        <v>2.1363255201053644E-2</v>
      </c>
      <c r="AN26">
        <f>VLOOKUP($A26,Inflation!$GG$6:$NL$101,MATCH('Final CPI'!AN$1,Inflation!$GG$1:$NL$1,0),FALSE)</f>
        <v>9.1367362004850072E-2</v>
      </c>
      <c r="AO26">
        <f>VLOOKUP($A26,Inflation!$GG$6:$NL$101,MATCH('Final CPI'!AO$1,Inflation!$GG$1:$NL$1,0),FALSE)</f>
        <v>2.6375773363724431E-2</v>
      </c>
      <c r="AP26">
        <f>VLOOKUP($A26,Inflation!$GG$6:$NL$101,MATCH('Final CPI'!AP$1,Inflation!$GG$1:$NL$1,0),FALSE)</f>
        <v>9.2910936476746642E-3</v>
      </c>
      <c r="AQ26">
        <f>VLOOKUP($A26,Inflation!$GG$6:$NL$101,MATCH('Final CPI'!AQ$1,Inflation!$GG$1:$NL$1,0),FALSE)</f>
        <v>4.1001084732730009E-2</v>
      </c>
      <c r="AR26">
        <f>VLOOKUP($A26,Inflation!$GG$6:$NL$101,MATCH('Final CPI'!AR$1,Inflation!$GG$1:$NL$1,0),FALSE)</f>
        <v>0.11838885396847965</v>
      </c>
      <c r="AS26">
        <f>VLOOKUP($A26,Inflation!$GG$6:$NL$101,MATCH('Final CPI'!AS$1,Inflation!$GG$1:$NL$1,0),FALSE)</f>
        <v>2.6423159121815587E-2</v>
      </c>
      <c r="AT26">
        <f>VLOOKUP($A26,Inflation!$GG$6:$NL$101,MATCH('Final CPI'!AT$1,Inflation!$GG$1:$NL$1,0),FALSE)</f>
        <v>2.5354781111016633E-2</v>
      </c>
      <c r="AU26">
        <f>VLOOKUP($A26,Inflation!$GG$6:$NL$101,MATCH('Final CPI'!AU$1,Inflation!$GG$1:$NL$1,0),FALSE)</f>
        <v>9.0660337659091539E-2</v>
      </c>
      <c r="AV26">
        <f>VLOOKUP($A26,Inflation!$GG$6:$NL$101,MATCH('Final CPI'!AV$1,Inflation!$GG$1:$NL$1,0),FALSE)</f>
        <v>6.7441860465116577E-2</v>
      </c>
      <c r="AW26">
        <f>VLOOKUP($A26,Inflation!$GG$6:$NL$101,MATCH('Final CPI'!AW$1,Inflation!$GG$1:$NL$1,0),FALSE)</f>
        <v>1.0767269333345153E-2</v>
      </c>
      <c r="AX26">
        <f>VLOOKUP($A26,Inflation!$GG$6:$NL$101,MATCH('Final CPI'!AX$1,Inflation!$GG$1:$NL$1,0),FALSE)</f>
        <v>1.0012014417300374E-2</v>
      </c>
      <c r="AY26">
        <f>VLOOKUP($A26,Inflation!$GG$6:$NL$101,MATCH('Final CPI'!AY$1,Inflation!$GG$1:$NL$1,0),FALSE)</f>
        <v>7.2362137435276974E-2</v>
      </c>
      <c r="AZ26">
        <f>VLOOKUP($A26,Inflation!$GG$6:$NL$101,MATCH('Final CPI'!AZ$1,Inflation!$GG$1:$NL$1,0),FALSE)</f>
        <v>1.0614385614385879E-2</v>
      </c>
      <c r="BA26">
        <f>VLOOKUP($A26,Inflation!$GG$6:$NL$101,MATCH('Final CPI'!BA$1,Inflation!$GG$1:$NL$1,0),FALSE)</f>
        <v>7.8745356995459925E-2</v>
      </c>
      <c r="BB26">
        <f>VLOOKUP($A26,Inflation!$GG$6:$NL$101,MATCH('Final CPI'!BB$1,Inflation!$GG$1:$NL$1,0),FALSE)</f>
        <v>3.1081081081077766E-2</v>
      </c>
      <c r="BC26">
        <f>VLOOKUP($A26,Inflation!$GG$6:$NL$101,MATCH('Final CPI'!BC$1,Inflation!$GG$1:$NL$1,0),FALSE)</f>
        <v>2.0168067226891351E-2</v>
      </c>
      <c r="BD26">
        <f>VLOOKUP($A26,Inflation!$GG$6:$NL$101,MATCH('Final CPI'!BD$1,Inflation!$GG$1:$NL$1,0),FALSE)</f>
        <v>2.416091044639801E-2</v>
      </c>
      <c r="BE26">
        <f>VLOOKUP($A26,Inflation!$GG$6:$NL$101,MATCH('Final CPI'!BE$1,Inflation!$GG$1:$NL$1,0),FALSE)</f>
        <v>3.1363419871495157E-2</v>
      </c>
      <c r="BF26">
        <f>VLOOKUP($A26,Inflation!$GG$6:$NL$101,MATCH('Final CPI'!BF$1,Inflation!$GG$1:$NL$1,0),FALSE)</f>
        <v>0.10886897558277964</v>
      </c>
      <c r="BG26">
        <f>VLOOKUP($A26,Inflation!$GG$6:$NL$101,MATCH('Final CPI'!BG$1,Inflation!$GG$1:$NL$1,0),FALSE)</f>
        <v>-1.305381791863014E-3</v>
      </c>
      <c r="BH26">
        <f>VLOOKUP($A26,Inflation!$GG$6:$NL$101,MATCH('Final CPI'!BH$1,Inflation!$GG$1:$NL$1,0),FALSE)</f>
        <v>2.8099580971160387E-2</v>
      </c>
      <c r="BI26">
        <f>VLOOKUP($A26,Inflation!$GG$6:$NL$101,MATCH('Final CPI'!BI$1,Inflation!$GG$1:$NL$1,0),FALSE)</f>
        <v>8.5701519176523799E-2</v>
      </c>
      <c r="BJ26">
        <f>VLOOKUP($A26,Inflation!$GG$6:$NL$101,MATCH('Final CPI'!BJ$1,Inflation!$GG$1:$NL$1,0),FALSE)</f>
        <v>5.1394128849404197E-2</v>
      </c>
      <c r="BK26">
        <f>VLOOKUP($A26,Inflation!$GG$6:$NL$101,MATCH('Final CPI'!BK$1,Inflation!$GG$1:$NL$1,0),FALSE)</f>
        <v>2.4225997423837908E-2</v>
      </c>
      <c r="BL26">
        <f>VLOOKUP($A26,Inflation!$GG$6:$NL$101,MATCH('Final CPI'!BL$1,Inflation!$GG$1:$NL$1,0),FALSE)</f>
        <v>5.4071259213055889E-2</v>
      </c>
      <c r="BM26">
        <f>VLOOKUP($A26,Inflation!$GG$6:$NL$101,MATCH('Final CPI'!BM$1,Inflation!$GG$1:$NL$1,0),FALSE)</f>
        <v>6.0155697098369654E-3</v>
      </c>
      <c r="BN26">
        <f>VLOOKUP($A26,Inflation!$GG$6:$NL$101,MATCH('Final CPI'!BN$1,Inflation!$GG$1:$NL$1,0),FALSE)</f>
        <v>7.8122412333897051E-2</v>
      </c>
      <c r="BO26">
        <f>VLOOKUP($A26,Inflation!$GG$6:$NL$101,MATCH('Final CPI'!BO$1,Inflation!$GG$1:$NL$1,0),FALSE)</f>
        <v>0.10165184243964442</v>
      </c>
      <c r="BP26">
        <f>VLOOKUP($A26,Inflation!$GG$6:$NL$101,MATCH('Final CPI'!BP$1,Inflation!$GG$1:$NL$1,0),FALSE)</f>
        <v>2.7847049044057215E-2</v>
      </c>
      <c r="BQ26">
        <f>VLOOKUP($A26,Inflation!$GG$6:$NL$101,MATCH('Final CPI'!BQ$1,Inflation!$GG$1:$NL$1,0),FALSE)</f>
        <v>2.4240951742627859E-2</v>
      </c>
      <c r="BR26">
        <f>VLOOKUP($A26,Inflation!$GG$6:$NL$101,MATCH('Final CPI'!BR$1,Inflation!$GG$1:$NL$1,0),FALSE)</f>
        <v>6.9784810717453016E-2</v>
      </c>
      <c r="BS26" t="str">
        <f>VLOOKUP($A26,Inflation!$GG$6:$NL$101,MATCH('Final CPI'!BS$1,Inflation!$GG$1:$NL$1,0),FALSE)</f>
        <v/>
      </c>
    </row>
    <row r="27" spans="1:71" x14ac:dyDescent="0.4">
      <c r="A27" s="1" t="s">
        <v>29</v>
      </c>
      <c r="B27">
        <f>VLOOKUP($A27,Inflation!$GG$6:$NL$101,MATCH('Final CPI'!B$1,Inflation!$GG$1:$NL$1,0),FALSE)</f>
        <v>2.0681798264832629E-2</v>
      </c>
      <c r="C27">
        <f>VLOOKUP($A27,Inflation!$GG$6:$NL$101,MATCH('Final CPI'!C$1,Inflation!$GG$1:$NL$1,0),FALSE)</f>
        <v>1.4089996102761848E-3</v>
      </c>
      <c r="D27">
        <f>VLOOKUP($A27,Inflation!$GG$6:$NL$101,MATCH('Final CPI'!D$1,Inflation!$GG$1:$NL$1,0),FALSE)</f>
        <v>4.2631948433212496E-2</v>
      </c>
      <c r="E27">
        <f>VLOOKUP($A27,Inflation!$GG$6:$NL$101,MATCH('Final CPI'!E$1,Inflation!$GG$1:$NL$1,0),FALSE)</f>
        <v>2.095459837019864E-2</v>
      </c>
      <c r="F27">
        <f>VLOOKUP($A27,Inflation!$GG$6:$NL$101,MATCH('Final CPI'!F$1,Inflation!$GG$1:$NL$1,0),FALSE)</f>
        <v>1.9028841518904382E-2</v>
      </c>
      <c r="G27">
        <f>VLOOKUP($A27,Inflation!$GG$6:$NL$101,MATCH('Final CPI'!G$1,Inflation!$GG$1:$NL$1,0),FALSE)</f>
        <v>2.2051084971653756E-2</v>
      </c>
      <c r="H27">
        <f>VLOOKUP($A27,Inflation!$GG$6:$NL$101,MATCH('Final CPI'!H$1,Inflation!$GG$1:$NL$1,0),FALSE)</f>
        <v>2.2723540145986654E-2</v>
      </c>
      <c r="I27">
        <f>VLOOKUP($A27,Inflation!$GG$6:$NL$101,MATCH('Final CPI'!I$1,Inflation!$GG$1:$NL$1,0),FALSE)</f>
        <v>1.4502923976607462E-2</v>
      </c>
      <c r="J27">
        <f>VLOOKUP($A27,Inflation!$GG$6:$NL$101,MATCH('Final CPI'!J$1,Inflation!$GG$1:$NL$1,0),FALSE)</f>
        <v>4.6805518437344151E-2</v>
      </c>
      <c r="K27">
        <f>VLOOKUP($A27,Inflation!$GG$6:$NL$101,MATCH('Final CPI'!K$1,Inflation!$GG$1:$NL$1,0),FALSE)</f>
        <v>2.071875932837175E-2</v>
      </c>
      <c r="L27">
        <f>VLOOKUP($A27,Inflation!$GG$6:$NL$101,MATCH('Final CPI'!L$1,Inflation!$GG$1:$NL$1,0),FALSE)</f>
        <v>-3.4188034187987437E-4</v>
      </c>
      <c r="M27">
        <f>VLOOKUP($A27,Inflation!$GG$6:$NL$101,MATCH('Final CPI'!M$1,Inflation!$GG$1:$NL$1,0),FALSE)</f>
        <v>2.1924482338611107E-2</v>
      </c>
      <c r="N27">
        <f>VLOOKUP($A27,Inflation!$GG$6:$NL$101,MATCH('Final CPI'!N$1,Inflation!$GG$1:$NL$1,0),FALSE)</f>
        <v>-2.082228966721722E-3</v>
      </c>
      <c r="O27">
        <f>VLOOKUP($A27,Inflation!$GG$6:$NL$101,MATCH('Final CPI'!O$1,Inflation!$GG$1:$NL$1,0),FALSE)</f>
        <v>2.8638092468254772E-2</v>
      </c>
      <c r="P27">
        <f>VLOOKUP($A27,Inflation!$GG$6:$NL$101,MATCH('Final CPI'!P$1,Inflation!$GG$1:$NL$1,0),FALSE)</f>
        <v>3.6086356705590683E-2</v>
      </c>
      <c r="Q27">
        <f>VLOOKUP($A27,Inflation!$GG$6:$NL$101,MATCH('Final CPI'!Q$1,Inflation!$GG$1:$NL$1,0),FALSE)</f>
        <v>6.1708886217842984E-2</v>
      </c>
      <c r="R27">
        <f>VLOOKUP($A27,Inflation!$GG$6:$NL$101,MATCH('Final CPI'!R$1,Inflation!$GG$1:$NL$1,0),FALSE)</f>
        <v>0.2128675804117357</v>
      </c>
      <c r="S27">
        <f>VLOOKUP($A27,Inflation!$GG$6:$NL$101,MATCH('Final CPI'!S$1,Inflation!$GG$1:$NL$1,0),FALSE)</f>
        <v>9.2217351234215039E-2</v>
      </c>
      <c r="T27">
        <f>VLOOKUP($A27,Inflation!$GG$6:$NL$101,MATCH('Final CPI'!T$1,Inflation!$GG$1:$NL$1,0),FALSE)</f>
        <v>2.3641537587532735E-2</v>
      </c>
      <c r="U27">
        <f>VLOOKUP($A27,Inflation!$GG$6:$NL$101,MATCH('Final CPI'!U$1,Inflation!$GG$1:$NL$1,0),FALSE)</f>
        <v>2.2355381424292942E-2</v>
      </c>
      <c r="V27">
        <f>VLOOKUP($A27,Inflation!$GG$6:$NL$101,MATCH('Final CPI'!V$1,Inflation!$GG$1:$NL$1,0),FALSE)</f>
        <v>6.4760026298487094E-2</v>
      </c>
      <c r="W27">
        <f>VLOOKUP($A27,Inflation!$GG$6:$NL$101,MATCH('Final CPI'!W$1,Inflation!$GG$1:$NL$1,0),FALSE)</f>
        <v>2.4606262699404358E-2</v>
      </c>
      <c r="X27">
        <f>VLOOKUP($A27,Inflation!$GG$6:$NL$101,MATCH('Final CPI'!X$1,Inflation!$GG$1:$NL$1,0),FALSE)</f>
        <v>1.1728785791414342E-2</v>
      </c>
      <c r="Y27">
        <f>VLOOKUP($A27,Inflation!$GG$6:$NL$101,MATCH('Final CPI'!Y$1,Inflation!$GG$1:$NL$1,0),FALSE)</f>
        <v>5.5264879005893164E-2</v>
      </c>
      <c r="Z27">
        <f>VLOOKUP($A27,Inflation!$GG$6:$NL$101,MATCH('Final CPI'!Z$1,Inflation!$GG$1:$NL$1,0),FALSE)</f>
        <v>6.414430980185859E-2</v>
      </c>
      <c r="AA27">
        <f>VLOOKUP($A27,Inflation!$GG$6:$NL$101,MATCH('Final CPI'!AA$1,Inflation!$GG$1:$NL$1,0),FALSE)</f>
        <v>7.5511736547466013E-2</v>
      </c>
      <c r="AB27">
        <f>VLOOKUP($A27,Inflation!$GG$6:$NL$101,MATCH('Final CPI'!AB$1,Inflation!$GG$1:$NL$1,0),FALSE)</f>
        <v>2.0596605445186711E-2</v>
      </c>
      <c r="AC27">
        <f>VLOOKUP($A27,Inflation!$GG$6:$NL$101,MATCH('Final CPI'!AC$1,Inflation!$GG$1:$NL$1,0),FALSE)</f>
        <v>2.5949936813132846E-2</v>
      </c>
      <c r="AD27">
        <f>VLOOKUP($A27,Inflation!$GG$6:$NL$101,MATCH('Final CPI'!AD$1,Inflation!$GG$1:$NL$1,0),FALSE)</f>
        <v>2.8182738072929814E-2</v>
      </c>
      <c r="AE27">
        <f>VLOOKUP($A27,Inflation!$GG$6:$NL$101,MATCH('Final CPI'!AE$1,Inflation!$GG$1:$NL$1,0),FALSE)</f>
        <v>0.11965654948507431</v>
      </c>
      <c r="AF27">
        <f>VLOOKUP($A27,Inflation!$GG$6:$NL$101,MATCH('Final CPI'!AF$1,Inflation!$GG$1:$NL$1,0),FALSE)</f>
        <v>8.6021505376344454E-2</v>
      </c>
      <c r="AG27">
        <f>VLOOKUP($A27,Inflation!$GG$6:$NL$101,MATCH('Final CPI'!AG$1,Inflation!$GG$1:$NL$1,0),FALSE)</f>
        <v>4.621746137277416E-2</v>
      </c>
      <c r="AH27">
        <f>VLOOKUP($A27,Inflation!$GG$6:$NL$101,MATCH('Final CPI'!AH$1,Inflation!$GG$1:$NL$1,0),FALSE)</f>
        <v>0.16406249999999911</v>
      </c>
      <c r="AI27">
        <f>VLOOKUP($A27,Inflation!$GG$6:$NL$101,MATCH('Final CPI'!AI$1,Inflation!$GG$1:$NL$1,0),FALSE)</f>
        <v>5.0218340611353884E-2</v>
      </c>
      <c r="AJ27">
        <f>VLOOKUP($A27,Inflation!$GG$6:$NL$101,MATCH('Final CPI'!AJ$1,Inflation!$GG$1:$NL$1,0),FALSE)</f>
        <v>-6.8587105624218214E-4</v>
      </c>
      <c r="AK27">
        <f>VLOOKUP($A27,Inflation!$GG$6:$NL$101,MATCH('Final CPI'!AK$1,Inflation!$GG$1:$NL$1,0),FALSE)</f>
        <v>8.6033015645808231E-2</v>
      </c>
      <c r="AL27">
        <f>VLOOKUP($A27,Inflation!$GG$6:$NL$101,MATCH('Final CPI'!AL$1,Inflation!$GG$1:$NL$1,0),FALSE)</f>
        <v>7.9033542791393741E-2</v>
      </c>
      <c r="AM27">
        <f>VLOOKUP($A27,Inflation!$GG$6:$NL$101,MATCH('Final CPI'!AM$1,Inflation!$GG$1:$NL$1,0),FALSE)</f>
        <v>2.0115169204069749E-2</v>
      </c>
      <c r="AN27">
        <f>VLOOKUP($A27,Inflation!$GG$6:$NL$101,MATCH('Final CPI'!AN$1,Inflation!$GG$1:$NL$1,0),FALSE)</f>
        <v>8.0040829099921273E-2</v>
      </c>
      <c r="AO27">
        <f>VLOOKUP($A27,Inflation!$GG$6:$NL$101,MATCH('Final CPI'!AO$1,Inflation!$GG$1:$NL$1,0),FALSE)</f>
        <v>1.4800514800514586E-2</v>
      </c>
      <c r="AP27">
        <f>VLOOKUP($A27,Inflation!$GG$6:$NL$101,MATCH('Final CPI'!AP$1,Inflation!$GG$1:$NL$1,0),FALSE)</f>
        <v>-1.8377946464245287E-3</v>
      </c>
      <c r="AQ27">
        <f>VLOOKUP($A27,Inflation!$GG$6:$NL$101,MATCH('Final CPI'!AQ$1,Inflation!$GG$1:$NL$1,0),FALSE)</f>
        <v>3.9741223414333282E-2</v>
      </c>
      <c r="AR27">
        <f>VLOOKUP($A27,Inflation!$GG$6:$NL$101,MATCH('Final CPI'!AR$1,Inflation!$GG$1:$NL$1,0),FALSE)</f>
        <v>0.105959359020114</v>
      </c>
      <c r="AS27">
        <f>VLOOKUP($A27,Inflation!$GG$6:$NL$101,MATCH('Final CPI'!AS$1,Inflation!$GG$1:$NL$1,0),FALSE)</f>
        <v>1.5557906516358022E-2</v>
      </c>
      <c r="AT27">
        <f>VLOOKUP($A27,Inflation!$GG$6:$NL$101,MATCH('Final CPI'!AT$1,Inflation!$GG$1:$NL$1,0),FALSE)</f>
        <v>1.9999982836000685E-2</v>
      </c>
      <c r="AU27">
        <f>VLOOKUP($A27,Inflation!$GG$6:$NL$101,MATCH('Final CPI'!AU$1,Inflation!$GG$1:$NL$1,0),FALSE)</f>
        <v>9.0242425538189508E-2</v>
      </c>
      <c r="AV27">
        <f>VLOOKUP($A27,Inflation!$GG$6:$NL$101,MATCH('Final CPI'!AV$1,Inflation!$GG$1:$NL$1,0),FALSE)</f>
        <v>5.1002918423125099E-2</v>
      </c>
      <c r="AW27">
        <f>VLOOKUP($A27,Inflation!$GG$6:$NL$101,MATCH('Final CPI'!AW$1,Inflation!$GG$1:$NL$1,0),FALSE)</f>
        <v>1.0790868099900264E-2</v>
      </c>
      <c r="AX27">
        <f>VLOOKUP($A27,Inflation!$GG$6:$NL$101,MATCH('Final CPI'!AX$1,Inflation!$GG$1:$NL$1,0),FALSE)</f>
        <v>3.1645569620255554E-3</v>
      </c>
      <c r="AY27">
        <f>VLOOKUP($A27,Inflation!$GG$6:$NL$101,MATCH('Final CPI'!AY$1,Inflation!$GG$1:$NL$1,0),FALSE)</f>
        <v>7.108641975308827E-2</v>
      </c>
      <c r="AZ27">
        <f>VLOOKUP($A27,Inflation!$GG$6:$NL$101,MATCH('Final CPI'!AZ$1,Inflation!$GG$1:$NL$1,0),FALSE)</f>
        <v>1.003717472118959E-2</v>
      </c>
      <c r="BA27">
        <f>VLOOKUP($A27,Inflation!$GG$6:$NL$101,MATCH('Final CPI'!BA$1,Inflation!$GG$1:$NL$1,0),FALSE)</f>
        <v>6.713867187499889E-2</v>
      </c>
      <c r="BB27">
        <f>VLOOKUP($A27,Inflation!$GG$6:$NL$101,MATCH('Final CPI'!BB$1,Inflation!$GG$1:$NL$1,0),FALSE)</f>
        <v>2.6430244228843325E-2</v>
      </c>
      <c r="BC27">
        <f>VLOOKUP($A27,Inflation!$GG$6:$NL$101,MATCH('Final CPI'!BC$1,Inflation!$GG$1:$NL$1,0),FALSE)</f>
        <v>2.4333333333331986E-2</v>
      </c>
      <c r="BD27">
        <f>VLOOKUP($A27,Inflation!$GG$6:$NL$101,MATCH('Final CPI'!BD$1,Inflation!$GG$1:$NL$1,0),FALSE)</f>
        <v>2.5405789513052834E-2</v>
      </c>
      <c r="BE27">
        <f>VLOOKUP($A27,Inflation!$GG$6:$NL$101,MATCH('Final CPI'!BE$1,Inflation!$GG$1:$NL$1,0),FALSE)</f>
        <v>2.9615003821632957E-2</v>
      </c>
      <c r="BF27">
        <f>VLOOKUP($A27,Inflation!$GG$6:$NL$101,MATCH('Final CPI'!BF$1,Inflation!$GG$1:$NL$1,0),FALSE)</f>
        <v>9.6234483493495393E-2</v>
      </c>
      <c r="BG27">
        <f>VLOOKUP($A27,Inflation!$GG$6:$NL$101,MATCH('Final CPI'!BG$1,Inflation!$GG$1:$NL$1,0),FALSE)</f>
        <v>1.1399151090410342E-2</v>
      </c>
      <c r="BH27">
        <f>VLOOKUP($A27,Inflation!$GG$6:$NL$101,MATCH('Final CPI'!BH$1,Inflation!$GG$1:$NL$1,0),FALSE)</f>
        <v>2.4957181306581866E-2</v>
      </c>
      <c r="BI27">
        <f>VLOOKUP($A27,Inflation!$GG$6:$NL$101,MATCH('Final CPI'!BI$1,Inflation!$GG$1:$NL$1,0),FALSE)</f>
        <v>6.2537725244969256E-2</v>
      </c>
      <c r="BJ27">
        <f>VLOOKUP($A27,Inflation!$GG$6:$NL$101,MATCH('Final CPI'!BJ$1,Inflation!$GG$1:$NL$1,0),FALSE)</f>
        <v>6.0137685524100037E-2</v>
      </c>
      <c r="BK27">
        <f>VLOOKUP($A27,Inflation!$GG$6:$NL$101,MATCH('Final CPI'!BK$1,Inflation!$GG$1:$NL$1,0),FALSE)</f>
        <v>2.3872668155544119E-2</v>
      </c>
      <c r="BL27">
        <f>VLOOKUP($A27,Inflation!$GG$6:$NL$101,MATCH('Final CPI'!BL$1,Inflation!$GG$1:$NL$1,0),FALSE)</f>
        <v>4.7495519983102641E-2</v>
      </c>
      <c r="BM27">
        <f>VLOOKUP($A27,Inflation!$GG$6:$NL$101,MATCH('Final CPI'!BM$1,Inflation!$GG$1:$NL$1,0),FALSE)</f>
        <v>6.4946463050730152E-3</v>
      </c>
      <c r="BN27">
        <f>VLOOKUP($A27,Inflation!$GG$6:$NL$101,MATCH('Final CPI'!BN$1,Inflation!$GG$1:$NL$1,0),FALSE)</f>
        <v>6.2565978839835612E-2</v>
      </c>
      <c r="BO27">
        <f>VLOOKUP($A27,Inflation!$GG$6:$NL$101,MATCH('Final CPI'!BO$1,Inflation!$GG$1:$NL$1,0),FALSE)</f>
        <v>0.11329113924050627</v>
      </c>
      <c r="BP27">
        <f>VLOOKUP($A27,Inflation!$GG$6:$NL$101,MATCH('Final CPI'!BP$1,Inflation!$GG$1:$NL$1,0),FALSE)</f>
        <v>2.5441116126384999E-2</v>
      </c>
      <c r="BQ27">
        <f>VLOOKUP($A27,Inflation!$GG$6:$NL$101,MATCH('Final CPI'!BQ$1,Inflation!$GG$1:$NL$1,0),FALSE)</f>
        <v>2.6506838029328961E-2</v>
      </c>
      <c r="BR27">
        <f>VLOOKUP($A27,Inflation!$GG$6:$NL$101,MATCH('Final CPI'!BR$1,Inflation!$GG$1:$NL$1,0),FALSE)</f>
        <v>8.135951800579444E-2</v>
      </c>
      <c r="BS27" t="str">
        <f>VLOOKUP($A27,Inflation!$GG$6:$NL$101,MATCH('Final CPI'!BS$1,Inflation!$GG$1:$NL$1,0),FALSE)</f>
        <v/>
      </c>
    </row>
    <row r="28" spans="1:71" x14ac:dyDescent="0.4">
      <c r="A28" s="1" t="s">
        <v>30</v>
      </c>
      <c r="B28">
        <f>VLOOKUP($A28,Inflation!$GG$6:$NL$101,MATCH('Final CPI'!B$1,Inflation!$GG$1:$NL$1,0),FALSE)</f>
        <v>4.8603384669437588E-2</v>
      </c>
      <c r="C28">
        <f>VLOOKUP($A28,Inflation!$GG$6:$NL$101,MATCH('Final CPI'!C$1,Inflation!$GG$1:$NL$1,0),FALSE)</f>
        <v>1.3482004065527464E-2</v>
      </c>
      <c r="D28">
        <f>VLOOKUP($A28,Inflation!$GG$6:$NL$101,MATCH('Final CPI'!D$1,Inflation!$GG$1:$NL$1,0),FALSE)</f>
        <v>2.1559677575993197E-2</v>
      </c>
      <c r="E28">
        <f>VLOOKUP($A28,Inflation!$GG$6:$NL$101,MATCH('Final CPI'!E$1,Inflation!$GG$1:$NL$1,0),FALSE)</f>
        <v>1.8454440599769528E-2</v>
      </c>
      <c r="F28">
        <f>VLOOKUP($A28,Inflation!$GG$6:$NL$101,MATCH('Final CPI'!F$1,Inflation!$GG$1:$NL$1,0),FALSE)</f>
        <v>1.9331563197465762E-2</v>
      </c>
      <c r="G28">
        <f>VLOOKUP($A28,Inflation!$GG$6:$NL$101,MATCH('Final CPI'!G$1,Inflation!$GG$1:$NL$1,0),FALSE)</f>
        <v>2.0631181923874919E-2</v>
      </c>
      <c r="H28">
        <f>VLOOKUP($A28,Inflation!$GG$6:$NL$101,MATCH('Final CPI'!H$1,Inflation!$GG$1:$NL$1,0),FALSE)</f>
        <v>3.4737921604376609E-2</v>
      </c>
      <c r="I28">
        <f>VLOOKUP($A28,Inflation!$GG$6:$NL$101,MATCH('Final CPI'!I$1,Inflation!$GG$1:$NL$1,0),FALSE)</f>
        <v>1.3313150131966545E-2</v>
      </c>
      <c r="J28">
        <f>VLOOKUP($A28,Inflation!$GG$6:$NL$101,MATCH('Final CPI'!J$1,Inflation!$GG$1:$NL$1,0),FALSE)</f>
        <v>0.11186890859746179</v>
      </c>
      <c r="K28">
        <f>VLOOKUP($A28,Inflation!$GG$6:$NL$101,MATCH('Final CPI'!K$1,Inflation!$GG$1:$NL$1,0),FALSE)</f>
        <v>9.390868980421474E-2</v>
      </c>
      <c r="L28">
        <f>VLOOKUP($A28,Inflation!$GG$6:$NL$101,MATCH('Final CPI'!L$1,Inflation!$GG$1:$NL$1,0),FALSE)</f>
        <v>-6.2426185253916522E-3</v>
      </c>
      <c r="M28">
        <f>VLOOKUP($A28,Inflation!$GG$6:$NL$101,MATCH('Final CPI'!M$1,Inflation!$GG$1:$NL$1,0),FALSE)</f>
        <v>2.1302495435179702E-2</v>
      </c>
      <c r="N28">
        <f>VLOOKUP($A28,Inflation!$GG$6:$NL$101,MATCH('Final CPI'!N$1,Inflation!$GG$1:$NL$1,0),FALSE)</f>
        <v>1.2799351435394346E-2</v>
      </c>
      <c r="O28">
        <f>VLOOKUP($A28,Inflation!$GG$6:$NL$101,MATCH('Final CPI'!O$1,Inflation!$GG$1:$NL$1,0),FALSE)</f>
        <v>4.7871956107061076E-2</v>
      </c>
      <c r="P28">
        <f>VLOOKUP($A28,Inflation!$GG$6:$NL$101,MATCH('Final CPI'!P$1,Inflation!$GG$1:$NL$1,0),FALSE)</f>
        <v>6.1895850619993809E-2</v>
      </c>
      <c r="Q28">
        <f>VLOOKUP($A28,Inflation!$GG$6:$NL$101,MATCH('Final CPI'!Q$1,Inflation!$GG$1:$NL$1,0),FALSE)</f>
        <v>5.3296681417575487E-2</v>
      </c>
      <c r="R28">
        <f>VLOOKUP($A28,Inflation!$GG$6:$NL$101,MATCH('Final CPI'!R$1,Inflation!$GG$1:$NL$1,0),FALSE)</f>
        <v>0.16759568618511045</v>
      </c>
      <c r="S28">
        <f>VLOOKUP($A28,Inflation!$GG$6:$NL$101,MATCH('Final CPI'!S$1,Inflation!$GG$1:$NL$1,0),FALSE)</f>
        <v>8.9161231609283131E-2</v>
      </c>
      <c r="T28">
        <f>VLOOKUP($A28,Inflation!$GG$6:$NL$101,MATCH('Final CPI'!T$1,Inflation!$GG$1:$NL$1,0),FALSE)</f>
        <v>1.1499877660875457E-2</v>
      </c>
      <c r="U28">
        <f>VLOOKUP($A28,Inflation!$GG$6:$NL$101,MATCH('Final CPI'!U$1,Inflation!$GG$1:$NL$1,0),FALSE)</f>
        <v>1.9657142857141707E-2</v>
      </c>
      <c r="V28">
        <f>VLOOKUP($A28,Inflation!$GG$6:$NL$101,MATCH('Final CPI'!V$1,Inflation!$GG$1:$NL$1,0),FALSE)</f>
        <v>5.2100293064149872E-2</v>
      </c>
      <c r="W28">
        <f>VLOOKUP($A28,Inflation!$GG$6:$NL$101,MATCH('Final CPI'!W$1,Inflation!$GG$1:$NL$1,0),FALSE)</f>
        <v>2.4885360675864998E-2</v>
      </c>
      <c r="X28">
        <f>VLOOKUP($A28,Inflation!$GG$6:$NL$101,MATCH('Final CPI'!X$1,Inflation!$GG$1:$NL$1,0),FALSE)</f>
        <v>1.2681294161398071E-2</v>
      </c>
      <c r="Y28">
        <f>VLOOKUP($A28,Inflation!$GG$6:$NL$101,MATCH('Final CPI'!Y$1,Inflation!$GG$1:$NL$1,0),FALSE)</f>
        <v>6.0032467532464828E-2</v>
      </c>
      <c r="Z28">
        <f>VLOOKUP($A28,Inflation!$GG$6:$NL$101,MATCH('Final CPI'!Z$1,Inflation!$GG$1:$NL$1,0),FALSE)</f>
        <v>6.2443917342778654E-2</v>
      </c>
      <c r="AA28">
        <f>VLOOKUP($A28,Inflation!$GG$6:$NL$101,MATCH('Final CPI'!AA$1,Inflation!$GG$1:$NL$1,0),FALSE)</f>
        <v>7.7453214258717429E-2</v>
      </c>
      <c r="AB28">
        <f>VLOOKUP($A28,Inflation!$GG$6:$NL$101,MATCH('Final CPI'!AB$1,Inflation!$GG$1:$NL$1,0),FALSE)</f>
        <v>2.265487698484292E-2</v>
      </c>
      <c r="AC28">
        <f>VLOOKUP($A28,Inflation!$GG$6:$NL$101,MATCH('Final CPI'!AC$1,Inflation!$GG$1:$NL$1,0),FALSE)</f>
        <v>2.6576535614116992E-2</v>
      </c>
      <c r="AD28">
        <f>VLOOKUP($A28,Inflation!$GG$6:$NL$101,MATCH('Final CPI'!AD$1,Inflation!$GG$1:$NL$1,0),FALSE)</f>
        <v>4.1970735321355646E-2</v>
      </c>
      <c r="AE28">
        <f>VLOOKUP($A28,Inflation!$GG$6:$NL$101,MATCH('Final CPI'!AE$1,Inflation!$GG$1:$NL$1,0),FALSE)</f>
        <v>0.13807491796970983</v>
      </c>
      <c r="AF28">
        <f>VLOOKUP($A28,Inflation!$GG$6:$NL$101,MATCH('Final CPI'!AF$1,Inflation!$GG$1:$NL$1,0),FALSE)</f>
        <v>7.6502732240437243E-2</v>
      </c>
      <c r="AG28">
        <f>VLOOKUP($A28,Inflation!$GG$6:$NL$101,MATCH('Final CPI'!AG$1,Inflation!$GG$1:$NL$1,0),FALSE)</f>
        <v>3.7989969653205558E-2</v>
      </c>
      <c r="AH28">
        <f>VLOOKUP($A28,Inflation!$GG$6:$NL$101,MATCH('Final CPI'!AH$1,Inflation!$GG$1:$NL$1,0),FALSE)</f>
        <v>0.1736641221374049</v>
      </c>
      <c r="AI28">
        <f>VLOOKUP($A28,Inflation!$GG$6:$NL$101,MATCH('Final CPI'!AI$1,Inflation!$GG$1:$NL$1,0),FALSE)</f>
        <v>4.7475183426841205E-2</v>
      </c>
      <c r="AJ28">
        <f>VLOOKUP($A28,Inflation!$GG$6:$NL$101,MATCH('Final CPI'!AJ$1,Inflation!$GG$1:$NL$1,0),FALSE)</f>
        <v>-1.3679890560891472E-3</v>
      </c>
      <c r="AK28">
        <f>VLOOKUP($A28,Inflation!$GG$6:$NL$101,MATCH('Final CPI'!AK$1,Inflation!$GG$1:$NL$1,0),FALSE)</f>
        <v>0.10318604434084877</v>
      </c>
      <c r="AL28">
        <f>VLOOKUP($A28,Inflation!$GG$6:$NL$101,MATCH('Final CPI'!AL$1,Inflation!$GG$1:$NL$1,0),FALSE)</f>
        <v>8.6167109330784752E-2</v>
      </c>
      <c r="AM28">
        <f>VLOOKUP($A28,Inflation!$GG$6:$NL$101,MATCH('Final CPI'!AM$1,Inflation!$GG$1:$NL$1,0),FALSE)</f>
        <v>1.9392219463166604E-2</v>
      </c>
      <c r="AN28">
        <f>VLOOKUP($A28,Inflation!$GG$6:$NL$101,MATCH('Final CPI'!AN$1,Inflation!$GG$1:$NL$1,0),FALSE)</f>
        <v>7.2282187752663596E-2</v>
      </c>
      <c r="AO28">
        <f>VLOOKUP($A28,Inflation!$GG$6:$NL$101,MATCH('Final CPI'!AO$1,Inflation!$GG$1:$NL$1,0),FALSE)</f>
        <v>1.7948717948718551E-2</v>
      </c>
      <c r="AP28">
        <f>VLOOKUP($A28,Inflation!$GG$6:$NL$101,MATCH('Final CPI'!AP$1,Inflation!$GG$1:$NL$1,0),FALSE)</f>
        <v>1.2745255709231795E-2</v>
      </c>
      <c r="AQ28">
        <f>VLOOKUP($A28,Inflation!$GG$6:$NL$101,MATCH('Final CPI'!AQ$1,Inflation!$GG$1:$NL$1,0),FALSE)</f>
        <v>3.9867038727085857E-2</v>
      </c>
      <c r="AR28">
        <f>VLOOKUP($A28,Inflation!$GG$6:$NL$101,MATCH('Final CPI'!AR$1,Inflation!$GG$1:$NL$1,0),FALSE)</f>
        <v>0.13233096931315136</v>
      </c>
      <c r="AS28">
        <f>VLOOKUP($A28,Inflation!$GG$6:$NL$101,MATCH('Final CPI'!AS$1,Inflation!$GG$1:$NL$1,0),FALSE)</f>
        <v>2.4859712660439293E-2</v>
      </c>
      <c r="AT28">
        <f>VLOOKUP($A28,Inflation!$GG$6:$NL$101,MATCH('Final CPI'!AT$1,Inflation!$GG$1:$NL$1,0),FALSE)</f>
        <v>1.7874885420132269E-2</v>
      </c>
      <c r="AU28">
        <f>VLOOKUP($A28,Inflation!$GG$6:$NL$101,MATCH('Final CPI'!AU$1,Inflation!$GG$1:$NL$1,0),FALSE)</f>
        <v>0.10391275964817992</v>
      </c>
      <c r="AV28">
        <f>VLOOKUP($A28,Inflation!$GG$6:$NL$101,MATCH('Final CPI'!AV$1,Inflation!$GG$1:$NL$1,0),FALSE)</f>
        <v>4.3847179031541783E-2</v>
      </c>
      <c r="AW28">
        <f>VLOOKUP($A28,Inflation!$GG$6:$NL$101,MATCH('Final CPI'!AW$1,Inflation!$GG$1:$NL$1,0),FALSE)</f>
        <v>2.2692124155954785E-2</v>
      </c>
      <c r="AX28">
        <f>VLOOKUP($A28,Inflation!$GG$6:$NL$101,MATCH('Final CPI'!AX$1,Inflation!$GG$1:$NL$1,0),FALSE)</f>
        <v>1.5816528272047936E-3</v>
      </c>
      <c r="AY28">
        <f>VLOOKUP($A28,Inflation!$GG$6:$NL$101,MATCH('Final CPI'!AY$1,Inflation!$GG$1:$NL$1,0),FALSE)</f>
        <v>7.0711908239745824E-2</v>
      </c>
      <c r="AZ28">
        <f>VLOOKUP($A28,Inflation!$GG$6:$NL$101,MATCH('Final CPI'!AZ$1,Inflation!$GG$1:$NL$1,0),FALSE)</f>
        <v>-1.6074856046065067E-2</v>
      </c>
      <c r="BA28">
        <f>VLOOKUP($A28,Inflation!$GG$6:$NL$101,MATCH('Final CPI'!BA$1,Inflation!$GG$1:$NL$1,0),FALSE)</f>
        <v>9.504837791690246E-2</v>
      </c>
      <c r="BB28">
        <f>VLOOKUP($A28,Inflation!$GG$6:$NL$101,MATCH('Final CPI'!BB$1,Inflation!$GG$1:$NL$1,0),FALSE)</f>
        <v>2.8164347249830746E-2</v>
      </c>
      <c r="BC28">
        <f>VLOOKUP($A28,Inflation!$GG$6:$NL$101,MATCH('Final CPI'!BC$1,Inflation!$GG$1:$NL$1,0),FALSE)</f>
        <v>1.9601328903654291E-2</v>
      </c>
      <c r="BD28">
        <f>VLOOKUP($A28,Inflation!$GG$6:$NL$101,MATCH('Final CPI'!BD$1,Inflation!$GG$1:$NL$1,0),FALSE)</f>
        <v>2.1747755975953353E-2</v>
      </c>
      <c r="BE28">
        <f>VLOOKUP($A28,Inflation!$GG$6:$NL$101,MATCH('Final CPI'!BE$1,Inflation!$GG$1:$NL$1,0),FALSE)</f>
        <v>4.5919335941622119E-2</v>
      </c>
      <c r="BF28">
        <f>VLOOKUP($A28,Inflation!$GG$6:$NL$101,MATCH('Final CPI'!BF$1,Inflation!$GG$1:$NL$1,0),FALSE)</f>
        <v>6.4516276360986113E-2</v>
      </c>
      <c r="BG28">
        <f>VLOOKUP($A28,Inflation!$GG$6:$NL$101,MATCH('Final CPI'!BG$1,Inflation!$GG$1:$NL$1,0),FALSE)</f>
        <v>3.1432961901001422E-2</v>
      </c>
      <c r="BH28">
        <f>VLOOKUP($A28,Inflation!$GG$6:$NL$101,MATCH('Final CPI'!BH$1,Inflation!$GG$1:$NL$1,0),FALSE)</f>
        <v>2.4640156135643076E-2</v>
      </c>
      <c r="BI28">
        <f>VLOOKUP($A28,Inflation!$GG$6:$NL$101,MATCH('Final CPI'!BI$1,Inflation!$GG$1:$NL$1,0),FALSE)</f>
        <v>5.7889838995111909E-2</v>
      </c>
      <c r="BJ28">
        <f>VLOOKUP($A28,Inflation!$GG$6:$NL$101,MATCH('Final CPI'!BJ$1,Inflation!$GG$1:$NL$1,0),FALSE)</f>
        <v>6.2823357187234086E-2</v>
      </c>
      <c r="BK28">
        <f>VLOOKUP($A28,Inflation!$GG$6:$NL$101,MATCH('Final CPI'!BK$1,Inflation!$GG$1:$NL$1,0),FALSE)</f>
        <v>2.3654922241391985E-2</v>
      </c>
      <c r="BL28">
        <f>VLOOKUP($A28,Inflation!$GG$6:$NL$101,MATCH('Final CPI'!BL$1,Inflation!$GG$1:$NL$1,0),FALSE)</f>
        <v>4.3650273558963892E-2</v>
      </c>
      <c r="BM28">
        <f>VLOOKUP($A28,Inflation!$GG$6:$NL$101,MATCH('Final CPI'!BM$1,Inflation!$GG$1:$NL$1,0),FALSE)</f>
        <v>3.1280892529304216E-2</v>
      </c>
      <c r="BN28">
        <f>VLOOKUP($A28,Inflation!$GG$6:$NL$101,MATCH('Final CPI'!BN$1,Inflation!$GG$1:$NL$1,0),FALSE)</f>
        <v>4.9948264569369183E-2</v>
      </c>
      <c r="BO28">
        <f>VLOOKUP($A28,Inflation!$GG$6:$NL$101,MATCH('Final CPI'!BO$1,Inflation!$GG$1:$NL$1,0),FALSE)</f>
        <v>0.14063472308649594</v>
      </c>
      <c r="BP28">
        <f>VLOOKUP($A28,Inflation!$GG$6:$NL$101,MATCH('Final CPI'!BP$1,Inflation!$GG$1:$NL$1,0),FALSE)</f>
        <v>1.9575856443719175E-2</v>
      </c>
      <c r="BQ28">
        <f>VLOOKUP($A28,Inflation!$GG$6:$NL$101,MATCH('Final CPI'!BQ$1,Inflation!$GG$1:$NL$1,0),FALSE)</f>
        <v>2.3604784532196277E-2</v>
      </c>
      <c r="BR28">
        <f>VLOOKUP($A28,Inflation!$GG$6:$NL$101,MATCH('Final CPI'!BR$1,Inflation!$GG$1:$NL$1,0),FALSE)</f>
        <v>8.6534992784992326E-2</v>
      </c>
      <c r="BS28" t="str">
        <f>VLOOKUP($A28,Inflation!$GG$6:$NL$101,MATCH('Final CPI'!BS$1,Inflation!$GG$1:$NL$1,0),FALSE)</f>
        <v/>
      </c>
    </row>
    <row r="29" spans="1:71" x14ac:dyDescent="0.4">
      <c r="A29" s="1" t="s">
        <v>31</v>
      </c>
      <c r="B29">
        <f>VLOOKUP($A29,Inflation!$GG$6:$NL$101,MATCH('Final CPI'!B$1,Inflation!$GG$1:$NL$1,0),FALSE)</f>
        <v>4.8500576701268727E-2</v>
      </c>
      <c r="C29">
        <f>VLOOKUP($A29,Inflation!$GG$6:$NL$101,MATCH('Final CPI'!C$1,Inflation!$GG$1:$NL$1,0),FALSE)</f>
        <v>3.9109831443824072E-2</v>
      </c>
      <c r="D29">
        <f>VLOOKUP($A29,Inflation!$GG$6:$NL$101,MATCH('Final CPI'!D$1,Inflation!$GG$1:$NL$1,0),FALSE)</f>
        <v>6.3784026707755181E-2</v>
      </c>
      <c r="E29">
        <f>VLOOKUP($A29,Inflation!$GG$6:$NL$101,MATCH('Final CPI'!E$1,Inflation!$GG$1:$NL$1,0),FALSE)</f>
        <v>2.8868360277136684E-2</v>
      </c>
      <c r="F29">
        <f>VLOOKUP($A29,Inflation!$GG$6:$NL$101,MATCH('Final CPI'!F$1,Inflation!$GG$1:$NL$1,0),FALSE)</f>
        <v>3.1772008985748723E-2</v>
      </c>
      <c r="G29">
        <f>VLOOKUP($A29,Inflation!$GG$6:$NL$101,MATCH('Final CPI'!G$1,Inflation!$GG$1:$NL$1,0),FALSE)</f>
        <v>2.6505628622796706E-2</v>
      </c>
      <c r="H29">
        <f>VLOOKUP($A29,Inflation!$GG$6:$NL$101,MATCH('Final CPI'!H$1,Inflation!$GG$1:$NL$1,0),FALSE)</f>
        <v>4.2834856794642606E-2</v>
      </c>
      <c r="I29">
        <f>VLOOKUP($A29,Inflation!$GG$6:$NL$101,MATCH('Final CPI'!I$1,Inflation!$GG$1:$NL$1,0),FALSE)</f>
        <v>2.7596393034825084E-2</v>
      </c>
      <c r="J29">
        <f>VLOOKUP($A29,Inflation!$GG$6:$NL$101,MATCH('Final CPI'!J$1,Inflation!$GG$1:$NL$1,0),FALSE)</f>
        <v>0.12475167302524626</v>
      </c>
      <c r="K29">
        <f>VLOOKUP($A29,Inflation!$GG$6:$NL$101,MATCH('Final CPI'!K$1,Inflation!$GG$1:$NL$1,0),FALSE)</f>
        <v>0.14254154225805671</v>
      </c>
      <c r="L29">
        <f>VLOOKUP($A29,Inflation!$GG$6:$NL$101,MATCH('Final CPI'!L$1,Inflation!$GG$1:$NL$1,0),FALSE)</f>
        <v>2.88313025570619E-2</v>
      </c>
      <c r="M29">
        <f>VLOOKUP($A29,Inflation!$GG$6:$NL$101,MATCH('Final CPI'!M$1,Inflation!$GG$1:$NL$1,0),FALSE)</f>
        <v>2.4114774114774029E-2</v>
      </c>
      <c r="N29">
        <f>VLOOKUP($A29,Inflation!$GG$6:$NL$101,MATCH('Final CPI'!N$1,Inflation!$GG$1:$NL$1,0),FALSE)</f>
        <v>-1.0284103882181039E-2</v>
      </c>
      <c r="O29">
        <f>VLOOKUP($A29,Inflation!$GG$6:$NL$101,MATCH('Final CPI'!O$1,Inflation!$GG$1:$NL$1,0),FALSE)</f>
        <v>7.2367773644990141E-2</v>
      </c>
      <c r="P29">
        <f>VLOOKUP($A29,Inflation!$GG$6:$NL$101,MATCH('Final CPI'!P$1,Inflation!$GG$1:$NL$1,0),FALSE)</f>
        <v>6.717940783860854E-2</v>
      </c>
      <c r="Q29">
        <f>VLOOKUP($A29,Inflation!$GG$6:$NL$101,MATCH('Final CPI'!Q$1,Inflation!$GG$1:$NL$1,0),FALSE)</f>
        <v>5.4258583725356191E-2</v>
      </c>
      <c r="R29">
        <f>VLOOKUP($A29,Inflation!$GG$6:$NL$101,MATCH('Final CPI'!R$1,Inflation!$GG$1:$NL$1,0),FALSE)</f>
        <v>0.104809672484383</v>
      </c>
      <c r="S29">
        <f>VLOOKUP($A29,Inflation!$GG$6:$NL$101,MATCH('Final CPI'!S$1,Inflation!$GG$1:$NL$1,0),FALSE)</f>
        <v>0.10249813014210973</v>
      </c>
      <c r="T29">
        <f>VLOOKUP($A29,Inflation!$GG$6:$NL$101,MATCH('Final CPI'!T$1,Inflation!$GG$1:$NL$1,0),FALSE)</f>
        <v>1.2367054167696567E-2</v>
      </c>
      <c r="U29">
        <f>VLOOKUP($A29,Inflation!$GG$6:$NL$101,MATCH('Final CPI'!U$1,Inflation!$GG$1:$NL$1,0),FALSE)</f>
        <v>2.7453671928620915E-2</v>
      </c>
      <c r="V29">
        <f>VLOOKUP($A29,Inflation!$GG$6:$NL$101,MATCH('Final CPI'!V$1,Inflation!$GG$1:$NL$1,0),FALSE)</f>
        <v>3.9196940726577312E-2</v>
      </c>
      <c r="W29">
        <f>VLOOKUP($A29,Inflation!$GG$6:$NL$101,MATCH('Final CPI'!W$1,Inflation!$GG$1:$NL$1,0),FALSE)</f>
        <v>2.7361575110195657E-2</v>
      </c>
      <c r="X29">
        <f>VLOOKUP($A29,Inflation!$GG$6:$NL$101,MATCH('Final CPI'!X$1,Inflation!$GG$1:$NL$1,0),FALSE)</f>
        <v>2.3454078403633671E-2</v>
      </c>
      <c r="Y29">
        <f>VLOOKUP($A29,Inflation!$GG$6:$NL$101,MATCH('Final CPI'!Y$1,Inflation!$GG$1:$NL$1,0),FALSE)</f>
        <v>6.4998701973004502E-2</v>
      </c>
      <c r="Z29">
        <f>VLOOKUP($A29,Inflation!$GG$6:$NL$101,MATCH('Final CPI'!Z$1,Inflation!$GG$1:$NL$1,0),FALSE)</f>
        <v>6.0314431226164311E-2</v>
      </c>
      <c r="AA29">
        <f>VLOOKUP($A29,Inflation!$GG$6:$NL$101,MATCH('Final CPI'!AA$1,Inflation!$GG$1:$NL$1,0),FALSE)</f>
        <v>0.11276676911927752</v>
      </c>
      <c r="AB29">
        <f>VLOOKUP($A29,Inflation!$GG$6:$NL$101,MATCH('Final CPI'!AB$1,Inflation!$GG$1:$NL$1,0),FALSE)</f>
        <v>3.0774736231793387E-2</v>
      </c>
      <c r="AC29">
        <f>VLOOKUP($A29,Inflation!$GG$6:$NL$101,MATCH('Final CPI'!AC$1,Inflation!$GG$1:$NL$1,0),FALSE)</f>
        <v>3.6374741598062199E-2</v>
      </c>
      <c r="AD29">
        <f>VLOOKUP($A29,Inflation!$GG$6:$NL$101,MATCH('Final CPI'!AD$1,Inflation!$GG$1:$NL$1,0),FALSE)</f>
        <v>6.2970063412475907E-2</v>
      </c>
      <c r="AE29">
        <f>VLOOKUP($A29,Inflation!$GG$6:$NL$101,MATCH('Final CPI'!AE$1,Inflation!$GG$1:$NL$1,0),FALSE)</f>
        <v>0.14312287541705504</v>
      </c>
      <c r="AF29">
        <f>VLOOKUP($A29,Inflation!$GG$6:$NL$101,MATCH('Final CPI'!AF$1,Inflation!$GG$1:$NL$1,0),FALSE)</f>
        <v>7.1118530884808573E-2</v>
      </c>
      <c r="AG29">
        <f>VLOOKUP($A29,Inflation!$GG$6:$NL$101,MATCH('Final CPI'!AG$1,Inflation!$GG$1:$NL$1,0),FALSE)</f>
        <v>5.1631578020568503E-2</v>
      </c>
      <c r="AH29">
        <f>VLOOKUP($A29,Inflation!$GG$6:$NL$101,MATCH('Final CPI'!AH$1,Inflation!$GG$1:$NL$1,0),FALSE)</f>
        <v>0.192660550458714</v>
      </c>
      <c r="AI29">
        <f>VLOOKUP($A29,Inflation!$GG$6:$NL$101,MATCH('Final CPI'!AI$1,Inflation!$GG$1:$NL$1,0),FALSE)</f>
        <v>4.7945205479452691E-2</v>
      </c>
      <c r="AJ29">
        <f>VLOOKUP($A29,Inflation!$GG$6:$NL$101,MATCH('Final CPI'!AJ$1,Inflation!$GG$1:$NL$1,0),FALSE)</f>
        <v>5.4869684499281313E-3</v>
      </c>
      <c r="AK29">
        <f>VLOOKUP($A29,Inflation!$GG$6:$NL$101,MATCH('Final CPI'!AK$1,Inflation!$GG$1:$NL$1,0),FALSE)</f>
        <v>0.13650423539428358</v>
      </c>
      <c r="AL29">
        <f>VLOOKUP($A29,Inflation!$GG$6:$NL$101,MATCH('Final CPI'!AL$1,Inflation!$GG$1:$NL$1,0),FALSE)</f>
        <v>9.5768469940652245E-2</v>
      </c>
      <c r="AM29">
        <f>VLOOKUP($A29,Inflation!$GG$6:$NL$101,MATCH('Final CPI'!AM$1,Inflation!$GG$1:$NL$1,0),FALSE)</f>
        <v>3.1585572119734895E-2</v>
      </c>
      <c r="AN29">
        <f>VLOOKUP($A29,Inflation!$GG$6:$NL$101,MATCH('Final CPI'!AN$1,Inflation!$GG$1:$NL$1,0),FALSE)</f>
        <v>7.3933751329361863E-2</v>
      </c>
      <c r="AO29">
        <f>VLOOKUP($A29,Inflation!$GG$6:$NL$101,MATCH('Final CPI'!AO$1,Inflation!$GG$1:$NL$1,0),FALSE)</f>
        <v>2.2037687639731685E-2</v>
      </c>
      <c r="AP29">
        <f>VLOOKUP($A29,Inflation!$GG$6:$NL$101,MATCH('Final CPI'!AP$1,Inflation!$GG$1:$NL$1,0),FALSE)</f>
        <v>2.9765725288831257E-2</v>
      </c>
      <c r="AQ29">
        <f>VLOOKUP($A29,Inflation!$GG$6:$NL$101,MATCH('Final CPI'!AQ$1,Inflation!$GG$1:$NL$1,0),FALSE)</f>
        <v>3.8105435040645785E-2</v>
      </c>
      <c r="AR29">
        <f>VLOOKUP($A29,Inflation!$GG$6:$NL$101,MATCH('Final CPI'!AR$1,Inflation!$GG$1:$NL$1,0),FALSE)</f>
        <v>0.13704177099818016</v>
      </c>
      <c r="AS29">
        <f>VLOOKUP($A29,Inflation!$GG$6:$NL$101,MATCH('Final CPI'!AS$1,Inflation!$GG$1:$NL$1,0),FALSE)</f>
        <v>1.8917823380477206E-2</v>
      </c>
      <c r="AT29">
        <f>VLOOKUP($A29,Inflation!$GG$6:$NL$101,MATCH('Final CPI'!AT$1,Inflation!$GG$1:$NL$1,0),FALSE)</f>
        <v>3.1840744432068968E-2</v>
      </c>
      <c r="AU29">
        <f>VLOOKUP($A29,Inflation!$GG$6:$NL$101,MATCH('Final CPI'!AU$1,Inflation!$GG$1:$NL$1,0),FALSE)</f>
        <v>0.15861712257758231</v>
      </c>
      <c r="AV29">
        <f>VLOOKUP($A29,Inflation!$GG$6:$NL$101,MATCH('Final CPI'!AV$1,Inflation!$GG$1:$NL$1,0),FALSE)</f>
        <v>5.4243575823380574E-2</v>
      </c>
      <c r="AW29">
        <f>VLOOKUP($A29,Inflation!$GG$6:$NL$101,MATCH('Final CPI'!AW$1,Inflation!$GG$1:$NL$1,0),FALSE)</f>
        <v>4.5755193279564566E-2</v>
      </c>
      <c r="AX29">
        <f>VLOOKUP($A29,Inflation!$GG$6:$NL$101,MATCH('Final CPI'!AX$1,Inflation!$GG$1:$NL$1,0),FALSE)</f>
        <v>1.3725490196079049E-2</v>
      </c>
      <c r="AY29">
        <f>VLOOKUP($A29,Inflation!$GG$6:$NL$101,MATCH('Final CPI'!AY$1,Inflation!$GG$1:$NL$1,0),FALSE)</f>
        <v>8.9251213420667996E-2</v>
      </c>
      <c r="AZ29">
        <f>VLOOKUP($A29,Inflation!$GG$6:$NL$101,MATCH('Final CPI'!AZ$1,Inflation!$GG$1:$NL$1,0),FALSE)</f>
        <v>3.2415902140671804E-2</v>
      </c>
      <c r="BA29">
        <f>VLOOKUP($A29,Inflation!$GG$6:$NL$101,MATCH('Final CPI'!BA$1,Inflation!$GG$1:$NL$1,0),FALSE)</f>
        <v>8.4085474041503128E-2</v>
      </c>
      <c r="BB29">
        <f>VLOOKUP($A29,Inflation!$GG$6:$NL$101,MATCH('Final CPI'!BB$1,Inflation!$GG$1:$NL$1,0),FALSE)</f>
        <v>3.1981536432571733E-2</v>
      </c>
      <c r="BC29">
        <f>VLOOKUP($A29,Inflation!$GG$6:$NL$101,MATCH('Final CPI'!BC$1,Inflation!$GG$1:$NL$1,0),FALSE)</f>
        <v>3.4185197477597962E-2</v>
      </c>
      <c r="BD29">
        <f>VLOOKUP($A29,Inflation!$GG$6:$NL$101,MATCH('Final CPI'!BD$1,Inflation!$GG$1:$NL$1,0),FALSE)</f>
        <v>2.682683279431286E-2</v>
      </c>
      <c r="BE29">
        <f>VLOOKUP($A29,Inflation!$GG$6:$NL$101,MATCH('Final CPI'!BE$1,Inflation!$GG$1:$NL$1,0),FALSE)</f>
        <v>5.9431500734441034E-2</v>
      </c>
      <c r="BF29">
        <f>VLOOKUP($A29,Inflation!$GG$6:$NL$101,MATCH('Final CPI'!BF$1,Inflation!$GG$1:$NL$1,0),FALSE)</f>
        <v>4.6111113560251882E-2</v>
      </c>
      <c r="BG29">
        <f>VLOOKUP($A29,Inflation!$GG$6:$NL$101,MATCH('Final CPI'!BG$1,Inflation!$GG$1:$NL$1,0),FALSE)</f>
        <v>4.2462001273389616E-2</v>
      </c>
      <c r="BH29">
        <f>VLOOKUP($A29,Inflation!$GG$6:$NL$101,MATCH('Final CPI'!BH$1,Inflation!$GG$1:$NL$1,0),FALSE)</f>
        <v>3.2547971824143707E-2</v>
      </c>
      <c r="BI29">
        <f>VLOOKUP($A29,Inflation!$GG$6:$NL$101,MATCH('Final CPI'!BI$1,Inflation!$GG$1:$NL$1,0),FALSE)</f>
        <v>0.100464766787705</v>
      </c>
      <c r="BJ29">
        <f>VLOOKUP($A29,Inflation!$GG$6:$NL$101,MATCH('Final CPI'!BJ$1,Inflation!$GG$1:$NL$1,0),FALSE)</f>
        <v>7.2326445089750946E-2</v>
      </c>
      <c r="BK29">
        <f>VLOOKUP($A29,Inflation!$GG$6:$NL$101,MATCH('Final CPI'!BK$1,Inflation!$GG$1:$NL$1,0),FALSE)</f>
        <v>3.9588848834020807E-2</v>
      </c>
      <c r="BL29">
        <f>VLOOKUP($A29,Inflation!$GG$6:$NL$101,MATCH('Final CPI'!BL$1,Inflation!$GG$1:$NL$1,0),FALSE)</f>
        <v>3.4384899164970451E-2</v>
      </c>
      <c r="BM29">
        <f>VLOOKUP($A29,Inflation!$GG$6:$NL$101,MATCH('Final CPI'!BM$1,Inflation!$GG$1:$NL$1,0),FALSE)</f>
        <v>6.9319549670750158E-2</v>
      </c>
      <c r="BN29">
        <f>VLOOKUP($A29,Inflation!$GG$6:$NL$101,MATCH('Final CPI'!BN$1,Inflation!$GG$1:$NL$1,0),FALSE)</f>
        <v>5.5713052894589943E-2</v>
      </c>
      <c r="BO29">
        <f>VLOOKUP($A29,Inflation!$GG$6:$NL$101,MATCH('Final CPI'!BO$1,Inflation!$GG$1:$NL$1,0),FALSE)</f>
        <v>0.15566037735849148</v>
      </c>
      <c r="BP29">
        <f>VLOOKUP($A29,Inflation!$GG$6:$NL$101,MATCH('Final CPI'!BP$1,Inflation!$GG$1:$NL$1,0),FALSE)</f>
        <v>2.2690437601296187E-2</v>
      </c>
      <c r="BQ29">
        <f>VLOOKUP($A29,Inflation!$GG$6:$NL$101,MATCH('Final CPI'!BQ$1,Inflation!$GG$1:$NL$1,0),FALSE)</f>
        <v>3.9743843992729344E-2</v>
      </c>
      <c r="BR29">
        <f>VLOOKUP($A29,Inflation!$GG$6:$NL$101,MATCH('Final CPI'!BR$1,Inflation!$GG$1:$NL$1,0),FALSE)</f>
        <v>8.6494484799568339E-2</v>
      </c>
      <c r="BS29" t="str">
        <f>VLOOKUP($A29,Inflation!$GG$6:$NL$101,MATCH('Final CPI'!BS$1,Inflation!$GG$1:$NL$1,0),FALSE)</f>
        <v/>
      </c>
    </row>
    <row r="30" spans="1:71" x14ac:dyDescent="0.4">
      <c r="A30" s="1" t="s">
        <v>32</v>
      </c>
      <c r="B30">
        <f>VLOOKUP($A30,Inflation!$GG$6:$NL$101,MATCH('Final CPI'!B$1,Inflation!$GG$1:$NL$1,0),FALSE)</f>
        <v>5.0695882217622001E-2</v>
      </c>
      <c r="C30">
        <f>VLOOKUP($A30,Inflation!$GG$6:$NL$101,MATCH('Final CPI'!C$1,Inflation!$GG$1:$NL$1,0),FALSE)</f>
        <v>5.4627268636568083E-2</v>
      </c>
      <c r="D30">
        <f>VLOOKUP($A30,Inflation!$GG$6:$NL$101,MATCH('Final CPI'!D$1,Inflation!$GG$1:$NL$1,0),FALSE)</f>
        <v>7.8876550465527107E-2</v>
      </c>
      <c r="E30">
        <f>VLOOKUP($A30,Inflation!$GG$6:$NL$101,MATCH('Final CPI'!E$1,Inflation!$GG$1:$NL$1,0),FALSE)</f>
        <v>4.2725173210162337E-2</v>
      </c>
      <c r="F30">
        <f>VLOOKUP($A30,Inflation!$GG$6:$NL$101,MATCH('Final CPI'!F$1,Inflation!$GG$1:$NL$1,0),FALSE)</f>
        <v>3.3213910139012537E-2</v>
      </c>
      <c r="G30">
        <f>VLOOKUP($A30,Inflation!$GG$6:$NL$101,MATCH('Final CPI'!G$1,Inflation!$GG$1:$NL$1,0),FALSE)</f>
        <v>2.54586400087915E-2</v>
      </c>
      <c r="H30">
        <f>VLOOKUP($A30,Inflation!$GG$6:$NL$101,MATCH('Final CPI'!H$1,Inflation!$GG$1:$NL$1,0),FALSE)</f>
        <v>2.742409402546464E-2</v>
      </c>
      <c r="I30">
        <f>VLOOKUP($A30,Inflation!$GG$6:$NL$101,MATCH('Final CPI'!I$1,Inflation!$GG$1:$NL$1,0),FALSE)</f>
        <v>3.8295076899296232E-2</v>
      </c>
      <c r="J30">
        <f>VLOOKUP($A30,Inflation!$GG$6:$NL$101,MATCH('Final CPI'!J$1,Inflation!$GG$1:$NL$1,0),FALSE)</f>
        <v>0.132819716925487</v>
      </c>
      <c r="K30">
        <f>VLOOKUP($A30,Inflation!$GG$6:$NL$101,MATCH('Final CPI'!K$1,Inflation!$GG$1:$NL$1,0),FALSE)</f>
        <v>0.17872657102991596</v>
      </c>
      <c r="L30">
        <f>VLOOKUP($A30,Inflation!$GG$6:$NL$101,MATCH('Final CPI'!L$1,Inflation!$GG$1:$NL$1,0),FALSE)</f>
        <v>5.38170563961482E-2</v>
      </c>
      <c r="M30">
        <f>VLOOKUP($A30,Inflation!$GG$6:$NL$101,MATCH('Final CPI'!M$1,Inflation!$GG$1:$NL$1,0),FALSE)</f>
        <v>1.7840943453281355E-2</v>
      </c>
      <c r="N30">
        <f>VLOOKUP($A30,Inflation!$GG$6:$NL$101,MATCH('Final CPI'!N$1,Inflation!$GG$1:$NL$1,0),FALSE)</f>
        <v>3.1110143950302982E-2</v>
      </c>
      <c r="O30">
        <f>VLOOKUP($A30,Inflation!$GG$6:$NL$101,MATCH('Final CPI'!O$1,Inflation!$GG$1:$NL$1,0),FALSE)</f>
        <v>8.0118270246304801E-2</v>
      </c>
      <c r="P30">
        <f>VLOOKUP($A30,Inflation!$GG$6:$NL$101,MATCH('Final CPI'!P$1,Inflation!$GG$1:$NL$1,0),FALSE)</f>
        <v>8.09656695536487E-2</v>
      </c>
      <c r="Q30">
        <f>VLOOKUP($A30,Inflation!$GG$6:$NL$101,MATCH('Final CPI'!Q$1,Inflation!$GG$1:$NL$1,0),FALSE)</f>
        <v>6.0902623942758805E-2</v>
      </c>
      <c r="R30">
        <f>VLOOKUP($A30,Inflation!$GG$6:$NL$101,MATCH('Final CPI'!R$1,Inflation!$GG$1:$NL$1,0),FALSE)</f>
        <v>9.1812949089155493E-2</v>
      </c>
      <c r="S30">
        <f>VLOOKUP($A30,Inflation!$GG$6:$NL$101,MATCH('Final CPI'!S$1,Inflation!$GG$1:$NL$1,0),FALSE)</f>
        <v>0.10999830646056075</v>
      </c>
      <c r="T30">
        <f>VLOOKUP($A30,Inflation!$GG$6:$NL$101,MATCH('Final CPI'!T$1,Inflation!$GG$1:$NL$1,0),FALSE)</f>
        <v>2.7404721994843229E-2</v>
      </c>
      <c r="U30">
        <f>VLOOKUP($A30,Inflation!$GG$6:$NL$101,MATCH('Final CPI'!U$1,Inflation!$GG$1:$NL$1,0),FALSE)</f>
        <v>4.9824731965578239E-2</v>
      </c>
      <c r="V30">
        <f>VLOOKUP($A30,Inflation!$GG$6:$NL$101,MATCH('Final CPI'!V$1,Inflation!$GG$1:$NL$1,0),FALSE)</f>
        <v>9.7929181157129452E-2</v>
      </c>
      <c r="W30">
        <f>VLOOKUP($A30,Inflation!$GG$6:$NL$101,MATCH('Final CPI'!W$1,Inflation!$GG$1:$NL$1,0),FALSE)</f>
        <v>3.8224821883146687E-2</v>
      </c>
      <c r="X30">
        <f>VLOOKUP($A30,Inflation!$GG$6:$NL$101,MATCH('Final CPI'!X$1,Inflation!$GG$1:$NL$1,0),FALSE)</f>
        <v>2.9488323665029847E-2</v>
      </c>
      <c r="Y30">
        <f>VLOOKUP($A30,Inflation!$GG$6:$NL$101,MATCH('Final CPI'!Y$1,Inflation!$GG$1:$NL$1,0),FALSE)</f>
        <v>5.5573401863147742E-2</v>
      </c>
      <c r="Z30">
        <f>VLOOKUP($A30,Inflation!$GG$6:$NL$101,MATCH('Final CPI'!Z$1,Inflation!$GG$1:$NL$1,0),FALSE)</f>
        <v>4.3786219653051628E-2</v>
      </c>
      <c r="AA30">
        <f>VLOOKUP($A30,Inflation!$GG$6:$NL$101,MATCH('Final CPI'!AA$1,Inflation!$GG$1:$NL$1,0),FALSE)</f>
        <v>0.11290128277728351</v>
      </c>
      <c r="AB30">
        <f>VLOOKUP($A30,Inflation!$GG$6:$NL$101,MATCH('Final CPI'!AB$1,Inflation!$GG$1:$NL$1,0),FALSE)</f>
        <v>2.9463310893794725E-2</v>
      </c>
      <c r="AC30">
        <f>VLOOKUP($A30,Inflation!$GG$6:$NL$101,MATCH('Final CPI'!AC$1,Inflation!$GG$1:$NL$1,0),FALSE)</f>
        <v>4.2554625767549314E-2</v>
      </c>
      <c r="AD30">
        <f>VLOOKUP($A30,Inflation!$GG$6:$NL$101,MATCH('Final CPI'!AD$1,Inflation!$GG$1:$NL$1,0),FALSE)</f>
        <v>7.7744239122432113E-2</v>
      </c>
      <c r="AE30">
        <f>VLOOKUP($A30,Inflation!$GG$6:$NL$101,MATCH('Final CPI'!AE$1,Inflation!$GG$1:$NL$1,0),FALSE)</f>
        <v>9.7296483211541274E-2</v>
      </c>
      <c r="AF30">
        <f>VLOOKUP($A30,Inflation!$GG$6:$NL$101,MATCH('Final CPI'!AF$1,Inflation!$GG$1:$NL$1,0),FALSE)</f>
        <v>6.9055374592834173E-2</v>
      </c>
      <c r="AG30">
        <f>VLOOKUP($A30,Inflation!$GG$6:$NL$101,MATCH('Final CPI'!AG$1,Inflation!$GG$1:$NL$1,0),FALSE)</f>
        <v>7.1461990952665477E-2</v>
      </c>
      <c r="AH30">
        <f>VLOOKUP($A30,Inflation!$GG$6:$NL$101,MATCH('Final CPI'!AH$1,Inflation!$GG$1:$NL$1,0),FALSE)</f>
        <v>0.20347826086956489</v>
      </c>
      <c r="AI30">
        <f>VLOOKUP($A30,Inflation!$GG$6:$NL$101,MATCH('Final CPI'!AI$1,Inflation!$GG$1:$NL$1,0),FALSE)</f>
        <v>4.705383637134064E-2</v>
      </c>
      <c r="AJ30">
        <f>VLOOKUP($A30,Inflation!$GG$6:$NL$101,MATCH('Final CPI'!AJ$1,Inflation!$GG$1:$NL$1,0),FALSE)</f>
        <v>1.0000000000007114E-2</v>
      </c>
      <c r="AK30">
        <f>VLOOKUP($A30,Inflation!$GG$6:$NL$101,MATCH('Final CPI'!AK$1,Inflation!$GG$1:$NL$1,0),FALSE)</f>
        <v>0.16399613025765825</v>
      </c>
      <c r="AL30">
        <f>VLOOKUP($A30,Inflation!$GG$6:$NL$101,MATCH('Final CPI'!AL$1,Inflation!$GG$1:$NL$1,0),FALSE)</f>
        <v>0.1055609922137648</v>
      </c>
      <c r="AM30">
        <f>VLOOKUP($A30,Inflation!$GG$6:$NL$101,MATCH('Final CPI'!AM$1,Inflation!$GG$1:$NL$1,0),FALSE)</f>
        <v>3.2997106888732697E-2</v>
      </c>
      <c r="AN30">
        <f>VLOOKUP($A30,Inflation!$GG$6:$NL$101,MATCH('Final CPI'!AN$1,Inflation!$GG$1:$NL$1,0),FALSE)</f>
        <v>7.964471152443342E-2</v>
      </c>
      <c r="AO30">
        <f>VLOOKUP($A30,Inflation!$GG$6:$NL$101,MATCH('Final CPI'!AO$1,Inflation!$GG$1:$NL$1,0),FALSE)</f>
        <v>2.5697969543147625E-2</v>
      </c>
      <c r="AP30">
        <f>VLOOKUP($A30,Inflation!$GG$6:$NL$101,MATCH('Final CPI'!AP$1,Inflation!$GG$1:$NL$1,0),FALSE)</f>
        <v>3.7187233869986347E-2</v>
      </c>
      <c r="AQ30">
        <f>VLOOKUP($A30,Inflation!$GG$6:$NL$101,MATCH('Final CPI'!AQ$1,Inflation!$GG$1:$NL$1,0),FALSE)</f>
        <v>3.8924294046665198E-2</v>
      </c>
      <c r="AR30">
        <f>VLOOKUP($A30,Inflation!$GG$6:$NL$101,MATCH('Final CPI'!AR$1,Inflation!$GG$1:$NL$1,0),FALSE)</f>
        <v>0.14882030544267577</v>
      </c>
      <c r="AS30">
        <f>VLOOKUP($A30,Inflation!$GG$6:$NL$101,MATCH('Final CPI'!AS$1,Inflation!$GG$1:$NL$1,0),FALSE)</f>
        <v>2.7604337824515213E-2</v>
      </c>
      <c r="AT30">
        <f>VLOOKUP($A30,Inflation!$GG$6:$NL$101,MATCH('Final CPI'!AT$1,Inflation!$GG$1:$NL$1,0),FALSE)</f>
        <v>3.3663410564453766E-2</v>
      </c>
      <c r="AU30">
        <f>VLOOKUP($A30,Inflation!$GG$6:$NL$101,MATCH('Final CPI'!AU$1,Inflation!$GG$1:$NL$1,0),FALSE)</f>
        <v>0.18188057672573854</v>
      </c>
      <c r="AV30">
        <f>VLOOKUP($A30,Inflation!$GG$6:$NL$101,MATCH('Final CPI'!AV$1,Inflation!$GG$1:$NL$1,0),FALSE)</f>
        <v>8.1245461147420928E-2</v>
      </c>
      <c r="AW30">
        <f>VLOOKUP($A30,Inflation!$GG$6:$NL$101,MATCH('Final CPI'!AW$1,Inflation!$GG$1:$NL$1,0),FALSE)</f>
        <v>9.2920368820433641E-2</v>
      </c>
      <c r="AX30">
        <f>VLOOKUP($A30,Inflation!$GG$6:$NL$101,MATCH('Final CPI'!AX$1,Inflation!$GG$1:$NL$1,0),FALSE)</f>
        <v>3.5289452815226552E-2</v>
      </c>
      <c r="AY30">
        <f>VLOOKUP($A30,Inflation!$GG$6:$NL$101,MATCH('Final CPI'!AY$1,Inflation!$GG$1:$NL$1,0),FALSE)</f>
        <v>0.12412984882222067</v>
      </c>
      <c r="AZ30">
        <f>VLOOKUP($A30,Inflation!$GG$6:$NL$101,MATCH('Final CPI'!AZ$1,Inflation!$GG$1:$NL$1,0),FALSE)</f>
        <v>7.5373779809712049E-2</v>
      </c>
      <c r="BA30">
        <f>VLOOKUP($A30,Inflation!$GG$6:$NL$101,MATCH('Final CPI'!BA$1,Inflation!$GG$1:$NL$1,0),FALSE)</f>
        <v>0.10542574030147644</v>
      </c>
      <c r="BB30">
        <f>VLOOKUP($A30,Inflation!$GG$6:$NL$101,MATCH('Final CPI'!BB$1,Inflation!$GG$1:$NL$1,0),FALSE)</f>
        <v>5.2096985583223621E-2</v>
      </c>
      <c r="BC30">
        <f>VLOOKUP($A30,Inflation!$GG$6:$NL$101,MATCH('Final CPI'!BC$1,Inflation!$GG$1:$NL$1,0),FALSE)</f>
        <v>4.1845140032948258E-2</v>
      </c>
      <c r="BD30">
        <f>VLOOKUP($A30,Inflation!$GG$6:$NL$101,MATCH('Final CPI'!BD$1,Inflation!$GG$1:$NL$1,0),FALSE)</f>
        <v>2.9299254241317518E-2</v>
      </c>
      <c r="BE30">
        <f>VLOOKUP($A30,Inflation!$GG$6:$NL$101,MATCH('Final CPI'!BE$1,Inflation!$GG$1:$NL$1,0),FALSE)</f>
        <v>8.41869812776459E-2</v>
      </c>
      <c r="BF30">
        <f>VLOOKUP($A30,Inflation!$GG$6:$NL$101,MATCH('Final CPI'!BF$1,Inflation!$GG$1:$NL$1,0),FALSE)</f>
        <v>6.1736590547000203E-2</v>
      </c>
      <c r="BG30">
        <f>VLOOKUP($A30,Inflation!$GG$6:$NL$101,MATCH('Final CPI'!BG$1,Inflation!$GG$1:$NL$1,0),FALSE)</f>
        <v>6.6342267258522991E-2</v>
      </c>
      <c r="BH30">
        <f>VLOOKUP($A30,Inflation!$GG$6:$NL$101,MATCH('Final CPI'!BH$1,Inflation!$GG$1:$NL$1,0),FALSE)</f>
        <v>4.0278110764805364E-2</v>
      </c>
      <c r="BI30">
        <f>VLOOKUP($A30,Inflation!$GG$6:$NL$101,MATCH('Final CPI'!BI$1,Inflation!$GG$1:$NL$1,0),FALSE)</f>
        <v>9.7273644039343576E-2</v>
      </c>
      <c r="BJ30">
        <f>VLOOKUP($A30,Inflation!$GG$6:$NL$101,MATCH('Final CPI'!BJ$1,Inflation!$GG$1:$NL$1,0),FALSE)</f>
        <v>8.9514318398656867E-2</v>
      </c>
      <c r="BK30">
        <f>VLOOKUP($A30,Inflation!$GG$6:$NL$101,MATCH('Final CPI'!BK$1,Inflation!$GG$1:$NL$1,0),FALSE)</f>
        <v>4.3819870305964903E-2</v>
      </c>
      <c r="BL30">
        <f>VLOOKUP($A30,Inflation!$GG$6:$NL$101,MATCH('Final CPI'!BL$1,Inflation!$GG$1:$NL$1,0),FALSE)</f>
        <v>3.3223137200218744E-2</v>
      </c>
      <c r="BM30">
        <f>VLOOKUP($A30,Inflation!$GG$6:$NL$101,MATCH('Final CPI'!BM$1,Inflation!$GG$1:$NL$1,0),FALSE)</f>
        <v>5.5786141399929656E-2</v>
      </c>
      <c r="BN30">
        <f>VLOOKUP($A30,Inflation!$GG$6:$NL$101,MATCH('Final CPI'!BN$1,Inflation!$GG$1:$NL$1,0),FALSE)</f>
        <v>7.6343955491089854E-2</v>
      </c>
      <c r="BO30">
        <f>VLOOKUP($A30,Inflation!$GG$6:$NL$101,MATCH('Final CPI'!BO$1,Inflation!$GG$1:$NL$1,0),FALSE)</f>
        <v>0.22491349480968803</v>
      </c>
      <c r="BP30">
        <f>VLOOKUP($A30,Inflation!$GG$6:$NL$101,MATCH('Final CPI'!BP$1,Inflation!$GG$1:$NL$1,0),FALSE)</f>
        <v>2.5475131419328223E-2</v>
      </c>
      <c r="BQ30">
        <f>VLOOKUP($A30,Inflation!$GG$6:$NL$101,MATCH('Final CPI'!BQ$1,Inflation!$GG$1:$NL$1,0),FALSE)</f>
        <v>4.0954280208157945E-2</v>
      </c>
      <c r="BR30">
        <f>VLOOKUP($A30,Inflation!$GG$6:$NL$101,MATCH('Final CPI'!BR$1,Inflation!$GG$1:$NL$1,0),FALSE)</f>
        <v>7.7493673095382576E-2</v>
      </c>
      <c r="BS30" t="str">
        <f>VLOOKUP($A30,Inflation!$GG$6:$NL$101,MATCH('Final CPI'!BS$1,Inflation!$GG$1:$NL$1,0),FALSE)</f>
        <v/>
      </c>
    </row>
    <row r="31" spans="1:71" x14ac:dyDescent="0.4">
      <c r="A31" s="1" t="s">
        <v>33</v>
      </c>
      <c r="B31">
        <f>VLOOKUP($A31,Inflation!$GG$6:$NL$101,MATCH('Final CPI'!B$1,Inflation!$GG$1:$NL$1,0),FALSE)</f>
        <v>5.6981769268194205E-2</v>
      </c>
      <c r="C31">
        <f>VLOOKUP($A31,Inflation!$GG$6:$NL$101,MATCH('Final CPI'!C$1,Inflation!$GG$1:$NL$1,0),FALSE)</f>
        <v>6.3944437791881414E-2</v>
      </c>
      <c r="D31">
        <f>VLOOKUP($A31,Inflation!$GG$6:$NL$101,MATCH('Final CPI'!D$1,Inflation!$GG$1:$NL$1,0),FALSE)</f>
        <v>0.10059986533635246</v>
      </c>
      <c r="E31">
        <f>VLOOKUP($A31,Inflation!$GG$6:$NL$101,MATCH('Final CPI'!E$1,Inflation!$GG$1:$NL$1,0),FALSE)</f>
        <v>4.4469783352337533E-2</v>
      </c>
      <c r="F31">
        <f>VLOOKUP($A31,Inflation!$GG$6:$NL$101,MATCH('Final CPI'!F$1,Inflation!$GG$1:$NL$1,0),FALSE)</f>
        <v>3.6059239908653229E-2</v>
      </c>
      <c r="G31">
        <f>VLOOKUP($A31,Inflation!$GG$6:$NL$101,MATCH('Final CPI'!G$1,Inflation!$GG$1:$NL$1,0),FALSE)</f>
        <v>4.6612599328254678E-2</v>
      </c>
      <c r="H31">
        <f>VLOOKUP($A31,Inflation!$GG$6:$NL$101,MATCH('Final CPI'!H$1,Inflation!$GG$1:$NL$1,0),FALSE)</f>
        <v>3.3788174139053995E-2</v>
      </c>
      <c r="I31">
        <f>VLOOKUP($A31,Inflation!$GG$6:$NL$101,MATCH('Final CPI'!I$1,Inflation!$GG$1:$NL$1,0),FALSE)</f>
        <v>5.057259242179768E-2</v>
      </c>
      <c r="J31">
        <f>VLOOKUP($A31,Inflation!$GG$6:$NL$101,MATCH('Final CPI'!J$1,Inflation!$GG$1:$NL$1,0),FALSE)</f>
        <v>0.14968077671599556</v>
      </c>
      <c r="K31">
        <f>VLOOKUP($A31,Inflation!$GG$6:$NL$101,MATCH('Final CPI'!K$1,Inflation!$GG$1:$NL$1,0),FALSE)</f>
        <v>0.27557800607413951</v>
      </c>
      <c r="L31">
        <f>VLOOKUP($A31,Inflation!$GG$6:$NL$101,MATCH('Final CPI'!L$1,Inflation!$GG$1:$NL$1,0),FALSE)</f>
        <v>4.7195622435020956E-2</v>
      </c>
      <c r="M31">
        <f>VLOOKUP($A31,Inflation!$GG$6:$NL$101,MATCH('Final CPI'!M$1,Inflation!$GG$1:$NL$1,0),FALSE)</f>
        <v>2.353992848629316E-2</v>
      </c>
      <c r="N31">
        <f>VLOOKUP($A31,Inflation!$GG$6:$NL$101,MATCH('Final CPI'!N$1,Inflation!$GG$1:$NL$1,0),FALSE)</f>
        <v>8.8055778139120688E-2</v>
      </c>
      <c r="O31">
        <f>VLOOKUP($A31,Inflation!$GG$6:$NL$101,MATCH('Final CPI'!O$1,Inflation!$GG$1:$NL$1,0),FALSE)</f>
        <v>8.8864489063726237E-2</v>
      </c>
      <c r="P31">
        <f>VLOOKUP($A31,Inflation!$GG$6:$NL$101,MATCH('Final CPI'!P$1,Inflation!$GG$1:$NL$1,0),FALSE)</f>
        <v>7.8634591886331817E-2</v>
      </c>
      <c r="Q31">
        <f>VLOOKUP($A31,Inflation!$GG$6:$NL$101,MATCH('Final CPI'!Q$1,Inflation!$GG$1:$NL$1,0),FALSE)</f>
        <v>6.4337868263678599E-2</v>
      </c>
      <c r="R31">
        <f>VLOOKUP($A31,Inflation!$GG$6:$NL$101,MATCH('Final CPI'!R$1,Inflation!$GG$1:$NL$1,0),FALSE)</f>
        <v>0.11859102727148674</v>
      </c>
      <c r="S31">
        <f>VLOOKUP($A31,Inflation!$GG$6:$NL$101,MATCH('Final CPI'!S$1,Inflation!$GG$1:$NL$1,0),FALSE)</f>
        <v>0.11891309429465657</v>
      </c>
      <c r="T31">
        <f>VLOOKUP($A31,Inflation!$GG$6:$NL$101,MATCH('Final CPI'!T$1,Inflation!$GG$1:$NL$1,0),FALSE)</f>
        <v>4.7594741605090585E-2</v>
      </c>
      <c r="U31">
        <f>VLOOKUP($A31,Inflation!$GG$6:$NL$101,MATCH('Final CPI'!U$1,Inflation!$GG$1:$NL$1,0),FALSE)</f>
        <v>6.807671341501198E-2</v>
      </c>
      <c r="V31">
        <f>VLOOKUP($A31,Inflation!$GG$6:$NL$101,MATCH('Final CPI'!V$1,Inflation!$GG$1:$NL$1,0),FALSE)</f>
        <v>7.2167335597405957E-2</v>
      </c>
      <c r="W31">
        <f>VLOOKUP($A31,Inflation!$GG$6:$NL$101,MATCH('Final CPI'!W$1,Inflation!$GG$1:$NL$1,0),FALSE)</f>
        <v>4.0666084994755769E-2</v>
      </c>
      <c r="X31">
        <f>VLOOKUP($A31,Inflation!$GG$6:$NL$101,MATCH('Final CPI'!X$1,Inflation!$GG$1:$NL$1,0),FALSE)</f>
        <v>3.3048726630354519E-2</v>
      </c>
      <c r="Y31">
        <f>VLOOKUP($A31,Inflation!$GG$6:$NL$101,MATCH('Final CPI'!Y$1,Inflation!$GG$1:$NL$1,0),FALSE)</f>
        <v>4.8775952897421426E-2</v>
      </c>
      <c r="Z31">
        <f>VLOOKUP($A31,Inflation!$GG$6:$NL$101,MATCH('Final CPI'!Z$1,Inflation!$GG$1:$NL$1,0),FALSE)</f>
        <v>1.7439357911171793E-2</v>
      </c>
      <c r="AA31">
        <f>VLOOKUP($A31,Inflation!$GG$6:$NL$101,MATCH('Final CPI'!AA$1,Inflation!$GG$1:$NL$1,0),FALSE)</f>
        <v>0.11595552248401764</v>
      </c>
      <c r="AB31">
        <f>VLOOKUP($A31,Inflation!$GG$6:$NL$101,MATCH('Final CPI'!AB$1,Inflation!$GG$1:$NL$1,0),FALSE)</f>
        <v>2.8879529933060422E-2</v>
      </c>
      <c r="AC31">
        <f>VLOOKUP($A31,Inflation!$GG$6:$NL$101,MATCH('Final CPI'!AC$1,Inflation!$GG$1:$NL$1,0),FALSE)</f>
        <v>4.7517862353345208E-2</v>
      </c>
      <c r="AD31">
        <f>VLOOKUP($A31,Inflation!$GG$6:$NL$101,MATCH('Final CPI'!AD$1,Inflation!$GG$1:$NL$1,0),FALSE)</f>
        <v>8.8755239657372531E-2</v>
      </c>
      <c r="AE31">
        <f>VLOOKUP($A31,Inflation!$GG$6:$NL$101,MATCH('Final CPI'!AE$1,Inflation!$GG$1:$NL$1,0),FALSE)</f>
        <v>8.7941567524522091E-2</v>
      </c>
      <c r="AF31">
        <f>VLOOKUP($A31,Inflation!$GG$6:$NL$101,MATCH('Final CPI'!AF$1,Inflation!$GG$1:$NL$1,0),FALSE)</f>
        <v>6.7709996806131434E-2</v>
      </c>
      <c r="AG31">
        <f>VLOOKUP($A31,Inflation!$GG$6:$NL$101,MATCH('Final CPI'!AG$1,Inflation!$GG$1:$NL$1,0),FALSE)</f>
        <v>0.12274230773336114</v>
      </c>
      <c r="AH31">
        <f>VLOOKUP($A31,Inflation!$GG$6:$NL$101,MATCH('Final CPI'!AH$1,Inflation!$GG$1:$NL$1,0),FALSE)</f>
        <v>0.25167785234899376</v>
      </c>
      <c r="AI31">
        <f>VLOOKUP($A31,Inflation!$GG$6:$NL$101,MATCH('Final CPI'!AI$1,Inflation!$GG$1:$NL$1,0),FALSE)</f>
        <v>4.5738045738046962E-2</v>
      </c>
      <c r="AJ31">
        <f>VLOOKUP($A31,Inflation!$GG$6:$NL$101,MATCH('Final CPI'!AJ$1,Inflation!$GG$1:$NL$1,0),FALSE)</f>
        <v>1.3726835964306794E-2</v>
      </c>
      <c r="AK31">
        <f>VLOOKUP($A31,Inflation!$GG$6:$NL$101,MATCH('Final CPI'!AK$1,Inflation!$GG$1:$NL$1,0),FALSE)</f>
        <v>0.17702646153048529</v>
      </c>
      <c r="AL31">
        <f>VLOOKUP($A31,Inflation!$GG$6:$NL$101,MATCH('Final CPI'!AL$1,Inflation!$GG$1:$NL$1,0),FALSE)</f>
        <v>9.5349409448814759E-2</v>
      </c>
      <c r="AM31">
        <f>VLOOKUP($A31,Inflation!$GG$6:$NL$101,MATCH('Final CPI'!AM$1,Inflation!$GG$1:$NL$1,0),FALSE)</f>
        <v>3.9205072687906073E-2</v>
      </c>
      <c r="AN31">
        <f>VLOOKUP($A31,Inflation!$GG$6:$NL$101,MATCH('Final CPI'!AN$1,Inflation!$GG$1:$NL$1,0),FALSE)</f>
        <v>8.1831892971106823E-2</v>
      </c>
      <c r="AO31">
        <f>VLOOKUP($A31,Inflation!$GG$6:$NL$101,MATCH('Final CPI'!AO$1,Inflation!$GG$1:$NL$1,0),FALSE)</f>
        <v>4.8509828788839471E-2</v>
      </c>
      <c r="AP31">
        <f>VLOOKUP($A31,Inflation!$GG$6:$NL$101,MATCH('Final CPI'!AP$1,Inflation!$GG$1:$NL$1,0),FALSE)</f>
        <v>3.7784181876401091E-2</v>
      </c>
      <c r="AQ31">
        <f>VLOOKUP($A31,Inflation!$GG$6:$NL$101,MATCH('Final CPI'!AQ$1,Inflation!$GG$1:$NL$1,0),FALSE)</f>
        <v>4.9167285465071098E-2</v>
      </c>
      <c r="AR31">
        <f>VLOOKUP($A31,Inflation!$GG$6:$NL$101,MATCH('Final CPI'!AR$1,Inflation!$GG$1:$NL$1,0),FALSE)</f>
        <v>0.16356380122481529</v>
      </c>
      <c r="AS31">
        <f>VLOOKUP($A31,Inflation!$GG$6:$NL$101,MATCH('Final CPI'!AS$1,Inflation!$GG$1:$NL$1,0),FALSE)</f>
        <v>4.31795878312069E-2</v>
      </c>
      <c r="AT31">
        <f>VLOOKUP($A31,Inflation!$GG$6:$NL$101,MATCH('Final CPI'!AT$1,Inflation!$GG$1:$NL$1,0),FALSE)</f>
        <v>4.0196092689926743E-2</v>
      </c>
      <c r="AU31">
        <f>VLOOKUP($A31,Inflation!$GG$6:$NL$101,MATCH('Final CPI'!AU$1,Inflation!$GG$1:$NL$1,0),FALSE)</f>
        <v>0.21406440513444358</v>
      </c>
      <c r="AV31">
        <f>VLOOKUP($A31,Inflation!$GG$6:$NL$101,MATCH('Final CPI'!AV$1,Inflation!$GG$1:$NL$1,0),FALSE)</f>
        <v>9.9788434414669558E-2</v>
      </c>
      <c r="AW31">
        <f>VLOOKUP($A31,Inflation!$GG$6:$NL$101,MATCH('Final CPI'!AW$1,Inflation!$GG$1:$NL$1,0),FALSE)</f>
        <v>9.7539847082096953E-2</v>
      </c>
      <c r="AX31">
        <f>VLOOKUP($A31,Inflation!$GG$6:$NL$101,MATCH('Final CPI'!AX$1,Inflation!$GG$1:$NL$1,0),FALSE)</f>
        <v>3.2334384858043963E-2</v>
      </c>
      <c r="AY31">
        <f>VLOOKUP($A31,Inflation!$GG$6:$NL$101,MATCH('Final CPI'!AY$1,Inflation!$GG$1:$NL$1,0),FALSE)</f>
        <v>0.19345766384656127</v>
      </c>
      <c r="AZ31">
        <f>VLOOKUP($A31,Inflation!$GG$6:$NL$101,MATCH('Final CPI'!AZ$1,Inflation!$GG$1:$NL$1,0),FALSE)</f>
        <v>0.10710342289289643</v>
      </c>
      <c r="BA31">
        <f>VLOOKUP($A31,Inflation!$GG$6:$NL$101,MATCH('Final CPI'!BA$1,Inflation!$GG$1:$NL$1,0),FALSE)</f>
        <v>0.12281400137268461</v>
      </c>
      <c r="BB31">
        <f>VLOOKUP($A31,Inflation!$GG$6:$NL$101,MATCH('Final CPI'!BB$1,Inflation!$GG$1:$NL$1,0),FALSE)</f>
        <v>8.3116036505866964E-2</v>
      </c>
      <c r="BC31">
        <f>VLOOKUP($A31,Inflation!$GG$6:$NL$101,MATCH('Final CPI'!BC$1,Inflation!$GG$1:$NL$1,0),FALSE)</f>
        <v>4.2629352424341294E-2</v>
      </c>
      <c r="BD31">
        <f>VLOOKUP($A31,Inflation!$GG$6:$NL$101,MATCH('Final CPI'!BD$1,Inflation!$GG$1:$NL$1,0),FALSE)</f>
        <v>2.8704504090485639E-2</v>
      </c>
      <c r="BE31">
        <f>VLOOKUP($A31,Inflation!$GG$6:$NL$101,MATCH('Final CPI'!BE$1,Inflation!$GG$1:$NL$1,0),FALSE)</f>
        <v>0.10482587005180077</v>
      </c>
      <c r="BF31">
        <f>VLOOKUP($A31,Inflation!$GG$6:$NL$101,MATCH('Final CPI'!BF$1,Inflation!$GG$1:$NL$1,0),FALSE)</f>
        <v>7.4725565401403182E-2</v>
      </c>
      <c r="BG31">
        <f>VLOOKUP($A31,Inflation!$GG$6:$NL$101,MATCH('Final CPI'!BG$1,Inflation!$GG$1:$NL$1,0),FALSE)</f>
        <v>7.5481174397521444E-2</v>
      </c>
      <c r="BH31">
        <f>VLOOKUP($A31,Inflation!$GG$6:$NL$101,MATCH('Final CPI'!BH$1,Inflation!$GG$1:$NL$1,0),FALSE)</f>
        <v>4.4879446168537118E-2</v>
      </c>
      <c r="BI31">
        <f>VLOOKUP($A31,Inflation!$GG$6:$NL$101,MATCH('Final CPI'!BI$1,Inflation!$GG$1:$NL$1,0),FALSE)</f>
        <v>0.16499294387679142</v>
      </c>
      <c r="BJ31">
        <f>VLOOKUP($A31,Inflation!$GG$6:$NL$101,MATCH('Final CPI'!BJ$1,Inflation!$GG$1:$NL$1,0),FALSE)</f>
        <v>9.9167568132182193E-2</v>
      </c>
      <c r="BK31">
        <f>VLOOKUP($A31,Inflation!$GG$6:$NL$101,MATCH('Final CPI'!BK$1,Inflation!$GG$1:$NL$1,0),FALSE)</f>
        <v>4.6006599866077469E-2</v>
      </c>
      <c r="BL31">
        <f>VLOOKUP($A31,Inflation!$GG$6:$NL$101,MATCH('Final CPI'!BL$1,Inflation!$GG$1:$NL$1,0),FALSE)</f>
        <v>4.3089254870169347E-2</v>
      </c>
      <c r="BM31">
        <f>VLOOKUP($A31,Inflation!$GG$6:$NL$101,MATCH('Final CPI'!BM$1,Inflation!$GG$1:$NL$1,0),FALSE)</f>
        <v>6.58528078130447E-2</v>
      </c>
      <c r="BN31">
        <f>VLOOKUP($A31,Inflation!$GG$6:$NL$101,MATCH('Final CPI'!BN$1,Inflation!$GG$1:$NL$1,0),FALSE)</f>
        <v>0.11048693308213497</v>
      </c>
      <c r="BO31">
        <f>VLOOKUP($A31,Inflation!$GG$6:$NL$101,MATCH('Final CPI'!BO$1,Inflation!$GG$1:$NL$1,0),FALSE)</f>
        <v>0.30187606594656047</v>
      </c>
      <c r="BP31">
        <f>VLOOKUP($A31,Inflation!$GG$6:$NL$101,MATCH('Final CPI'!BP$1,Inflation!$GG$1:$NL$1,0),FALSE)</f>
        <v>3.3613445378152029E-2</v>
      </c>
      <c r="BQ31">
        <f>VLOOKUP($A31,Inflation!$GG$6:$NL$101,MATCH('Final CPI'!BQ$1,Inflation!$GG$1:$NL$1,0),FALSE)</f>
        <v>4.3793851236061832E-2</v>
      </c>
      <c r="BR31">
        <f>VLOOKUP($A31,Inflation!$GG$6:$NL$101,MATCH('Final CPI'!BR$1,Inflation!$GG$1:$NL$1,0),FALSE)</f>
        <v>7.5706022456618172E-2</v>
      </c>
      <c r="BS31" t="str">
        <f>VLOOKUP($A31,Inflation!$GG$6:$NL$101,MATCH('Final CPI'!BS$1,Inflation!$GG$1:$NL$1,0),FALSE)</f>
        <v/>
      </c>
    </row>
    <row r="32" spans="1:71" x14ac:dyDescent="0.4">
      <c r="A32" s="1" t="s">
        <v>34</v>
      </c>
      <c r="B32">
        <f>VLOOKUP($A32,Inflation!$GG$6:$NL$101,MATCH('Final CPI'!B$1,Inflation!$GG$1:$NL$1,0),FALSE)</f>
        <v>3.9565533031775679E-2</v>
      </c>
      <c r="C32">
        <f>VLOOKUP($A32,Inflation!$GG$6:$NL$101,MATCH('Final CPI'!C$1,Inflation!$GG$1:$NL$1,0),FALSE)</f>
        <v>6.2619827153938656E-2</v>
      </c>
      <c r="D32">
        <f>VLOOKUP($A32,Inflation!$GG$6:$NL$101,MATCH('Final CPI'!D$1,Inflation!$GG$1:$NL$1,0),FALSE)</f>
        <v>0.11157587856893869</v>
      </c>
      <c r="E32">
        <f>VLOOKUP($A32,Inflation!$GG$6:$NL$101,MATCH('Final CPI'!E$1,Inflation!$GG$1:$NL$1,0),FALSE)</f>
        <v>4.9830124575311885E-2</v>
      </c>
      <c r="F32">
        <f>VLOOKUP($A32,Inflation!$GG$6:$NL$101,MATCH('Final CPI'!F$1,Inflation!$GG$1:$NL$1,0),FALSE)</f>
        <v>3.728707307001744E-2</v>
      </c>
      <c r="G32">
        <f>VLOOKUP($A32,Inflation!$GG$6:$NL$101,MATCH('Final CPI'!G$1,Inflation!$GG$1:$NL$1,0),FALSE)</f>
        <v>5.6914099606459656E-2</v>
      </c>
      <c r="H32">
        <f>VLOOKUP($A32,Inflation!$GG$6:$NL$101,MATCH('Final CPI'!H$1,Inflation!$GG$1:$NL$1,0),FALSE)</f>
        <v>3.3686236766121924E-2</v>
      </c>
      <c r="I32">
        <f>VLOOKUP($A32,Inflation!$GG$6:$NL$101,MATCH('Final CPI'!I$1,Inflation!$GG$1:$NL$1,0),FALSE)</f>
        <v>5.5885394721722825E-2</v>
      </c>
      <c r="J32">
        <f>VLOOKUP($A32,Inflation!$GG$6:$NL$101,MATCH('Final CPI'!J$1,Inflation!$GG$1:$NL$1,0),FALSE)</f>
        <v>0.12170301976286702</v>
      </c>
      <c r="K32">
        <f>VLOOKUP($A32,Inflation!$GG$6:$NL$101,MATCH('Final CPI'!K$1,Inflation!$GG$1:$NL$1,0),FALSE)</f>
        <v>0.26939309321645055</v>
      </c>
      <c r="L32">
        <f>VLOOKUP($A32,Inflation!$GG$6:$NL$101,MATCH('Final CPI'!L$1,Inflation!$GG$1:$NL$1,0),FALSE)</f>
        <v>5.7724957555178369E-2</v>
      </c>
      <c r="M32">
        <f>VLOOKUP($A32,Inflation!$GG$6:$NL$101,MATCH('Final CPI'!M$1,Inflation!$GG$1:$NL$1,0),FALSE)</f>
        <v>3.4266984505363363E-2</v>
      </c>
      <c r="N32">
        <f>VLOOKUP($A32,Inflation!$GG$6:$NL$101,MATCH('Final CPI'!N$1,Inflation!$GG$1:$NL$1,0),FALSE)</f>
        <v>0.11801752375794505</v>
      </c>
      <c r="O32">
        <f>VLOOKUP($A32,Inflation!$GG$6:$NL$101,MATCH('Final CPI'!O$1,Inflation!$GG$1:$NL$1,0),FALSE)</f>
        <v>9.33708469606358E-2</v>
      </c>
      <c r="P32">
        <f>VLOOKUP($A32,Inflation!$GG$6:$NL$101,MATCH('Final CPI'!P$1,Inflation!$GG$1:$NL$1,0),FALSE)</f>
        <v>5.3131013537699889E-2</v>
      </c>
      <c r="Q32">
        <f>VLOOKUP($A32,Inflation!$GG$6:$NL$101,MATCH('Final CPI'!Q$1,Inflation!$GG$1:$NL$1,0),FALSE)</f>
        <v>7.6552263924645647E-2</v>
      </c>
      <c r="R32">
        <f>VLOOKUP($A32,Inflation!$GG$6:$NL$101,MATCH('Final CPI'!R$1,Inflation!$GG$1:$NL$1,0),FALSE)</f>
        <v>0.23386026388515901</v>
      </c>
      <c r="S32">
        <f>VLOOKUP($A32,Inflation!$GG$6:$NL$101,MATCH('Final CPI'!S$1,Inflation!$GG$1:$NL$1,0),FALSE)</f>
        <v>0.15115780326535555</v>
      </c>
      <c r="T32">
        <f>VLOOKUP($A32,Inflation!$GG$6:$NL$101,MATCH('Final CPI'!T$1,Inflation!$GG$1:$NL$1,0),FALSE)</f>
        <v>8.9320208272857249E-2</v>
      </c>
      <c r="U32">
        <f>VLOOKUP($A32,Inflation!$GG$6:$NL$101,MATCH('Final CPI'!U$1,Inflation!$GG$1:$NL$1,0),FALSE)</f>
        <v>7.4135544954962995E-2</v>
      </c>
      <c r="V32">
        <f>VLOOKUP($A32,Inflation!$GG$6:$NL$101,MATCH('Final CPI'!V$1,Inflation!$GG$1:$NL$1,0),FALSE)</f>
        <v>7.4822036521199786E-2</v>
      </c>
      <c r="W32">
        <f>VLOOKUP($A32,Inflation!$GG$6:$NL$101,MATCH('Final CPI'!W$1,Inflation!$GG$1:$NL$1,0),FALSE)</f>
        <v>4.5686938103752128E-2</v>
      </c>
      <c r="X32">
        <f>VLOOKUP($A32,Inflation!$GG$6:$NL$101,MATCH('Final CPI'!X$1,Inflation!$GG$1:$NL$1,0),FALSE)</f>
        <v>3.2499724578604949E-2</v>
      </c>
      <c r="Y32">
        <f>VLOOKUP($A32,Inflation!$GG$6:$NL$101,MATCH('Final CPI'!Y$1,Inflation!$GG$1:$NL$1,0),FALSE)</f>
        <v>5.1425771080281457E-2</v>
      </c>
      <c r="Z32">
        <f>VLOOKUP($A32,Inflation!$GG$6:$NL$101,MATCH('Final CPI'!Z$1,Inflation!$GG$1:$NL$1,0),FALSE)</f>
        <v>4.9919509945642204E-2</v>
      </c>
      <c r="AA32">
        <f>VLOOKUP($A32,Inflation!$GG$6:$NL$101,MATCH('Final CPI'!AA$1,Inflation!$GG$1:$NL$1,0),FALSE)</f>
        <v>0.11069903002142811</v>
      </c>
      <c r="AB32">
        <f>VLOOKUP($A32,Inflation!$GG$6:$NL$101,MATCH('Final CPI'!AB$1,Inflation!$GG$1:$NL$1,0),FALSE)</f>
        <v>3.0806501430273192E-2</v>
      </c>
      <c r="AC32">
        <f>VLOOKUP($A32,Inflation!$GG$6:$NL$101,MATCH('Final CPI'!AC$1,Inflation!$GG$1:$NL$1,0),FALSE)</f>
        <v>4.7298079081617095E-2</v>
      </c>
      <c r="AD32">
        <f>VLOOKUP($A32,Inflation!$GG$6:$NL$101,MATCH('Final CPI'!AD$1,Inflation!$GG$1:$NL$1,0),FALSE)</f>
        <v>8.6924061433447219E-2</v>
      </c>
      <c r="AE32">
        <f>VLOOKUP($A32,Inflation!$GG$6:$NL$101,MATCH('Final CPI'!AE$1,Inflation!$GG$1:$NL$1,0),FALSE)</f>
        <v>7.2391506523248328E-2</v>
      </c>
      <c r="AF32">
        <f>VLOOKUP($A32,Inflation!$GG$6:$NL$101,MATCH('Final CPI'!AF$1,Inflation!$GG$1:$NL$1,0),FALSE)</f>
        <v>6.3134517766496812E-2</v>
      </c>
      <c r="AG32">
        <f>VLOOKUP($A32,Inflation!$GG$6:$NL$101,MATCH('Final CPI'!AG$1,Inflation!$GG$1:$NL$1,0),FALSE)</f>
        <v>0.14047172015359544</v>
      </c>
      <c r="AH32">
        <f>VLOOKUP($A32,Inflation!$GG$6:$NL$101,MATCH('Final CPI'!AH$1,Inflation!$GG$1:$NL$1,0),FALSE)</f>
        <v>0.27642276422764334</v>
      </c>
      <c r="AI32">
        <f>VLOOKUP($A32,Inflation!$GG$6:$NL$101,MATCH('Final CPI'!AI$1,Inflation!$GG$1:$NL$1,0),FALSE)</f>
        <v>4.3675319324269823E-2</v>
      </c>
      <c r="AJ32">
        <f>VLOOKUP($A32,Inflation!$GG$6:$NL$101,MATCH('Final CPI'!AJ$1,Inflation!$GG$1:$NL$1,0),FALSE)</f>
        <v>2.1232876712334869E-2</v>
      </c>
      <c r="AK32">
        <f>VLOOKUP($A32,Inflation!$GG$6:$NL$101,MATCH('Final CPI'!AK$1,Inflation!$GG$1:$NL$1,0),FALSE)</f>
        <v>0.15756010050504199</v>
      </c>
      <c r="AL32">
        <f>VLOOKUP($A32,Inflation!$GG$6:$NL$101,MATCH('Final CPI'!AL$1,Inflation!$GG$1:$NL$1,0),FALSE)</f>
        <v>0.11260322296159031</v>
      </c>
      <c r="AM32">
        <f>VLOOKUP($A32,Inflation!$GG$6:$NL$101,MATCH('Final CPI'!AM$1,Inflation!$GG$1:$NL$1,0),FALSE)</f>
        <v>4.2879789660906109E-2</v>
      </c>
      <c r="AN32">
        <f>VLOOKUP($A32,Inflation!$GG$6:$NL$101,MATCH('Final CPI'!AN$1,Inflation!$GG$1:$NL$1,0),FALSE)</f>
        <v>9.0668611855832415E-2</v>
      </c>
      <c r="AO32">
        <f>VLOOKUP($A32,Inflation!$GG$6:$NL$101,MATCH('Final CPI'!AO$1,Inflation!$GG$1:$NL$1,0),FALSE)</f>
        <v>8.4068010075566413E-2</v>
      </c>
      <c r="AP32">
        <f>VLOOKUP($A32,Inflation!$GG$6:$NL$101,MATCH('Final CPI'!AP$1,Inflation!$GG$1:$NL$1,0),FALSE)</f>
        <v>4.4503553138274698E-2</v>
      </c>
      <c r="AQ32">
        <f>VLOOKUP($A32,Inflation!$GG$6:$NL$101,MATCH('Final CPI'!AQ$1,Inflation!$GG$1:$NL$1,0),FALSE)</f>
        <v>5.4803421644251227E-2</v>
      </c>
      <c r="AR32">
        <f>VLOOKUP($A32,Inflation!$GG$6:$NL$101,MATCH('Final CPI'!AR$1,Inflation!$GG$1:$NL$1,0),FALSE)</f>
        <v>0.11906082386418371</v>
      </c>
      <c r="AS32">
        <f>VLOOKUP($A32,Inflation!$GG$6:$NL$101,MATCH('Final CPI'!AS$1,Inflation!$GG$1:$NL$1,0),FALSE)</f>
        <v>4.0842787682333848E-2</v>
      </c>
      <c r="AT32">
        <f>VLOOKUP($A32,Inflation!$GG$6:$NL$101,MATCH('Final CPI'!AT$1,Inflation!$GG$1:$NL$1,0),FALSE)</f>
        <v>5.0731760528828662E-2</v>
      </c>
      <c r="AU32">
        <f>VLOOKUP($A32,Inflation!$GG$6:$NL$101,MATCH('Final CPI'!AU$1,Inflation!$GG$1:$NL$1,0),FALSE)</f>
        <v>0.23440912664239955</v>
      </c>
      <c r="AV32">
        <f>VLOOKUP($A32,Inflation!$GG$6:$NL$101,MATCH('Final CPI'!AV$1,Inflation!$GG$1:$NL$1,0),FALSE)</f>
        <v>0.13103800485168282</v>
      </c>
      <c r="AW32">
        <f>VLOOKUP($A32,Inflation!$GG$6:$NL$101,MATCH('Final CPI'!AW$1,Inflation!$GG$1:$NL$1,0),FALSE)</f>
        <v>8.1932930637123258E-2</v>
      </c>
      <c r="AX32">
        <f>VLOOKUP($A32,Inflation!$GG$6:$NL$101,MATCH('Final CPI'!AX$1,Inflation!$GG$1:$NL$1,0),FALSE)</f>
        <v>4.6979865771812124E-2</v>
      </c>
      <c r="AY32">
        <f>VLOOKUP($A32,Inflation!$GG$6:$NL$101,MATCH('Final CPI'!AY$1,Inflation!$GG$1:$NL$1,0),FALSE)</f>
        <v>0.24518048038645679</v>
      </c>
      <c r="AZ32">
        <f>VLOOKUP($A32,Inflation!$GG$6:$NL$101,MATCH('Final CPI'!AZ$1,Inflation!$GG$1:$NL$1,0),FALSE)</f>
        <v>0.1349670811997068</v>
      </c>
      <c r="BA32">
        <f>VLOOKUP($A32,Inflation!$GG$6:$NL$101,MATCH('Final CPI'!BA$1,Inflation!$GG$1:$NL$1,0),FALSE)</f>
        <v>0.10923329373329382</v>
      </c>
      <c r="BB32">
        <f>VLOOKUP($A32,Inflation!$GG$6:$NL$101,MATCH('Final CPI'!BB$1,Inflation!$GG$1:$NL$1,0),FALSE)</f>
        <v>0.10280373831776402</v>
      </c>
      <c r="BC32">
        <f>VLOOKUP($A32,Inflation!$GG$6:$NL$101,MATCH('Final CPI'!BC$1,Inflation!$GG$1:$NL$1,0),FALSE)</f>
        <v>4.6269143043335959E-2</v>
      </c>
      <c r="BD32">
        <f>VLOOKUP($A32,Inflation!$GG$6:$NL$101,MATCH('Final CPI'!BD$1,Inflation!$GG$1:$NL$1,0),FALSE)</f>
        <v>3.0557143066485271E-2</v>
      </c>
      <c r="BE32">
        <f>VLOOKUP($A32,Inflation!$GG$6:$NL$101,MATCH('Final CPI'!BE$1,Inflation!$GG$1:$NL$1,0),FALSE)</f>
        <v>0.10776851961331246</v>
      </c>
      <c r="BF32">
        <f>VLOOKUP($A32,Inflation!$GG$6:$NL$101,MATCH('Final CPI'!BF$1,Inflation!$GG$1:$NL$1,0),FALSE)</f>
        <v>9.6176742955417893E-2</v>
      </c>
      <c r="BG32">
        <f>VLOOKUP($A32,Inflation!$GG$6:$NL$101,MATCH('Final CPI'!BG$1,Inflation!$GG$1:$NL$1,0),FALSE)</f>
        <v>6.5860712873759386E-2</v>
      </c>
      <c r="BH32">
        <f>VLOOKUP($A32,Inflation!$GG$6:$NL$101,MATCH('Final CPI'!BH$1,Inflation!$GG$1:$NL$1,0),FALSE)</f>
        <v>5.0714285714285712E-2</v>
      </c>
      <c r="BI32">
        <f>VLOOKUP($A32,Inflation!$GG$6:$NL$101,MATCH('Final CPI'!BI$1,Inflation!$GG$1:$NL$1,0),FALSE)</f>
        <v>0.23480108825487256</v>
      </c>
      <c r="BJ32">
        <f>VLOOKUP($A32,Inflation!$GG$6:$NL$101,MATCH('Final CPI'!BJ$1,Inflation!$GG$1:$NL$1,0),FALSE)</f>
        <v>0.11274376934818764</v>
      </c>
      <c r="BK32">
        <f>VLOOKUP($A32,Inflation!$GG$6:$NL$101,MATCH('Final CPI'!BK$1,Inflation!$GG$1:$NL$1,0),FALSE)</f>
        <v>4.9048316251830038E-2</v>
      </c>
      <c r="BL32">
        <f>VLOOKUP($A32,Inflation!$GG$6:$NL$101,MATCH('Final CPI'!BL$1,Inflation!$GG$1:$NL$1,0),FALSE)</f>
        <v>5.958296316714784E-2</v>
      </c>
      <c r="BM32">
        <f>VLOOKUP($A32,Inflation!$GG$6:$NL$101,MATCH('Final CPI'!BM$1,Inflation!$GG$1:$NL$1,0),FALSE)</f>
        <v>6.3745292707976242E-2</v>
      </c>
      <c r="BN32">
        <f>VLOOKUP($A32,Inflation!$GG$6:$NL$101,MATCH('Final CPI'!BN$1,Inflation!$GG$1:$NL$1,0),FALSE)</f>
        <v>0.15010553253469294</v>
      </c>
      <c r="BO32">
        <f>VLOOKUP($A32,Inflation!$GG$6:$NL$101,MATCH('Final CPI'!BO$1,Inflation!$GG$1:$NL$1,0),FALSE)</f>
        <v>0.258592471358428</v>
      </c>
      <c r="BP32">
        <f>VLOOKUP($A32,Inflation!$GG$6:$NL$101,MATCH('Final CPI'!BP$1,Inflation!$GG$1:$NL$1,0),FALSE)</f>
        <v>4.4799999999999507E-2</v>
      </c>
      <c r="BQ32">
        <f>VLOOKUP($A32,Inflation!$GG$6:$NL$101,MATCH('Final CPI'!BQ$1,Inflation!$GG$1:$NL$1,0),FALSE)</f>
        <v>5.3028144439148273E-2</v>
      </c>
      <c r="BR32">
        <f>VLOOKUP($A32,Inflation!$GG$6:$NL$101,MATCH('Final CPI'!BR$1,Inflation!$GG$1:$NL$1,0),FALSE)</f>
        <v>7.5783357543058871E-2</v>
      </c>
      <c r="BS32" t="str">
        <f>VLOOKUP($A32,Inflation!$GG$6:$NL$101,MATCH('Final CPI'!BS$1,Inflation!$GG$1:$NL$1,0),FALSE)</f>
        <v/>
      </c>
    </row>
    <row r="33" spans="1:71" x14ac:dyDescent="0.4">
      <c r="A33" s="1" t="s">
        <v>35</v>
      </c>
      <c r="B33">
        <f>VLOOKUP($A33,Inflation!$GG$6:$NL$101,MATCH('Final CPI'!B$1,Inflation!$GG$1:$NL$1,0),FALSE)</f>
        <v>4.7384632308454355E-2</v>
      </c>
      <c r="C33">
        <f>VLOOKUP($A33,Inflation!$GG$6:$NL$101,MATCH('Final CPI'!C$1,Inflation!$GG$1:$NL$1,0),FALSE)</f>
        <v>3.2788777925301771E-2</v>
      </c>
      <c r="D33">
        <f>VLOOKUP($A33,Inflation!$GG$6:$NL$101,MATCH('Final CPI'!D$1,Inflation!$GG$1:$NL$1,0),FALSE)</f>
        <v>6.7895832704667924E-2</v>
      </c>
      <c r="E33">
        <f>VLOOKUP($A33,Inflation!$GG$6:$NL$101,MATCH('Final CPI'!E$1,Inflation!$GG$1:$NL$1,0),FALSE)</f>
        <v>3.7037037037037424E-2</v>
      </c>
      <c r="F33">
        <f>VLOOKUP($A33,Inflation!$GG$6:$NL$101,MATCH('Final CPI'!F$1,Inflation!$GG$1:$NL$1,0),FALSE)</f>
        <v>2.2222190793506513E-2</v>
      </c>
      <c r="G33">
        <f>VLOOKUP($A33,Inflation!$GG$6:$NL$101,MATCH('Final CPI'!G$1,Inflation!$GG$1:$NL$1,0),FALSE)</f>
        <v>5.0333763996551983E-2</v>
      </c>
      <c r="H33">
        <f>VLOOKUP($A33,Inflation!$GG$6:$NL$101,MATCH('Final CPI'!H$1,Inflation!$GG$1:$NL$1,0),FALSE)</f>
        <v>4.5933350357501901E-2</v>
      </c>
      <c r="I33">
        <f>VLOOKUP($A33,Inflation!$GG$6:$NL$101,MATCH('Final CPI'!I$1,Inflation!$GG$1:$NL$1,0),FALSE)</f>
        <v>3.4911869279068197E-2</v>
      </c>
      <c r="J33">
        <f>VLOOKUP($A33,Inflation!$GG$6:$NL$101,MATCH('Final CPI'!J$1,Inflation!$GG$1:$NL$1,0),FALSE)</f>
        <v>9.2552639430522277E-2</v>
      </c>
      <c r="K33">
        <f>VLOOKUP($A33,Inflation!$GG$6:$NL$101,MATCH('Final CPI'!K$1,Inflation!$GG$1:$NL$1,0),FALSE)</f>
        <v>0.25108187123321413</v>
      </c>
      <c r="L33">
        <f>VLOOKUP($A33,Inflation!$GG$6:$NL$101,MATCH('Final CPI'!L$1,Inflation!$GG$1:$NL$1,0),FALSE)</f>
        <v>5.4712260216847719E-2</v>
      </c>
      <c r="M33">
        <f>VLOOKUP($A33,Inflation!$GG$6:$NL$101,MATCH('Final CPI'!M$1,Inflation!$GG$1:$NL$1,0),FALSE)</f>
        <v>1.907600596125314E-2</v>
      </c>
      <c r="N33">
        <f>VLOOKUP($A33,Inflation!$GG$6:$NL$101,MATCH('Final CPI'!N$1,Inflation!$GG$1:$NL$1,0),FALSE)</f>
        <v>0.13277483750993935</v>
      </c>
      <c r="O33">
        <f>VLOOKUP($A33,Inflation!$GG$6:$NL$101,MATCH('Final CPI'!O$1,Inflation!$GG$1:$NL$1,0),FALSE)</f>
        <v>8.6056606668249325E-2</v>
      </c>
      <c r="P33">
        <f>VLOOKUP($A33,Inflation!$GG$6:$NL$101,MATCH('Final CPI'!P$1,Inflation!$GG$1:$NL$1,0),FALSE)</f>
        <v>2.5804934483266706E-2</v>
      </c>
      <c r="Q33">
        <f>VLOOKUP($A33,Inflation!$GG$6:$NL$101,MATCH('Final CPI'!Q$1,Inflation!$GG$1:$NL$1,0),FALSE)</f>
        <v>7.779426103590259E-2</v>
      </c>
      <c r="R33">
        <f>VLOOKUP($A33,Inflation!$GG$6:$NL$101,MATCH('Final CPI'!R$1,Inflation!$GG$1:$NL$1,0),FALSE)</f>
        <v>0.24353079633586772</v>
      </c>
      <c r="S33">
        <f>VLOOKUP($A33,Inflation!$GG$6:$NL$101,MATCH('Final CPI'!S$1,Inflation!$GG$1:$NL$1,0),FALSE)</f>
        <v>0.15489403272638502</v>
      </c>
      <c r="T33">
        <f>VLOOKUP($A33,Inflation!$GG$6:$NL$101,MATCH('Final CPI'!T$1,Inflation!$GG$1:$NL$1,0),FALSE)</f>
        <v>8.8187433178596564E-2</v>
      </c>
      <c r="U33">
        <f>VLOOKUP($A33,Inflation!$GG$6:$NL$101,MATCH('Final CPI'!U$1,Inflation!$GG$1:$NL$1,0),FALSE)</f>
        <v>6.9916429495952892E-2</v>
      </c>
      <c r="V33">
        <f>VLOOKUP($A33,Inflation!$GG$6:$NL$101,MATCH('Final CPI'!V$1,Inflation!$GG$1:$NL$1,0),FALSE)</f>
        <v>6.493406930389467E-2</v>
      </c>
      <c r="W33">
        <f>VLOOKUP($A33,Inflation!$GG$6:$NL$101,MATCH('Final CPI'!W$1,Inflation!$GG$1:$NL$1,0),FALSE)</f>
        <v>3.8046897010745928E-2</v>
      </c>
      <c r="X33">
        <f>VLOOKUP($A33,Inflation!$GG$6:$NL$101,MATCH('Final CPI'!X$1,Inflation!$GG$1:$NL$1,0),FALSE)</f>
        <v>1.7605761885707949E-2</v>
      </c>
      <c r="Y33">
        <f>VLOOKUP($A33,Inflation!$GG$6:$NL$101,MATCH('Final CPI'!Y$1,Inflation!$GG$1:$NL$1,0),FALSE)</f>
        <v>5.4876748225109795E-2</v>
      </c>
      <c r="Z33">
        <f>VLOOKUP($A33,Inflation!$GG$6:$NL$101,MATCH('Final CPI'!Z$1,Inflation!$GG$1:$NL$1,0),FALSE)</f>
        <v>6.6525369950442226E-2</v>
      </c>
      <c r="AA33">
        <f>VLOOKUP($A33,Inflation!$GG$6:$NL$101,MATCH('Final CPI'!AA$1,Inflation!$GG$1:$NL$1,0),FALSE)</f>
        <v>6.2741856148119446E-2</v>
      </c>
      <c r="AB33">
        <f>VLOOKUP($A33,Inflation!$GG$6:$NL$101,MATCH('Final CPI'!AB$1,Inflation!$GG$1:$NL$1,0),FALSE)</f>
        <v>1.6129023500977224E-2</v>
      </c>
      <c r="AC33">
        <f>VLOOKUP($A33,Inflation!$GG$6:$NL$101,MATCH('Final CPI'!AC$1,Inflation!$GG$1:$NL$1,0),FALSE)</f>
        <v>2.9023710476319131E-2</v>
      </c>
      <c r="AD33">
        <f>VLOOKUP($A33,Inflation!$GG$6:$NL$101,MATCH('Final CPI'!AD$1,Inflation!$GG$1:$NL$1,0),FALSE)</f>
        <v>6.832685904550484E-2</v>
      </c>
      <c r="AE33">
        <f>VLOOKUP($A33,Inflation!$GG$6:$NL$101,MATCH('Final CPI'!AE$1,Inflation!$GG$1:$NL$1,0),FALSE)</f>
        <v>6.7623555416130854E-2</v>
      </c>
      <c r="AF33">
        <f>VLOOKUP($A33,Inflation!$GG$6:$NL$101,MATCH('Final CPI'!AF$1,Inflation!$GG$1:$NL$1,0),FALSE)</f>
        <v>4.2394014962593873E-2</v>
      </c>
      <c r="AG33">
        <f>VLOOKUP($A33,Inflation!$GG$6:$NL$101,MATCH('Final CPI'!AG$1,Inflation!$GG$1:$NL$1,0),FALSE)</f>
        <v>0.17072275682392601</v>
      </c>
      <c r="AH33">
        <f>VLOOKUP($A33,Inflation!$GG$6:$NL$101,MATCH('Final CPI'!AH$1,Inflation!$GG$1:$NL$1,0),FALSE)</f>
        <v>0.28000000000000047</v>
      </c>
      <c r="AI33">
        <f>VLOOKUP($A33,Inflation!$GG$6:$NL$101,MATCH('Final CPI'!AI$1,Inflation!$GG$1:$NL$1,0),FALSE)</f>
        <v>2.5326797385619493E-2</v>
      </c>
      <c r="AJ33">
        <f>VLOOKUP($A33,Inflation!$GG$6:$NL$101,MATCH('Final CPI'!AJ$1,Inflation!$GG$1:$NL$1,0),FALSE)</f>
        <v>1.0231923601639714E-2</v>
      </c>
      <c r="AK33">
        <f>VLOOKUP($A33,Inflation!$GG$6:$NL$101,MATCH('Final CPI'!AK$1,Inflation!$GG$1:$NL$1,0),FALSE)</f>
        <v>0.12027956932491013</v>
      </c>
      <c r="AL33">
        <f>VLOOKUP($A33,Inflation!$GG$6:$NL$101,MATCH('Final CPI'!AL$1,Inflation!$GG$1:$NL$1,0),FALSE)</f>
        <v>0.11459518857187945</v>
      </c>
      <c r="AM33">
        <f>VLOOKUP($A33,Inflation!$GG$6:$NL$101,MATCH('Final CPI'!AM$1,Inflation!$GG$1:$NL$1,0),FALSE)</f>
        <v>2.1162205444978044E-2</v>
      </c>
      <c r="AN33">
        <f>VLOOKUP($A33,Inflation!$GG$6:$NL$101,MATCH('Final CPI'!AN$1,Inflation!$GG$1:$NL$1,0),FALSE)</f>
        <v>9.6617278808554641E-2</v>
      </c>
      <c r="AO33">
        <f>VLOOKUP($A33,Inflation!$GG$6:$NL$101,MATCH('Final CPI'!AO$1,Inflation!$GG$1:$NL$1,0),FALSE)</f>
        <v>5.9062500000000018E-2</v>
      </c>
      <c r="AP33">
        <f>VLOOKUP($A33,Inflation!$GG$6:$NL$101,MATCH('Final CPI'!AP$1,Inflation!$GG$1:$NL$1,0),FALSE)</f>
        <v>5.0564861706271946E-2</v>
      </c>
      <c r="AQ33">
        <f>VLOOKUP($A33,Inflation!$GG$6:$NL$101,MATCH('Final CPI'!AQ$1,Inflation!$GG$1:$NL$1,0),FALSE)</f>
        <v>6.1817278522421581E-2</v>
      </c>
      <c r="AR33">
        <f>VLOOKUP($A33,Inflation!$GG$6:$NL$101,MATCH('Final CPI'!AR$1,Inflation!$GG$1:$NL$1,0),FALSE)</f>
        <v>8.4221347727799101E-2</v>
      </c>
      <c r="AS33">
        <f>VLOOKUP($A33,Inflation!$GG$6:$NL$101,MATCH('Final CPI'!AS$1,Inflation!$GG$1:$NL$1,0),FALSE)</f>
        <v>3.6894449791466943E-2</v>
      </c>
      <c r="AT33">
        <f>VLOOKUP($A33,Inflation!$GG$6:$NL$101,MATCH('Final CPI'!AT$1,Inflation!$GG$1:$NL$1,0),FALSE)</f>
        <v>3.3751296492091409E-2</v>
      </c>
      <c r="AU33">
        <f>VLOOKUP($A33,Inflation!$GG$6:$NL$101,MATCH('Final CPI'!AU$1,Inflation!$GG$1:$NL$1,0),FALSE)</f>
        <v>0.16434781691406242</v>
      </c>
      <c r="AV33">
        <f>VLOOKUP($A33,Inflation!$GG$6:$NL$101,MATCH('Final CPI'!AV$1,Inflation!$GG$1:$NL$1,0),FALSE)</f>
        <v>0.14873621422134486</v>
      </c>
      <c r="AW33">
        <f>VLOOKUP($A33,Inflation!$GG$6:$NL$101,MATCH('Final CPI'!AW$1,Inflation!$GG$1:$NL$1,0),FALSE)</f>
        <v>6.1685411699348824E-2</v>
      </c>
      <c r="AX33">
        <f>VLOOKUP($A33,Inflation!$GG$6:$NL$101,MATCH('Final CPI'!AX$1,Inflation!$GG$1:$NL$1,0),FALSE)</f>
        <v>3.5589941972920203E-2</v>
      </c>
      <c r="AY33">
        <f>VLOOKUP($A33,Inflation!$GG$6:$NL$101,MATCH('Final CPI'!AY$1,Inflation!$GG$1:$NL$1,0),FALSE)</f>
        <v>0.23101326347648166</v>
      </c>
      <c r="AZ33">
        <f>VLOOKUP($A33,Inflation!$GG$6:$NL$101,MATCH('Final CPI'!AZ$1,Inflation!$GG$1:$NL$1,0),FALSE)</f>
        <v>0.11244075829383937</v>
      </c>
      <c r="BA33">
        <f>VLOOKUP($A33,Inflation!$GG$6:$NL$101,MATCH('Final CPI'!BA$1,Inflation!$GG$1:$NL$1,0),FALSE)</f>
        <v>7.0732299153206668E-2</v>
      </c>
      <c r="BB33">
        <f>VLOOKUP($A33,Inflation!$GG$6:$NL$101,MATCH('Final CPI'!BB$1,Inflation!$GG$1:$NL$1,0),FALSE)</f>
        <v>8.881789137380558E-2</v>
      </c>
      <c r="BC33">
        <f>VLOOKUP($A33,Inflation!$GG$6:$NL$101,MATCH('Final CPI'!BC$1,Inflation!$GG$1:$NL$1,0),FALSE)</f>
        <v>3.5943517329909636E-2</v>
      </c>
      <c r="BD33">
        <f>VLOOKUP($A33,Inflation!$GG$6:$NL$101,MATCH('Final CPI'!BD$1,Inflation!$GG$1:$NL$1,0),FALSE)</f>
        <v>1.5116768509514378E-2</v>
      </c>
      <c r="BE33">
        <f>VLOOKUP($A33,Inflation!$GG$6:$NL$101,MATCH('Final CPI'!BE$1,Inflation!$GG$1:$NL$1,0),FALSE)</f>
        <v>9.7865797269445887E-2</v>
      </c>
      <c r="BF33">
        <f>VLOOKUP($A33,Inflation!$GG$6:$NL$101,MATCH('Final CPI'!BF$1,Inflation!$GG$1:$NL$1,0),FALSE)</f>
        <v>9.561909758656939E-2</v>
      </c>
      <c r="BG33">
        <f>VLOOKUP($A33,Inflation!$GG$6:$NL$101,MATCH('Final CPI'!BG$1,Inflation!$GG$1:$NL$1,0),FALSE)</f>
        <v>5.7764041351380691E-2</v>
      </c>
      <c r="BH33">
        <f>VLOOKUP($A33,Inflation!$GG$6:$NL$101,MATCH('Final CPI'!BH$1,Inflation!$GG$1:$NL$1,0),FALSE)</f>
        <v>4.7988708539167257E-2</v>
      </c>
      <c r="BI33">
        <f>VLOOKUP($A33,Inflation!$GG$6:$NL$101,MATCH('Final CPI'!BI$1,Inflation!$GG$1:$NL$1,0),FALSE)</f>
        <v>0.19360439715559719</v>
      </c>
      <c r="BJ33">
        <f>VLOOKUP($A33,Inflation!$GG$6:$NL$101,MATCH('Final CPI'!BJ$1,Inflation!$GG$1:$NL$1,0),FALSE)</f>
        <v>0.10108822353965752</v>
      </c>
      <c r="BK33">
        <f>VLOOKUP($A33,Inflation!$GG$6:$NL$101,MATCH('Final CPI'!BK$1,Inflation!$GG$1:$NL$1,0),FALSE)</f>
        <v>2.4533381615510885E-2</v>
      </c>
      <c r="BL33">
        <f>VLOOKUP($A33,Inflation!$GG$6:$NL$101,MATCH('Final CPI'!BL$1,Inflation!$GG$1:$NL$1,0),FALSE)</f>
        <v>7.5729251460940894E-2</v>
      </c>
      <c r="BM33">
        <f>VLOOKUP($A33,Inflation!$GG$6:$NL$101,MATCH('Final CPI'!BM$1,Inflation!$GG$1:$NL$1,0),FALSE)</f>
        <v>3.741226327638647E-2</v>
      </c>
      <c r="BN33">
        <f>VLOOKUP($A33,Inflation!$GG$6:$NL$101,MATCH('Final CPI'!BN$1,Inflation!$GG$1:$NL$1,0),FALSE)</f>
        <v>0.14379774189590089</v>
      </c>
      <c r="BO33">
        <f>VLOOKUP($A33,Inflation!$GG$6:$NL$101,MATCH('Final CPI'!BO$1,Inflation!$GG$1:$NL$1,0),FALSE)</f>
        <v>0.22602040816326596</v>
      </c>
      <c r="BP33">
        <f>VLOOKUP($A33,Inflation!$GG$6:$NL$101,MATCH('Final CPI'!BP$1,Inflation!$GG$1:$NL$1,0),FALSE)</f>
        <v>3.6846275752773217E-2</v>
      </c>
      <c r="BQ33">
        <f>VLOOKUP($A33,Inflation!$GG$6:$NL$101,MATCH('Final CPI'!BQ$1,Inflation!$GG$1:$NL$1,0),FALSE)</f>
        <v>1.6016873586383484E-2</v>
      </c>
      <c r="BR33">
        <f>VLOOKUP($A33,Inflation!$GG$6:$NL$101,MATCH('Final CPI'!BR$1,Inflation!$GG$1:$NL$1,0),FALSE)</f>
        <v>8.5922991209608446E-2</v>
      </c>
      <c r="BS33" t="str">
        <f>VLOOKUP($A33,Inflation!$GG$6:$NL$101,MATCH('Final CPI'!BS$1,Inflation!$GG$1:$NL$1,0),FALSE)</f>
        <v/>
      </c>
    </row>
    <row r="34" spans="1:71" x14ac:dyDescent="0.4">
      <c r="A34" s="1" t="s">
        <v>36</v>
      </c>
      <c r="B34">
        <f>VLOOKUP($A34,Inflation!$GG$6:$NL$101,MATCH('Final CPI'!B$1,Inflation!$GG$1:$NL$1,0),FALSE)</f>
        <v>5.7472837242398267E-2</v>
      </c>
      <c r="C34">
        <f>VLOOKUP($A34,Inflation!$GG$6:$NL$101,MATCH('Final CPI'!C$1,Inflation!$GG$1:$NL$1,0),FALSE)</f>
        <v>-3.4418022528167613E-3</v>
      </c>
      <c r="D34">
        <f>VLOOKUP($A34,Inflation!$GG$6:$NL$101,MATCH('Final CPI'!D$1,Inflation!$GG$1:$NL$1,0),FALSE)</f>
        <v>2.0012041629633437E-2</v>
      </c>
      <c r="E34">
        <f>VLOOKUP($A34,Inflation!$GG$6:$NL$101,MATCH('Final CPI'!E$1,Inflation!$GG$1:$NL$1,0),FALSE)</f>
        <v>2.4363233665558814E-2</v>
      </c>
      <c r="F34">
        <f>VLOOKUP($A34,Inflation!$GG$6:$NL$101,MATCH('Final CPI'!F$1,Inflation!$GG$1:$NL$1,0),FALSE)</f>
        <v>1.1030596272041615E-2</v>
      </c>
      <c r="G34">
        <f>VLOOKUP($A34,Inflation!$GG$6:$NL$101,MATCH('Final CPI'!G$1,Inflation!$GG$1:$NL$1,0),FALSE)</f>
        <v>4.2107373267365578E-2</v>
      </c>
      <c r="H34">
        <f>VLOOKUP($A34,Inflation!$GG$6:$NL$101,MATCH('Final CPI'!H$1,Inflation!$GG$1:$NL$1,0),FALSE)</f>
        <v>4.5726088338103654E-2</v>
      </c>
      <c r="I34">
        <f>VLOOKUP($A34,Inflation!$GG$6:$NL$101,MATCH('Final CPI'!I$1,Inflation!$GG$1:$NL$1,0),FALSE)</f>
        <v>1.6189660947560247E-2</v>
      </c>
      <c r="J34">
        <f>VLOOKUP($A34,Inflation!$GG$6:$NL$101,MATCH('Final CPI'!J$1,Inflation!$GG$1:$NL$1,0),FALSE)</f>
        <v>5.986473369139933E-2</v>
      </c>
      <c r="K34">
        <f>VLOOKUP($A34,Inflation!$GG$6:$NL$101,MATCH('Final CPI'!K$1,Inflation!$GG$1:$NL$1,0),FALSE)</f>
        <v>0.19566394021160316</v>
      </c>
      <c r="L34">
        <f>VLOOKUP($A34,Inflation!$GG$6:$NL$101,MATCH('Final CPI'!L$1,Inflation!$GG$1:$NL$1,0),FALSE)</f>
        <v>3.9484418339045924E-2</v>
      </c>
      <c r="M34">
        <f>VLOOKUP($A34,Inflation!$GG$6:$NL$101,MATCH('Final CPI'!M$1,Inflation!$GG$1:$NL$1,0),FALSE)</f>
        <v>1.2477718360071277E-2</v>
      </c>
      <c r="N34">
        <f>VLOOKUP($A34,Inflation!$GG$6:$NL$101,MATCH('Final CPI'!N$1,Inflation!$GG$1:$NL$1,0),FALSE)</f>
        <v>0.10450411868380427</v>
      </c>
      <c r="O34">
        <f>VLOOKUP($A34,Inflation!$GG$6:$NL$101,MATCH('Final CPI'!O$1,Inflation!$GG$1:$NL$1,0),FALSE)</f>
        <v>4.8346777309860256E-2</v>
      </c>
      <c r="P34">
        <f>VLOOKUP($A34,Inflation!$GG$6:$NL$101,MATCH('Final CPI'!P$1,Inflation!$GG$1:$NL$1,0),FALSE)</f>
        <v>-6.2569424860341449E-3</v>
      </c>
      <c r="Q34">
        <f>VLOOKUP($A34,Inflation!$GG$6:$NL$101,MATCH('Final CPI'!Q$1,Inflation!$GG$1:$NL$1,0),FALSE)</f>
        <v>6.5927861879202299E-2</v>
      </c>
      <c r="R34">
        <f>VLOOKUP($A34,Inflation!$GG$6:$NL$101,MATCH('Final CPI'!R$1,Inflation!$GG$1:$NL$1,0),FALSE)</f>
        <v>0.36103817548393202</v>
      </c>
      <c r="S34">
        <f>VLOOKUP($A34,Inflation!$GG$6:$NL$101,MATCH('Final CPI'!S$1,Inflation!$GG$1:$NL$1,0),FALSE)</f>
        <v>0.12853873470998245</v>
      </c>
      <c r="T34">
        <f>VLOOKUP($A34,Inflation!$GG$6:$NL$101,MATCH('Final CPI'!T$1,Inflation!$GG$1:$NL$1,0),FALSE)</f>
        <v>5.4823568149550805E-2</v>
      </c>
      <c r="U34">
        <f>VLOOKUP($A34,Inflation!$GG$6:$NL$101,MATCH('Final CPI'!U$1,Inflation!$GG$1:$NL$1,0),FALSE)</f>
        <v>3.5148345978658346E-2</v>
      </c>
      <c r="V34">
        <f>VLOOKUP($A34,Inflation!$GG$6:$NL$101,MATCH('Final CPI'!V$1,Inflation!$GG$1:$NL$1,0),FALSE)</f>
        <v>7.9923510279784615E-3</v>
      </c>
      <c r="W34">
        <f>VLOOKUP($A34,Inflation!$GG$6:$NL$101,MATCH('Final CPI'!W$1,Inflation!$GG$1:$NL$1,0),FALSE)</f>
        <v>1.6224589871030703E-2</v>
      </c>
      <c r="X34">
        <f>VLOOKUP($A34,Inflation!$GG$6:$NL$101,MATCH('Final CPI'!X$1,Inflation!$GG$1:$NL$1,0),FALSE)</f>
        <v>6.2488712299078042E-3</v>
      </c>
      <c r="Y34">
        <f>VLOOKUP($A34,Inflation!$GG$6:$NL$101,MATCH('Final CPI'!Y$1,Inflation!$GG$1:$NL$1,0),FALSE)</f>
        <v>4.1692026780284719E-2</v>
      </c>
      <c r="Z34">
        <f>VLOOKUP($A34,Inflation!$GG$6:$NL$101,MATCH('Final CPI'!Z$1,Inflation!$GG$1:$NL$1,0),FALSE)</f>
        <v>6.8998813221440969E-2</v>
      </c>
      <c r="AA34">
        <f>VLOOKUP($A34,Inflation!$GG$6:$NL$101,MATCH('Final CPI'!AA$1,Inflation!$GG$1:$NL$1,0),FALSE)</f>
        <v>2.6967032643352651E-2</v>
      </c>
      <c r="AB34">
        <f>VLOOKUP($A34,Inflation!$GG$6:$NL$101,MATCH('Final CPI'!AB$1,Inflation!$GG$1:$NL$1,0),FALSE)</f>
        <v>8.1771515434043707E-3</v>
      </c>
      <c r="AC34">
        <f>VLOOKUP($A34,Inflation!$GG$6:$NL$101,MATCH('Final CPI'!AC$1,Inflation!$GG$1:$NL$1,0),FALSE)</f>
        <v>1.547899597690594E-2</v>
      </c>
      <c r="AD34">
        <f>VLOOKUP($A34,Inflation!$GG$6:$NL$101,MATCH('Final CPI'!AD$1,Inflation!$GG$1:$NL$1,0),FALSE)</f>
        <v>3.5828950064895393E-2</v>
      </c>
      <c r="AE34">
        <f>VLOOKUP($A34,Inflation!$GG$6:$NL$101,MATCH('Final CPI'!AE$1,Inflation!$GG$1:$NL$1,0),FALSE)</f>
        <v>4.8208724791104496E-2</v>
      </c>
      <c r="AF34">
        <f>VLOOKUP($A34,Inflation!$GG$6:$NL$101,MATCH('Final CPI'!AF$1,Inflation!$GG$1:$NL$1,0),FALSE)</f>
        <v>3.0164533820841166E-2</v>
      </c>
      <c r="AG34">
        <f>VLOOKUP($A34,Inflation!$GG$6:$NL$101,MATCH('Final CPI'!AG$1,Inflation!$GG$1:$NL$1,0),FALSE)</f>
        <v>0.17083832398312349</v>
      </c>
      <c r="AH34">
        <f>VLOOKUP($A34,Inflation!$GG$6:$NL$101,MATCH('Final CPI'!AH$1,Inflation!$GG$1:$NL$1,0),FALSE)</f>
        <v>0.20809248554913284</v>
      </c>
      <c r="AI34">
        <f>VLOOKUP($A34,Inflation!$GG$6:$NL$101,MATCH('Final CPI'!AI$1,Inflation!$GG$1:$NL$1,0),FALSE)</f>
        <v>-1.4170040485829483E-2</v>
      </c>
      <c r="AJ34">
        <f>VLOOKUP($A34,Inflation!$GG$6:$NL$101,MATCH('Final CPI'!AJ$1,Inflation!$GG$1:$NL$1,0),FALSE)</f>
        <v>-1.3656538067615687E-3</v>
      </c>
      <c r="AK34">
        <f>VLOOKUP($A34,Inflation!$GG$6:$NL$101,MATCH('Final CPI'!AK$1,Inflation!$GG$1:$NL$1,0),FALSE)</f>
        <v>9.2108598124164942E-2</v>
      </c>
      <c r="AL34">
        <f>VLOOKUP($A34,Inflation!$GG$6:$NL$101,MATCH('Final CPI'!AL$1,Inflation!$GG$1:$NL$1,0),FALSE)</f>
        <v>4.8201756504717697E-3</v>
      </c>
      <c r="AM34">
        <f>VLOOKUP($A34,Inflation!$GG$6:$NL$101,MATCH('Final CPI'!AM$1,Inflation!$GG$1:$NL$1,0),FALSE)</f>
        <v>6.6232684883804627E-3</v>
      </c>
      <c r="AN34">
        <f>VLOOKUP($A34,Inflation!$GG$6:$NL$101,MATCH('Final CPI'!AN$1,Inflation!$GG$1:$NL$1,0),FALSE)</f>
        <v>9.7376449054300762E-2</v>
      </c>
      <c r="AO34">
        <f>VLOOKUP($A34,Inflation!$GG$6:$NL$101,MATCH('Final CPI'!AO$1,Inflation!$GG$1:$NL$1,0),FALSE)</f>
        <v>3.7117228580265893E-2</v>
      </c>
      <c r="AP34">
        <f>VLOOKUP($A34,Inflation!$GG$6:$NL$101,MATCH('Final CPI'!AP$1,Inflation!$GG$1:$NL$1,0),FALSE)</f>
        <v>3.9959336878323759E-2</v>
      </c>
      <c r="AQ34">
        <f>VLOOKUP($A34,Inflation!$GG$6:$NL$101,MATCH('Final CPI'!AQ$1,Inflation!$GG$1:$NL$1,0),FALSE)</f>
        <v>6.1754016155882274E-2</v>
      </c>
      <c r="AR34">
        <f>VLOOKUP($A34,Inflation!$GG$6:$NL$101,MATCH('Final CPI'!AR$1,Inflation!$GG$1:$NL$1,0),FALSE)</f>
        <v>3.1213427021590467E-2</v>
      </c>
      <c r="AS34">
        <f>VLOOKUP($A34,Inflation!$GG$6:$NL$101,MATCH('Final CPI'!AS$1,Inflation!$GG$1:$NL$1,0),FALSE)</f>
        <v>3.1659737767829377E-2</v>
      </c>
      <c r="AT34">
        <f>VLOOKUP($A34,Inflation!$GG$6:$NL$101,MATCH('Final CPI'!AT$1,Inflation!$GG$1:$NL$1,0),FALSE)</f>
        <v>2.969350706206475E-2</v>
      </c>
      <c r="AU34">
        <f>VLOOKUP($A34,Inflation!$GG$6:$NL$101,MATCH('Final CPI'!AU$1,Inflation!$GG$1:$NL$1,0),FALSE)</f>
        <v>0.10540862591550271</v>
      </c>
      <c r="AV34">
        <f>VLOOKUP($A34,Inflation!$GG$6:$NL$101,MATCH('Final CPI'!AV$1,Inflation!$GG$1:$NL$1,0),FALSE)</f>
        <v>0.14324487301366595</v>
      </c>
      <c r="AW34">
        <f>VLOOKUP($A34,Inflation!$GG$6:$NL$101,MATCH('Final CPI'!AW$1,Inflation!$GG$1:$NL$1,0),FALSE)</f>
        <v>9.0037940214291456E-3</v>
      </c>
      <c r="AX34">
        <f>VLOOKUP($A34,Inflation!$GG$6:$NL$101,MATCH('Final CPI'!AX$1,Inflation!$GG$1:$NL$1,0),FALSE)</f>
        <v>2.45116813481423E-2</v>
      </c>
      <c r="AY34">
        <f>VLOOKUP($A34,Inflation!$GG$6:$NL$101,MATCH('Final CPI'!AY$1,Inflation!$GG$1:$NL$1,0),FALSE)</f>
        <v>0.19860339692130302</v>
      </c>
      <c r="AZ34">
        <f>VLOOKUP($A34,Inflation!$GG$6:$NL$101,MATCH('Final CPI'!AZ$1,Inflation!$GG$1:$NL$1,0),FALSE)</f>
        <v>0.10157416982649714</v>
      </c>
      <c r="BA34">
        <f>VLOOKUP($A34,Inflation!$GG$6:$NL$101,MATCH('Final CPI'!BA$1,Inflation!$GG$1:$NL$1,0),FALSE)</f>
        <v>4.5115222330412097E-2</v>
      </c>
      <c r="BB34">
        <f>VLOOKUP($A34,Inflation!$GG$6:$NL$101,MATCH('Final CPI'!BB$1,Inflation!$GG$1:$NL$1,0),FALSE)</f>
        <v>6.9760199314859328E-2</v>
      </c>
      <c r="BC34">
        <f>VLOOKUP($A34,Inflation!$GG$6:$NL$101,MATCH('Final CPI'!BC$1,Inflation!$GG$1:$NL$1,0),FALSE)</f>
        <v>3.4471853257431739E-2</v>
      </c>
      <c r="BD34">
        <f>VLOOKUP($A34,Inflation!$GG$6:$NL$101,MATCH('Final CPI'!BD$1,Inflation!$GG$1:$NL$1,0),FALSE)</f>
        <v>-1.1185480524655844E-4</v>
      </c>
      <c r="BE34">
        <f>VLOOKUP($A34,Inflation!$GG$6:$NL$101,MATCH('Final CPI'!BE$1,Inflation!$GG$1:$NL$1,0),FALSE)</f>
        <v>6.9087654663505749E-2</v>
      </c>
      <c r="BF34">
        <f>VLOOKUP($A34,Inflation!$GG$6:$NL$101,MATCH('Final CPI'!BF$1,Inflation!$GG$1:$NL$1,0),FALSE)</f>
        <v>7.9654870576466141E-2</v>
      </c>
      <c r="BG34">
        <f>VLOOKUP($A34,Inflation!$GG$6:$NL$101,MATCH('Final CPI'!BG$1,Inflation!$GG$1:$NL$1,0),FALSE)</f>
        <v>3.3585229295446384E-2</v>
      </c>
      <c r="BH34">
        <f>VLOOKUP($A34,Inflation!$GG$6:$NL$101,MATCH('Final CPI'!BH$1,Inflation!$GG$1:$NL$1,0),FALSE)</f>
        <v>2.9269416916340774E-2</v>
      </c>
      <c r="BI34">
        <f>VLOOKUP($A34,Inflation!$GG$6:$NL$101,MATCH('Final CPI'!BI$1,Inflation!$GG$1:$NL$1,0),FALSE)</f>
        <v>0.17118709727255688</v>
      </c>
      <c r="BJ34">
        <f>VLOOKUP($A34,Inflation!$GG$6:$NL$101,MATCH('Final CPI'!BJ$1,Inflation!$GG$1:$NL$1,0),FALSE)</f>
        <v>8.8495575221238854E-2</v>
      </c>
      <c r="BK34">
        <f>VLOOKUP($A34,Inflation!$GG$6:$NL$101,MATCH('Final CPI'!BK$1,Inflation!$GG$1:$NL$1,0),FALSE)</f>
        <v>4.674070876338865E-3</v>
      </c>
      <c r="BL34">
        <f>VLOOKUP($A34,Inflation!$GG$6:$NL$101,MATCH('Final CPI'!BL$1,Inflation!$GG$1:$NL$1,0),FALSE)</f>
        <v>4.3888560501132989E-2</v>
      </c>
      <c r="BM34">
        <f>VLOOKUP($A34,Inflation!$GG$6:$NL$101,MATCH('Final CPI'!BM$1,Inflation!$GG$1:$NL$1,0),FALSE)</f>
        <v>2.7585287846481732E-2</v>
      </c>
      <c r="BN34">
        <f>VLOOKUP($A34,Inflation!$GG$6:$NL$101,MATCH('Final CPI'!BN$1,Inflation!$GG$1:$NL$1,0),FALSE)</f>
        <v>0.1449959672951382</v>
      </c>
      <c r="BO34">
        <f>VLOOKUP($A34,Inflation!$GG$6:$NL$101,MATCH('Final CPI'!BO$1,Inflation!$GG$1:$NL$1,0),FALSE)</f>
        <v>0.20338983050847448</v>
      </c>
      <c r="BP34">
        <f>VLOOKUP($A34,Inflation!$GG$6:$NL$101,MATCH('Final CPI'!BP$1,Inflation!$GG$1:$NL$1,0),FALSE)</f>
        <v>2.9574132492113936E-2</v>
      </c>
      <c r="BQ34">
        <f>VLOOKUP($A34,Inflation!$GG$6:$NL$101,MATCH('Final CPI'!BQ$1,Inflation!$GG$1:$NL$1,0),FALSE)</f>
        <v>-4.0232531459194476E-4</v>
      </c>
      <c r="BR34">
        <f>VLOOKUP($A34,Inflation!$GG$6:$NL$101,MATCH('Final CPI'!BR$1,Inflation!$GG$1:$NL$1,0),FALSE)</f>
        <v>8.2125212602251807E-2</v>
      </c>
      <c r="BS34">
        <f>VLOOKUP($A34,Inflation!$GG$6:$NL$101,MATCH('Final CPI'!BS$1,Inflation!$GG$1:$NL$1,0),FALSE)</f>
        <v>0.28906497622820782</v>
      </c>
    </row>
    <row r="35" spans="1:71" x14ac:dyDescent="0.4">
      <c r="A35" s="1" t="s">
        <v>37</v>
      </c>
      <c r="B35">
        <f>VLOOKUP($A35,Inflation!$GG$6:$NL$101,MATCH('Final CPI'!B$1,Inflation!$GG$1:$NL$1,0),FALSE)</f>
        <v>4.7600996425864572E-2</v>
      </c>
      <c r="C35">
        <f>VLOOKUP($A35,Inflation!$GG$6:$NL$101,MATCH('Final CPI'!C$1,Inflation!$GG$1:$NL$1,0),FALSE)</f>
        <v>-1.2915025323579132E-2</v>
      </c>
      <c r="D35">
        <f>VLOOKUP($A35,Inflation!$GG$6:$NL$101,MATCH('Final CPI'!D$1,Inflation!$GG$1:$NL$1,0),FALSE)</f>
        <v>3.336948360724179E-2</v>
      </c>
      <c r="E35">
        <f>VLOOKUP($A35,Inflation!$GG$6:$NL$101,MATCH('Final CPI'!E$1,Inflation!$GG$1:$NL$1,0),FALSE)</f>
        <v>1.4192139737990495E-2</v>
      </c>
      <c r="F35">
        <f>VLOOKUP($A35,Inflation!$GG$6:$NL$101,MATCH('Final CPI'!F$1,Inflation!$GG$1:$NL$1,0),FALSE)</f>
        <v>2.7967863362656775E-3</v>
      </c>
      <c r="G35">
        <f>VLOOKUP($A35,Inflation!$GG$6:$NL$101,MATCH('Final CPI'!G$1,Inflation!$GG$1:$NL$1,0),FALSE)</f>
        <v>1.9679151794856242E-2</v>
      </c>
      <c r="H35">
        <f>VLOOKUP($A35,Inflation!$GG$6:$NL$101,MATCH('Final CPI'!H$1,Inflation!$GG$1:$NL$1,0),FALSE)</f>
        <v>3.1112507856694505E-2</v>
      </c>
      <c r="I35">
        <f>VLOOKUP($A35,Inflation!$GG$6:$NL$101,MATCH('Final CPI'!I$1,Inflation!$GG$1:$NL$1,0),FALSE)</f>
        <v>-2.9629087716729341E-3</v>
      </c>
      <c r="J35">
        <f>VLOOKUP($A35,Inflation!$GG$6:$NL$101,MATCH('Final CPI'!J$1,Inflation!$GG$1:$NL$1,0),FALSE)</f>
        <v>4.135547942122586E-2</v>
      </c>
      <c r="K35">
        <f>VLOOKUP($A35,Inflation!$GG$6:$NL$101,MATCH('Final CPI'!K$1,Inflation!$GG$1:$NL$1,0),FALSE)</f>
        <v>0.10281559400704032</v>
      </c>
      <c r="L35">
        <f>VLOOKUP($A35,Inflation!$GG$6:$NL$101,MATCH('Final CPI'!L$1,Inflation!$GG$1:$NL$1,0),FALSE)</f>
        <v>4.7681254082300395E-2</v>
      </c>
      <c r="M35">
        <f>VLOOKUP($A35,Inflation!$GG$6:$NL$101,MATCH('Final CPI'!M$1,Inflation!$GG$1:$NL$1,0),FALSE)</f>
        <v>5.8224163027720266E-4</v>
      </c>
      <c r="N35">
        <f>VLOOKUP($A35,Inflation!$GG$6:$NL$101,MATCH('Final CPI'!N$1,Inflation!$GG$1:$NL$1,0),FALSE)</f>
        <v>5.354687163146421E-2</v>
      </c>
      <c r="O35">
        <f>VLOOKUP($A35,Inflation!$GG$6:$NL$101,MATCH('Final CPI'!O$1,Inflation!$GG$1:$NL$1,0),FALSE)</f>
        <v>1.8102494008518821E-2</v>
      </c>
      <c r="P35">
        <f>VLOOKUP($A35,Inflation!$GG$6:$NL$101,MATCH('Final CPI'!P$1,Inflation!$GG$1:$NL$1,0),FALSE)</f>
        <v>-1.5310178105678141E-2</v>
      </c>
      <c r="Q35">
        <f>VLOOKUP($A35,Inflation!$GG$6:$NL$101,MATCH('Final CPI'!Q$1,Inflation!$GG$1:$NL$1,0),FALSE)</f>
        <v>4.7641813742147709E-2</v>
      </c>
      <c r="R35" t="str">
        <f>VLOOKUP($A35,Inflation!$GG$6:$NL$101,MATCH('Final CPI'!R$1,Inflation!$GG$1:$NL$1,0),FALSE)</f>
        <v/>
      </c>
      <c r="S35">
        <f>VLOOKUP($A35,Inflation!$GG$6:$NL$101,MATCH('Final CPI'!S$1,Inflation!$GG$1:$NL$1,0),FALSE)</f>
        <v>9.8036218370071815E-2</v>
      </c>
      <c r="T35">
        <f>VLOOKUP($A35,Inflation!$GG$6:$NL$101,MATCH('Final CPI'!T$1,Inflation!$GG$1:$NL$1,0),FALSE)</f>
        <v>2.1914289575982071E-2</v>
      </c>
      <c r="U35">
        <f>VLOOKUP($A35,Inflation!$GG$6:$NL$101,MATCH('Final CPI'!U$1,Inflation!$GG$1:$NL$1,0),FALSE)</f>
        <v>3.4767204132409635E-2</v>
      </c>
      <c r="V35">
        <f>VLOOKUP($A35,Inflation!$GG$6:$NL$101,MATCH('Final CPI'!V$1,Inflation!$GG$1:$NL$1,0),FALSE)</f>
        <v>1.2083229075982249E-2</v>
      </c>
      <c r="W35">
        <f>VLOOKUP($A35,Inflation!$GG$6:$NL$101,MATCH('Final CPI'!W$1,Inflation!$GG$1:$NL$1,0),FALSE)</f>
        <v>2.1538164889038924E-3</v>
      </c>
      <c r="X35">
        <f>VLOOKUP($A35,Inflation!$GG$6:$NL$101,MATCH('Final CPI'!X$1,Inflation!$GG$1:$NL$1,0),FALSE)</f>
        <v>-2.0662629141428024E-3</v>
      </c>
      <c r="Y35">
        <f>VLOOKUP($A35,Inflation!$GG$6:$NL$101,MATCH('Final CPI'!Y$1,Inflation!$GG$1:$NL$1,0),FALSE)</f>
        <v>1.6723791514007935E-2</v>
      </c>
      <c r="Z35">
        <f>VLOOKUP($A35,Inflation!$GG$6:$NL$101,MATCH('Final CPI'!Z$1,Inflation!$GG$1:$NL$1,0),FALSE)</f>
        <v>5.8458226253670365E-2</v>
      </c>
      <c r="AA35">
        <f>VLOOKUP($A35,Inflation!$GG$6:$NL$101,MATCH('Final CPI'!AA$1,Inflation!$GG$1:$NL$1,0),FALSE)</f>
        <v>2.1256117110574735E-2</v>
      </c>
      <c r="AB35">
        <f>VLOOKUP($A35,Inflation!$GG$6:$NL$101,MATCH('Final CPI'!AB$1,Inflation!$GG$1:$NL$1,0),FALSE)</f>
        <v>2.7054889606061838E-3</v>
      </c>
      <c r="AC35">
        <f>VLOOKUP($A35,Inflation!$GG$6:$NL$101,MATCH('Final CPI'!AC$1,Inflation!$GG$1:$NL$1,0),FALSE)</f>
        <v>6.6002986585080858E-3</v>
      </c>
      <c r="AD35">
        <f>VLOOKUP($A35,Inflation!$GG$6:$NL$101,MATCH('Final CPI'!AD$1,Inflation!$GG$1:$NL$1,0),FALSE)</f>
        <v>3.6826247070633755E-3</v>
      </c>
      <c r="AE35">
        <f>VLOOKUP($A35,Inflation!$GG$6:$NL$101,MATCH('Final CPI'!AE$1,Inflation!$GG$1:$NL$1,0),FALSE)</f>
        <v>1.5216555183681146E-2</v>
      </c>
      <c r="AF35">
        <f>VLOOKUP($A35,Inflation!$GG$6:$NL$101,MATCH('Final CPI'!AF$1,Inflation!$GG$1:$NL$1,0),FALSE)</f>
        <v>3.5895901884535286E-2</v>
      </c>
      <c r="AG35">
        <f>VLOOKUP($A35,Inflation!$GG$6:$NL$101,MATCH('Final CPI'!AG$1,Inflation!$GG$1:$NL$1,0),FALSE)</f>
        <v>0.11910746127590044</v>
      </c>
      <c r="AH35">
        <f>VLOOKUP($A35,Inflation!$GG$6:$NL$101,MATCH('Final CPI'!AH$1,Inflation!$GG$1:$NL$1,0),FALSE)</f>
        <v>0.15147453083110052</v>
      </c>
      <c r="AI35">
        <f>VLOOKUP($A35,Inflation!$GG$6:$NL$101,MATCH('Final CPI'!AI$1,Inflation!$GG$1:$NL$1,0),FALSE)</f>
        <v>-4.4930417495028796E-2</v>
      </c>
      <c r="AJ35">
        <f>VLOOKUP($A35,Inflation!$GG$6:$NL$101,MATCH('Final CPI'!AJ$1,Inflation!$GG$1:$NL$1,0),FALSE)</f>
        <v>-9.8171970209856019E-3</v>
      </c>
      <c r="AK35">
        <f>VLOOKUP($A35,Inflation!$GG$6:$NL$101,MATCH('Final CPI'!AK$1,Inflation!$GG$1:$NL$1,0),FALSE)</f>
        <v>4.7401476983040869E-2</v>
      </c>
      <c r="AL35">
        <f>VLOOKUP($A35,Inflation!$GG$6:$NL$101,MATCH('Final CPI'!AL$1,Inflation!$GG$1:$NL$1,0),FALSE)</f>
        <v>-0.20370056076345389</v>
      </c>
      <c r="AM35">
        <f>VLOOKUP($A35,Inflation!$GG$6:$NL$101,MATCH('Final CPI'!AM$1,Inflation!$GG$1:$NL$1,0),FALSE)</f>
        <v>-1.0045390282015232E-3</v>
      </c>
      <c r="AN35">
        <f>VLOOKUP($A35,Inflation!$GG$6:$NL$101,MATCH('Final CPI'!AN$1,Inflation!$GG$1:$NL$1,0),FALSE)</f>
        <v>8.8011176022352311E-2</v>
      </c>
      <c r="AO35">
        <f>VLOOKUP($A35,Inflation!$GG$6:$NL$101,MATCH('Final CPI'!AO$1,Inflation!$GG$1:$NL$1,0),FALSE)</f>
        <v>1.3002721499848935E-2</v>
      </c>
      <c r="AP35">
        <f>VLOOKUP($A35,Inflation!$GG$6:$NL$101,MATCH('Final CPI'!AP$1,Inflation!$GG$1:$NL$1,0),FALSE)</f>
        <v>3.4325825362542695E-2</v>
      </c>
      <c r="AQ35">
        <f>VLOOKUP($A35,Inflation!$GG$6:$NL$101,MATCH('Final CPI'!AQ$1,Inflation!$GG$1:$NL$1,0),FALSE)</f>
        <v>5.9624016057516771E-2</v>
      </c>
      <c r="AR35">
        <f>VLOOKUP($A35,Inflation!$GG$6:$NL$101,MATCH('Final CPI'!AR$1,Inflation!$GG$1:$NL$1,0),FALSE)</f>
        <v>-9.6173752077254315E-3</v>
      </c>
      <c r="AS35">
        <f>VLOOKUP($A35,Inflation!$GG$6:$NL$101,MATCH('Final CPI'!AS$1,Inflation!$GG$1:$NL$1,0),FALSE)</f>
        <v>6.8987143305108134E-3</v>
      </c>
      <c r="AT35">
        <f>VLOOKUP($A35,Inflation!$GG$6:$NL$101,MATCH('Final CPI'!AT$1,Inflation!$GG$1:$NL$1,0),FALSE)</f>
        <v>1.8850125257678707E-2</v>
      </c>
      <c r="AU35">
        <f>VLOOKUP($A35,Inflation!$GG$6:$NL$101,MATCH('Final CPI'!AU$1,Inflation!$GG$1:$NL$1,0),FALSE)</f>
        <v>4.2701118979038499E-2</v>
      </c>
      <c r="AV35">
        <f>VLOOKUP($A35,Inflation!$GG$6:$NL$101,MATCH('Final CPI'!AV$1,Inflation!$GG$1:$NL$1,0),FALSE)</f>
        <v>0.12541249139683508</v>
      </c>
      <c r="AW35">
        <f>VLOOKUP($A35,Inflation!$GG$6:$NL$101,MATCH('Final CPI'!AW$1,Inflation!$GG$1:$NL$1,0),FALSE)</f>
        <v>-5.2233257089802088E-3</v>
      </c>
      <c r="AX35">
        <f>VLOOKUP($A35,Inflation!$GG$6:$NL$101,MATCH('Final CPI'!AX$1,Inflation!$GG$1:$NL$1,0),FALSE)</f>
        <v>3.1321619556913483E-2</v>
      </c>
      <c r="AY35">
        <f>VLOOKUP($A35,Inflation!$GG$6:$NL$101,MATCH('Final CPI'!AY$1,Inflation!$GG$1:$NL$1,0),FALSE)</f>
        <v>0.13212961738735496</v>
      </c>
      <c r="AZ35">
        <f>VLOOKUP($A35,Inflation!$GG$6:$NL$101,MATCH('Final CPI'!AZ$1,Inflation!$GG$1:$NL$1,0),FALSE)</f>
        <v>6.715425531914887E-2</v>
      </c>
      <c r="BA35">
        <f>VLOOKUP($A35,Inflation!$GG$6:$NL$101,MATCH('Final CPI'!BA$1,Inflation!$GG$1:$NL$1,0),FALSE)</f>
        <v>2.0382165605094871E-2</v>
      </c>
      <c r="BB35">
        <f>VLOOKUP($A35,Inflation!$GG$6:$NL$101,MATCH('Final CPI'!BB$1,Inflation!$GG$1:$NL$1,0),FALSE)</f>
        <v>4.363526933493489E-2</v>
      </c>
      <c r="BC35">
        <f>VLOOKUP($A35,Inflation!$GG$6:$NL$101,MATCH('Final CPI'!BC$1,Inflation!$GG$1:$NL$1,0),FALSE)</f>
        <v>4.088639200998867E-2</v>
      </c>
      <c r="BD35">
        <f>VLOOKUP($A35,Inflation!$GG$6:$NL$101,MATCH('Final CPI'!BD$1,Inflation!$GG$1:$NL$1,0),FALSE)</f>
        <v>-1.103377853731724E-2</v>
      </c>
      <c r="BE35">
        <f>VLOOKUP($A35,Inflation!$GG$6:$NL$101,MATCH('Final CPI'!BE$1,Inflation!$GG$1:$NL$1,0),FALSE)</f>
        <v>5.2936043493559959E-2</v>
      </c>
      <c r="BF35">
        <f>VLOOKUP($A35,Inflation!$GG$6:$NL$101,MATCH('Final CPI'!BF$1,Inflation!$GG$1:$NL$1,0),FALSE)</f>
        <v>7.4575436869308342E-2</v>
      </c>
      <c r="BG35">
        <f>VLOOKUP($A35,Inflation!$GG$6:$NL$101,MATCH('Final CPI'!BG$1,Inflation!$GG$1:$NL$1,0),FALSE)</f>
        <v>1.840272281145916E-3</v>
      </c>
      <c r="BH35">
        <f>VLOOKUP($A35,Inflation!$GG$6:$NL$101,MATCH('Final CPI'!BH$1,Inflation!$GG$1:$NL$1,0),FALSE)</f>
        <v>1.9191226867717459E-2</v>
      </c>
      <c r="BI35">
        <f>VLOOKUP($A35,Inflation!$GG$6:$NL$101,MATCH('Final CPI'!BI$1,Inflation!$GG$1:$NL$1,0),FALSE)</f>
        <v>9.4277983611945615E-2</v>
      </c>
      <c r="BJ35">
        <f>VLOOKUP($A35,Inflation!$GG$6:$NL$101,MATCH('Final CPI'!BJ$1,Inflation!$GG$1:$NL$1,0),FALSE)</f>
        <v>8.1510934393637768E-2</v>
      </c>
      <c r="BK35">
        <f>VLOOKUP($A35,Inflation!$GG$6:$NL$101,MATCH('Final CPI'!BK$1,Inflation!$GG$1:$NL$1,0),FALSE)</f>
        <v>-6.7504111195870742E-3</v>
      </c>
      <c r="BL35">
        <f>VLOOKUP($A35,Inflation!$GG$6:$NL$101,MATCH('Final CPI'!BL$1,Inflation!$GG$1:$NL$1,0),FALSE)</f>
        <v>2.797120840882128E-2</v>
      </c>
      <c r="BM35">
        <f>VLOOKUP($A35,Inflation!$GG$6:$NL$101,MATCH('Final CPI'!BM$1,Inflation!$GG$1:$NL$1,0),FALSE)</f>
        <v>3.7633352968122757E-3</v>
      </c>
      <c r="BN35">
        <f>VLOOKUP($A35,Inflation!$GG$6:$NL$101,MATCH('Final CPI'!BN$1,Inflation!$GG$1:$NL$1,0),FALSE)</f>
        <v>0.1269843630769758</v>
      </c>
      <c r="BO35">
        <f>VLOOKUP($A35,Inflation!$GG$6:$NL$101,MATCH('Final CPI'!BO$1,Inflation!$GG$1:$NL$1,0),FALSE)</f>
        <v>0.15021834061135286</v>
      </c>
      <c r="BP35">
        <f>VLOOKUP($A35,Inflation!$GG$6:$NL$101,MATCH('Final CPI'!BP$1,Inflation!$GG$1:$NL$1,0),FALSE)</f>
        <v>2.0131629887727209E-2</v>
      </c>
      <c r="BQ35">
        <f>VLOOKUP($A35,Inflation!$GG$6:$NL$101,MATCH('Final CPI'!BQ$1,Inflation!$GG$1:$NL$1,0),FALSE)</f>
        <v>-1.1504451996863119E-2</v>
      </c>
      <c r="BR35">
        <f>VLOOKUP($A35,Inflation!$GG$6:$NL$101,MATCH('Final CPI'!BR$1,Inflation!$GG$1:$NL$1,0),FALSE)</f>
        <v>6.7491696979281146E-2</v>
      </c>
      <c r="BS35">
        <f>VLOOKUP($A35,Inflation!$GG$6:$NL$101,MATCH('Final CPI'!BS$1,Inflation!$GG$1:$NL$1,0),FALSE)</f>
        <v>0.26991676575505763</v>
      </c>
    </row>
    <row r="36" spans="1:71" x14ac:dyDescent="0.4">
      <c r="A36" s="1" t="s">
        <v>38</v>
      </c>
      <c r="B36">
        <f>VLOOKUP($A36,Inflation!$GG$6:$NL$101,MATCH('Final CPI'!B$1,Inflation!$GG$1:$NL$1,0),FALSE)</f>
        <v>6.5241331148773618E-2</v>
      </c>
      <c r="C36">
        <f>VLOOKUP($A36,Inflation!$GG$6:$NL$101,MATCH('Final CPI'!C$1,Inflation!$GG$1:$NL$1,0),FALSE)</f>
        <v>-1.440626214400631E-2</v>
      </c>
      <c r="D36">
        <f>VLOOKUP($A36,Inflation!$GG$6:$NL$101,MATCH('Final CPI'!D$1,Inflation!$GG$1:$NL$1,0),FALSE)</f>
        <v>3.39529049546754E-2</v>
      </c>
      <c r="E36">
        <f>VLOOKUP($A36,Inflation!$GG$6:$NL$101,MATCH('Final CPI'!E$1,Inflation!$GG$1:$NL$1,0),FALSE)</f>
        <v>1.1866235167205641E-2</v>
      </c>
      <c r="F36">
        <f>VLOOKUP($A36,Inflation!$GG$6:$NL$101,MATCH('Final CPI'!F$1,Inflation!$GG$1:$NL$1,0),FALSE)</f>
        <v>3.098106516874477E-4</v>
      </c>
      <c r="G36">
        <f>VLOOKUP($A36,Inflation!$GG$6:$NL$101,MATCH('Final CPI'!G$1,Inflation!$GG$1:$NL$1,0),FALSE)</f>
        <v>9.6486433672364758E-3</v>
      </c>
      <c r="H36">
        <f>VLOOKUP($A36,Inflation!$GG$6:$NL$101,MATCH('Final CPI'!H$1,Inflation!$GG$1:$NL$1,0),FALSE)</f>
        <v>2.184978274363969E-2</v>
      </c>
      <c r="I36">
        <f>VLOOKUP($A36,Inflation!$GG$6:$NL$101,MATCH('Final CPI'!I$1,Inflation!$GG$1:$NL$1,0),FALSE)</f>
        <v>-1.2188928390045484E-2</v>
      </c>
      <c r="J36">
        <f>VLOOKUP($A36,Inflation!$GG$6:$NL$101,MATCH('Final CPI'!J$1,Inflation!$GG$1:$NL$1,0),FALSE)</f>
        <v>1.0099431020305749E-2</v>
      </c>
      <c r="K36">
        <f>VLOOKUP($A36,Inflation!$GG$6:$NL$101,MATCH('Final CPI'!K$1,Inflation!$GG$1:$NL$1,0),FALSE)</f>
        <v>7.8250187308420704E-2</v>
      </c>
      <c r="L36">
        <f>VLOOKUP($A36,Inflation!$GG$6:$NL$101,MATCH('Final CPI'!L$1,Inflation!$GG$1:$NL$1,0),FALSE)</f>
        <v>2.4719101123594989E-2</v>
      </c>
      <c r="M36">
        <f>VLOOKUP($A36,Inflation!$GG$6:$NL$101,MATCH('Final CPI'!M$1,Inflation!$GG$1:$NL$1,0),FALSE)</f>
        <v>-8.6430423509075149E-3</v>
      </c>
      <c r="N36">
        <f>VLOOKUP($A36,Inflation!$GG$6:$NL$101,MATCH('Final CPI'!N$1,Inflation!$GG$1:$NL$1,0),FALSE)</f>
        <v>1.1488395065615276E-3</v>
      </c>
      <c r="O36">
        <f>VLOOKUP($A36,Inflation!$GG$6:$NL$101,MATCH('Final CPI'!O$1,Inflation!$GG$1:$NL$1,0),FALSE)</f>
        <v>-1.8541285241774896E-2</v>
      </c>
      <c r="P36">
        <f>VLOOKUP($A36,Inflation!$GG$6:$NL$101,MATCH('Final CPI'!P$1,Inflation!$GG$1:$NL$1,0),FALSE)</f>
        <v>-1.2692459447026572E-2</v>
      </c>
      <c r="Q36">
        <f>VLOOKUP($A36,Inflation!$GG$6:$NL$101,MATCH('Final CPI'!Q$1,Inflation!$GG$1:$NL$1,0),FALSE)</f>
        <v>3.2052809569997676E-2</v>
      </c>
      <c r="R36" t="str">
        <f>VLOOKUP($A36,Inflation!$GG$6:$NL$101,MATCH('Final CPI'!R$1,Inflation!$GG$1:$NL$1,0),FALSE)</f>
        <v/>
      </c>
      <c r="S36">
        <f>VLOOKUP($A36,Inflation!$GG$6:$NL$101,MATCH('Final CPI'!S$1,Inflation!$GG$1:$NL$1,0),FALSE)</f>
        <v>5.8072071113004053E-2</v>
      </c>
      <c r="T36">
        <f>VLOOKUP($A36,Inflation!$GG$6:$NL$101,MATCH('Final CPI'!T$1,Inflation!$GG$1:$NL$1,0),FALSE)</f>
        <v>-1.6003226590759367E-2</v>
      </c>
      <c r="U36">
        <f>VLOOKUP($A36,Inflation!$GG$6:$NL$101,MATCH('Final CPI'!U$1,Inflation!$GG$1:$NL$1,0),FALSE)</f>
        <v>4.9773311791162067E-2</v>
      </c>
      <c r="V36">
        <f>VLOOKUP($A36,Inflation!$GG$6:$NL$101,MATCH('Final CPI'!V$1,Inflation!$GG$1:$NL$1,0),FALSE)</f>
        <v>4.7264780288808872E-2</v>
      </c>
      <c r="W36">
        <f>VLOOKUP($A36,Inflation!$GG$6:$NL$101,MATCH('Final CPI'!W$1,Inflation!$GG$1:$NL$1,0),FALSE)</f>
        <v>-7.6382409775948013E-3</v>
      </c>
      <c r="X36">
        <f>VLOOKUP($A36,Inflation!$GG$6:$NL$101,MATCH('Final CPI'!X$1,Inflation!$GG$1:$NL$1,0),FALSE)</f>
        <v>-4.2324655000710587E-3</v>
      </c>
      <c r="Y36">
        <f>VLOOKUP($A36,Inflation!$GG$6:$NL$101,MATCH('Final CPI'!Y$1,Inflation!$GG$1:$NL$1,0),FALSE)</f>
        <v>8.7974831041659485E-3</v>
      </c>
      <c r="Z36">
        <f>VLOOKUP($A36,Inflation!$GG$6:$NL$101,MATCH('Final CPI'!Z$1,Inflation!$GG$1:$NL$1,0),FALSE)</f>
        <v>3.1366131798600705E-2</v>
      </c>
      <c r="AA36">
        <f>VLOOKUP($A36,Inflation!$GG$6:$NL$101,MATCH('Final CPI'!AA$1,Inflation!$GG$1:$NL$1,0),FALSE)</f>
        <v>-8.5583489832745663E-3</v>
      </c>
      <c r="AB36">
        <f>VLOOKUP($A36,Inflation!$GG$6:$NL$101,MATCH('Final CPI'!AB$1,Inflation!$GG$1:$NL$1,0),FALSE)</f>
        <v>-2.3505712606896045E-3</v>
      </c>
      <c r="AC36">
        <f>VLOOKUP($A36,Inflation!$GG$6:$NL$101,MATCH('Final CPI'!AC$1,Inflation!$GG$1:$NL$1,0),FALSE)</f>
        <v>6.8563193166948366E-3</v>
      </c>
      <c r="AD36">
        <f>VLOOKUP($A36,Inflation!$GG$6:$NL$101,MATCH('Final CPI'!AD$1,Inflation!$GG$1:$NL$1,0),FALSE)</f>
        <v>-2.0573708828051096E-2</v>
      </c>
      <c r="AE36">
        <f>VLOOKUP($A36,Inflation!$GG$6:$NL$101,MATCH('Final CPI'!AE$1,Inflation!$GG$1:$NL$1,0),FALSE)</f>
        <v>2.5251763452685205E-2</v>
      </c>
      <c r="AF36">
        <f>VLOOKUP($A36,Inflation!$GG$6:$NL$101,MATCH('Final CPI'!AF$1,Inflation!$GG$1:$NL$1,0),FALSE)</f>
        <v>5.0134288272157601E-2</v>
      </c>
      <c r="AG36">
        <f>VLOOKUP($A36,Inflation!$GG$6:$NL$101,MATCH('Final CPI'!AG$1,Inflation!$GG$1:$NL$1,0),FALSE)</f>
        <v>0.11007314257928424</v>
      </c>
      <c r="AH36">
        <f>VLOOKUP($A36,Inflation!$GG$6:$NL$101,MATCH('Final CPI'!AH$1,Inflation!$GG$1:$NL$1,0),FALSE)</f>
        <v>0.12101910828025475</v>
      </c>
      <c r="AI36">
        <f>VLOOKUP($A36,Inflation!$GG$6:$NL$101,MATCH('Final CPI'!AI$1,Inflation!$GG$1:$NL$1,0),FALSE)</f>
        <v>-6.0797473351751119E-2</v>
      </c>
      <c r="AJ36">
        <f>VLOOKUP($A36,Inflation!$GG$6:$NL$101,MATCH('Final CPI'!AJ$1,Inflation!$GG$1:$NL$1,0),FALSE)</f>
        <v>-2.2132796780681918E-2</v>
      </c>
      <c r="AK36">
        <f>VLOOKUP($A36,Inflation!$GG$6:$NL$101,MATCH('Final CPI'!AK$1,Inflation!$GG$1:$NL$1,0),FALSE)</f>
        <v>1.599325661431461E-2</v>
      </c>
      <c r="AL36">
        <f>VLOOKUP($A36,Inflation!$GG$6:$NL$101,MATCH('Final CPI'!AL$1,Inflation!$GG$1:$NL$1,0),FALSE)</f>
        <v>-0.22600398383207998</v>
      </c>
      <c r="AM36">
        <f>VLOOKUP($A36,Inflation!$GG$6:$NL$101,MATCH('Final CPI'!AM$1,Inflation!$GG$1:$NL$1,0),FALSE)</f>
        <v>-1.4459439418662567E-3</v>
      </c>
      <c r="AN36">
        <f>VLOOKUP($A36,Inflation!$GG$6:$NL$101,MATCH('Final CPI'!AN$1,Inflation!$GG$1:$NL$1,0),FALSE)</f>
        <v>7.76495278069258E-2</v>
      </c>
      <c r="AO36">
        <f>VLOOKUP($A36,Inflation!$GG$6:$NL$101,MATCH('Final CPI'!AO$1,Inflation!$GG$1:$NL$1,0),FALSE)</f>
        <v>-2.2945106012198568E-2</v>
      </c>
      <c r="AP36">
        <f>VLOOKUP($A36,Inflation!$GG$6:$NL$101,MATCH('Final CPI'!AP$1,Inflation!$GG$1:$NL$1,0),FALSE)</f>
        <v>1.4063093880653632E-2</v>
      </c>
      <c r="AQ36">
        <f>VLOOKUP($A36,Inflation!$GG$6:$NL$101,MATCH('Final CPI'!AQ$1,Inflation!$GG$1:$NL$1,0),FALSE)</f>
        <v>5.1364603489353788E-2</v>
      </c>
      <c r="AR36">
        <f>VLOOKUP($A36,Inflation!$GG$6:$NL$101,MATCH('Final CPI'!AR$1,Inflation!$GG$1:$NL$1,0),FALSE)</f>
        <v>-1.7079474604506872E-2</v>
      </c>
      <c r="AS36">
        <f>VLOOKUP($A36,Inflation!$GG$6:$NL$101,MATCH('Final CPI'!AS$1,Inflation!$GG$1:$NL$1,0),FALSE)</f>
        <v>5.9171597633138617E-3</v>
      </c>
      <c r="AT36">
        <f>VLOOKUP($A36,Inflation!$GG$6:$NL$101,MATCH('Final CPI'!AT$1,Inflation!$GG$1:$NL$1,0),FALSE)</f>
        <v>1.6712986014493225E-2</v>
      </c>
      <c r="AU36">
        <f>VLOOKUP($A36,Inflation!$GG$6:$NL$101,MATCH('Final CPI'!AU$1,Inflation!$GG$1:$NL$1,0),FALSE)</f>
        <v>-8.280555659978539E-5</v>
      </c>
      <c r="AV36">
        <f>VLOOKUP($A36,Inflation!$GG$6:$NL$101,MATCH('Final CPI'!AV$1,Inflation!$GG$1:$NL$1,0),FALSE)</f>
        <v>0.10837551651777644</v>
      </c>
      <c r="AW36">
        <f>VLOOKUP($A36,Inflation!$GG$6:$NL$101,MATCH('Final CPI'!AW$1,Inflation!$GG$1:$NL$1,0),FALSE)</f>
        <v>-1.2685529478261182E-2</v>
      </c>
      <c r="AX36">
        <f>VLOOKUP($A36,Inflation!$GG$6:$NL$101,MATCH('Final CPI'!AX$1,Inflation!$GG$1:$NL$1,0),FALSE)</f>
        <v>1.8099547511311709E-2</v>
      </c>
      <c r="AY36">
        <f>VLOOKUP($A36,Inflation!$GG$6:$NL$101,MATCH('Final CPI'!AY$1,Inflation!$GG$1:$NL$1,0),FALSE)</f>
        <v>8.8125182801988222E-2</v>
      </c>
      <c r="AZ36">
        <f>VLOOKUP($A36,Inflation!$GG$6:$NL$101,MATCH('Final CPI'!AZ$1,Inflation!$GG$1:$NL$1,0),FALSE)</f>
        <v>5.3389193253841283E-2</v>
      </c>
      <c r="BA36">
        <f>VLOOKUP($A36,Inflation!$GG$6:$NL$101,MATCH('Final CPI'!BA$1,Inflation!$GG$1:$NL$1,0),FALSE)</f>
        <v>1.6635279347144261E-2</v>
      </c>
      <c r="BB36">
        <f>VLOOKUP($A36,Inflation!$GG$6:$NL$101,MATCH('Final CPI'!BB$1,Inflation!$GG$1:$NL$1,0),FALSE)</f>
        <v>2.07481005260024E-2</v>
      </c>
      <c r="BC36">
        <f>VLOOKUP($A36,Inflation!$GG$6:$NL$101,MATCH('Final CPI'!BC$1,Inflation!$GG$1:$NL$1,0),FALSE)</f>
        <v>4.0174400498288021E-2</v>
      </c>
      <c r="BD36">
        <f>VLOOKUP($A36,Inflation!$GG$6:$NL$101,MATCH('Final CPI'!BD$1,Inflation!$GG$1:$NL$1,0),FALSE)</f>
        <v>-1.5129485789445063E-2</v>
      </c>
      <c r="BE36">
        <f>VLOOKUP($A36,Inflation!$GG$6:$NL$101,MATCH('Final CPI'!BE$1,Inflation!$GG$1:$NL$1,0),FALSE)</f>
        <v>4.2149889502650195E-2</v>
      </c>
      <c r="BF36">
        <f>VLOOKUP($A36,Inflation!$GG$6:$NL$101,MATCH('Final CPI'!BF$1,Inflation!$GG$1:$NL$1,0),FALSE)</f>
        <v>7.1325126719768317E-2</v>
      </c>
      <c r="BG36">
        <f>VLOOKUP($A36,Inflation!$GG$6:$NL$101,MATCH('Final CPI'!BG$1,Inflation!$GG$1:$NL$1,0),FALSE)</f>
        <v>-3.135236860702495E-3</v>
      </c>
      <c r="BH36">
        <f>VLOOKUP($A36,Inflation!$GG$6:$NL$101,MATCH('Final CPI'!BH$1,Inflation!$GG$1:$NL$1,0),FALSE)</f>
        <v>1.2009970541582149E-2</v>
      </c>
      <c r="BI36">
        <f>VLOOKUP($A36,Inflation!$GG$6:$NL$101,MATCH('Final CPI'!BI$1,Inflation!$GG$1:$NL$1,0),FALSE)</f>
        <v>2.022341168257169E-2</v>
      </c>
      <c r="BJ36">
        <f>VLOOKUP($A36,Inflation!$GG$6:$NL$101,MATCH('Final CPI'!BJ$1,Inflation!$GG$1:$NL$1,0),FALSE)</f>
        <v>6.2820512820513263E-2</v>
      </c>
      <c r="BK36">
        <f>VLOOKUP($A36,Inflation!$GG$6:$NL$101,MATCH('Final CPI'!BK$1,Inflation!$GG$1:$NL$1,0),FALSE)</f>
        <v>-1.0686103847303952E-2</v>
      </c>
      <c r="BL36">
        <f>VLOOKUP($A36,Inflation!$GG$6:$NL$101,MATCH('Final CPI'!BL$1,Inflation!$GG$1:$NL$1,0),FALSE)</f>
        <v>1.4406879289523333E-2</v>
      </c>
      <c r="BM36">
        <f>VLOOKUP($A36,Inflation!$GG$6:$NL$101,MATCH('Final CPI'!BM$1,Inflation!$GG$1:$NL$1,0),FALSE)</f>
        <v>-1.0266477857878265E-2</v>
      </c>
      <c r="BN36">
        <f>VLOOKUP($A36,Inflation!$GG$6:$NL$101,MATCH('Final CPI'!BN$1,Inflation!$GG$1:$NL$1,0),FALSE)</f>
        <v>0.12925618593717436</v>
      </c>
      <c r="BO36">
        <f>VLOOKUP($A36,Inflation!$GG$6:$NL$101,MATCH('Final CPI'!BO$1,Inflation!$GG$1:$NL$1,0),FALSE)</f>
        <v>0.15257910706545408</v>
      </c>
      <c r="BP36">
        <f>VLOOKUP($A36,Inflation!$GG$6:$NL$101,MATCH('Final CPI'!BP$1,Inflation!$GG$1:$NL$1,0),FALSE)</f>
        <v>1.3016845329250071E-2</v>
      </c>
      <c r="BQ36">
        <f>VLOOKUP($A36,Inflation!$GG$6:$NL$101,MATCH('Final CPI'!BQ$1,Inflation!$GG$1:$NL$1,0),FALSE)</f>
        <v>-1.6233603361342941E-2</v>
      </c>
      <c r="BR36">
        <f>VLOOKUP($A36,Inflation!$GG$6:$NL$101,MATCH('Final CPI'!BR$1,Inflation!$GG$1:$NL$1,0),FALSE)</f>
        <v>7.0753443154200291E-2</v>
      </c>
      <c r="BS36">
        <f>VLOOKUP($A36,Inflation!$GG$6:$NL$101,MATCH('Final CPI'!BS$1,Inflation!$GG$1:$NL$1,0),FALSE)</f>
        <v>0.2675034867503514</v>
      </c>
    </row>
    <row r="37" spans="1:71" x14ac:dyDescent="0.4">
      <c r="A37" s="1" t="s">
        <v>39</v>
      </c>
      <c r="B37">
        <f>VLOOKUP($A37,Inflation!$GG$6:$NL$101,MATCH('Final CPI'!B$1,Inflation!$GG$1:$NL$1,0),FALSE)</f>
        <v>5.9052120257319096E-2</v>
      </c>
      <c r="C37">
        <f>VLOOKUP($A37,Inflation!$GG$6:$NL$101,MATCH('Final CPI'!C$1,Inflation!$GG$1:$NL$1,0),FALSE)</f>
        <v>8.8033089262751218E-3</v>
      </c>
      <c r="D37">
        <f>VLOOKUP($A37,Inflation!$GG$6:$NL$101,MATCH('Final CPI'!D$1,Inflation!$GG$1:$NL$1,0),FALSE)</f>
        <v>4.8743959987564534E-2</v>
      </c>
      <c r="E37">
        <f>VLOOKUP($A37,Inflation!$GG$6:$NL$101,MATCH('Final CPI'!E$1,Inflation!$GG$1:$NL$1,0),FALSE)</f>
        <v>2.0562770562770449E-2</v>
      </c>
      <c r="F37">
        <f>VLOOKUP($A37,Inflation!$GG$6:$NL$101,MATCH('Final CPI'!F$1,Inflation!$GG$1:$NL$1,0),FALSE)</f>
        <v>6.2111889704301593E-3</v>
      </c>
      <c r="G37">
        <f>VLOOKUP($A37,Inflation!$GG$6:$NL$101,MATCH('Final CPI'!G$1,Inflation!$GG$1:$NL$1,0),FALSE)</f>
        <v>1.1961272860698369E-2</v>
      </c>
      <c r="H37">
        <f>VLOOKUP($A37,Inflation!$GG$6:$NL$101,MATCH('Final CPI'!H$1,Inflation!$GG$1:$NL$1,0),FALSE)</f>
        <v>1.3824884792626335E-2</v>
      </c>
      <c r="I37">
        <f>VLOOKUP($A37,Inflation!$GG$6:$NL$101,MATCH('Final CPI'!I$1,Inflation!$GG$1:$NL$1,0),FALSE)</f>
        <v>-2.777676254523076E-3</v>
      </c>
      <c r="J37">
        <f>VLOOKUP($A37,Inflation!$GG$6:$NL$101,MATCH('Final CPI'!J$1,Inflation!$GG$1:$NL$1,0),FALSE)</f>
        <v>6.7531991879321573E-4</v>
      </c>
      <c r="K37">
        <f>VLOOKUP($A37,Inflation!$GG$6:$NL$101,MATCH('Final CPI'!K$1,Inflation!$GG$1:$NL$1,0),FALSE)</f>
        <v>5.7166086491714507E-2</v>
      </c>
      <c r="L37">
        <f>VLOOKUP($A37,Inflation!$GG$6:$NL$101,MATCH('Final CPI'!L$1,Inflation!$GG$1:$NL$1,0),FALSE)</f>
        <v>1.0596235963941991E-2</v>
      </c>
      <c r="M37">
        <f>VLOOKUP($A37,Inflation!$GG$6:$NL$101,MATCH('Final CPI'!M$1,Inflation!$GG$1:$NL$1,0),FALSE)</f>
        <v>7.8970459198595133E-3</v>
      </c>
      <c r="N37">
        <f>VLOOKUP($A37,Inflation!$GG$6:$NL$101,MATCH('Final CPI'!N$1,Inflation!$GG$1:$NL$1,0),FALSE)</f>
        <v>-1.1274706429981407E-2</v>
      </c>
      <c r="O37">
        <f>VLOOKUP($A37,Inflation!$GG$6:$NL$101,MATCH('Final CPI'!O$1,Inflation!$GG$1:$NL$1,0),FALSE)</f>
        <v>-3.0292067702112568E-2</v>
      </c>
      <c r="P37">
        <f>VLOOKUP($A37,Inflation!$GG$6:$NL$101,MATCH('Final CPI'!P$1,Inflation!$GG$1:$NL$1,0),FALSE)</f>
        <v>5.2677023837690573E-3</v>
      </c>
      <c r="Q37">
        <f>VLOOKUP($A37,Inflation!$GG$6:$NL$101,MATCH('Final CPI'!Q$1,Inflation!$GG$1:$NL$1,0),FALSE)</f>
        <v>2.3624638756728711E-2</v>
      </c>
      <c r="R37">
        <f>VLOOKUP($A37,Inflation!$GG$6:$NL$101,MATCH('Final CPI'!R$1,Inflation!$GG$1:$NL$1,0),FALSE)</f>
        <v>0.28217331118428657</v>
      </c>
      <c r="S37">
        <f>VLOOKUP($A37,Inflation!$GG$6:$NL$101,MATCH('Final CPI'!S$1,Inflation!$GG$1:$NL$1,0),FALSE)</f>
        <v>3.5348574919522813E-2</v>
      </c>
      <c r="T37">
        <f>VLOOKUP($A37,Inflation!$GG$6:$NL$101,MATCH('Final CPI'!T$1,Inflation!$GG$1:$NL$1,0),FALSE)</f>
        <v>-1.7126802964649857E-2</v>
      </c>
      <c r="U37">
        <f>VLOOKUP($A37,Inflation!$GG$6:$NL$101,MATCH('Final CPI'!U$1,Inflation!$GG$1:$NL$1,0),FALSE)</f>
        <v>6.7419826552361339E-2</v>
      </c>
      <c r="V37">
        <f>VLOOKUP($A37,Inflation!$GG$6:$NL$101,MATCH('Final CPI'!V$1,Inflation!$GG$1:$NL$1,0),FALSE)</f>
        <v>5.7901063213616988E-2</v>
      </c>
      <c r="W37">
        <f>VLOOKUP($A37,Inflation!$GG$6:$NL$101,MATCH('Final CPI'!W$1,Inflation!$GG$1:$NL$1,0),FALSE)</f>
        <v>-1.0384811523689197E-2</v>
      </c>
      <c r="X37">
        <f>VLOOKUP($A37,Inflation!$GG$6:$NL$101,MATCH('Final CPI'!X$1,Inflation!$GG$1:$NL$1,0),FALSE)</f>
        <v>3.6461126005360445E-3</v>
      </c>
      <c r="Y37">
        <f>VLOOKUP($A37,Inflation!$GG$6:$NL$101,MATCH('Final CPI'!Y$1,Inflation!$GG$1:$NL$1,0),FALSE)</f>
        <v>9.2432120161791698E-3</v>
      </c>
      <c r="Z37">
        <f>VLOOKUP($A37,Inflation!$GG$6:$NL$101,MATCH('Final CPI'!Z$1,Inflation!$GG$1:$NL$1,0),FALSE)</f>
        <v>2.540612168208134E-2</v>
      </c>
      <c r="AA37">
        <f>VLOOKUP($A37,Inflation!$GG$6:$NL$101,MATCH('Final CPI'!AA$1,Inflation!$GG$1:$NL$1,0),FALSE)</f>
        <v>2.9616499187598899E-2</v>
      </c>
      <c r="AB37">
        <f>VLOOKUP($A37,Inflation!$GG$6:$NL$101,MATCH('Final CPI'!AB$1,Inflation!$GG$1:$NL$1,0),FALSE)</f>
        <v>4.0527127837370891E-3</v>
      </c>
      <c r="AC37">
        <f>VLOOKUP($A37,Inflation!$GG$6:$NL$101,MATCH('Final CPI'!AC$1,Inflation!$GG$1:$NL$1,0),FALSE)</f>
        <v>1.9510334371910076E-2</v>
      </c>
      <c r="AD37">
        <f>VLOOKUP($A37,Inflation!$GG$6:$NL$101,MATCH('Final CPI'!AD$1,Inflation!$GG$1:$NL$1,0),FALSE)</f>
        <v>-2.928381273943248E-2</v>
      </c>
      <c r="AE37">
        <f>VLOOKUP($A37,Inflation!$GG$6:$NL$101,MATCH('Final CPI'!AE$1,Inflation!$GG$1:$NL$1,0),FALSE)</f>
        <v>2.9921414867440044E-2</v>
      </c>
      <c r="AF37">
        <f>VLOOKUP($A37,Inflation!$GG$6:$NL$101,MATCH('Final CPI'!AF$1,Inflation!$GG$1:$NL$1,0),FALSE)</f>
        <v>5.2033492822966876E-2</v>
      </c>
      <c r="AG37">
        <f>VLOOKUP($A37,Inflation!$GG$6:$NL$101,MATCH('Final CPI'!AG$1,Inflation!$GG$1:$NL$1,0),FALSE)</f>
        <v>8.5998816138768142E-2</v>
      </c>
      <c r="AH37">
        <f>VLOOKUP($A37,Inflation!$GG$6:$NL$101,MATCH('Final CPI'!AH$1,Inflation!$GG$1:$NL$1,0),FALSE)</f>
        <v>7.4519230769231504E-2</v>
      </c>
      <c r="AI37">
        <f>VLOOKUP($A37,Inflation!$GG$6:$NL$101,MATCH('Final CPI'!AI$1,Inflation!$GG$1:$NL$1,0),FALSE)</f>
        <v>-5.737051792828618E-2</v>
      </c>
      <c r="AJ37">
        <f>VLOOKUP($A37,Inflation!$GG$6:$NL$101,MATCH('Final CPI'!AJ$1,Inflation!$GG$1:$NL$1,0),FALSE)</f>
        <v>-2.0594193112762116E-2</v>
      </c>
      <c r="AK37">
        <f>VLOOKUP($A37,Inflation!$GG$6:$NL$101,MATCH('Final CPI'!AK$1,Inflation!$GG$1:$NL$1,0),FALSE)</f>
        <v>-1.06443222076813E-2</v>
      </c>
      <c r="AL37">
        <f>VLOOKUP($A37,Inflation!$GG$6:$NL$101,MATCH('Final CPI'!AL$1,Inflation!$GG$1:$NL$1,0),FALSE)</f>
        <v>-0.23814209749128157</v>
      </c>
      <c r="AM37">
        <f>VLOOKUP($A37,Inflation!$GG$6:$NL$101,MATCH('Final CPI'!AM$1,Inflation!$GG$1:$NL$1,0),FALSE)</f>
        <v>1.0641872969642252E-2</v>
      </c>
      <c r="AN37">
        <f>VLOOKUP($A37,Inflation!$GG$6:$NL$101,MATCH('Final CPI'!AN$1,Inflation!$GG$1:$NL$1,0),FALSE)</f>
        <v>7.3478900883218179E-2</v>
      </c>
      <c r="AO37">
        <f>VLOOKUP($A37,Inflation!$GG$6:$NL$101,MATCH('Final CPI'!AO$1,Inflation!$GG$1:$NL$1,0),FALSE)</f>
        <v>-1.7704337562703953E-3</v>
      </c>
      <c r="AP37">
        <f>VLOOKUP($A37,Inflation!$GG$6:$NL$101,MATCH('Final CPI'!AP$1,Inflation!$GG$1:$NL$1,0),FALSE)</f>
        <v>-3.6339365173534421E-3</v>
      </c>
      <c r="AQ37">
        <f>VLOOKUP($A37,Inflation!$GG$6:$NL$101,MATCH('Final CPI'!AQ$1,Inflation!$GG$1:$NL$1,0),FALSE)</f>
        <v>3.9751166072524713E-2</v>
      </c>
      <c r="AR37">
        <f>VLOOKUP($A37,Inflation!$GG$6:$NL$101,MATCH('Final CPI'!AR$1,Inflation!$GG$1:$NL$1,0),FALSE)</f>
        <v>-5.9801575015155928E-3</v>
      </c>
      <c r="AS37">
        <f>VLOOKUP($A37,Inflation!$GG$6:$NL$101,MATCH('Final CPI'!AS$1,Inflation!$GG$1:$NL$1,0),FALSE)</f>
        <v>-4.9504950495048439E-3</v>
      </c>
      <c r="AT37">
        <f>VLOOKUP($A37,Inflation!$GG$6:$NL$101,MATCH('Final CPI'!AT$1,Inflation!$GG$1:$NL$1,0),FALSE)</f>
        <v>1.9589466144503964E-2</v>
      </c>
      <c r="AU37">
        <f>VLOOKUP($A37,Inflation!$GG$6:$NL$101,MATCH('Final CPI'!AU$1,Inflation!$GG$1:$NL$1,0),FALSE)</f>
        <v>6.0451080432200044E-3</v>
      </c>
      <c r="AV37">
        <f>VLOOKUP($A37,Inflation!$GG$6:$NL$101,MATCH('Final CPI'!AV$1,Inflation!$GG$1:$NL$1,0),FALSE)</f>
        <v>0.12632689763665716</v>
      </c>
      <c r="AW37">
        <f>VLOOKUP($A37,Inflation!$GG$6:$NL$101,MATCH('Final CPI'!AW$1,Inflation!$GG$1:$NL$1,0),FALSE)</f>
        <v>-2.0511376737419096E-2</v>
      </c>
      <c r="AX37">
        <f>VLOOKUP($A37,Inflation!$GG$6:$NL$101,MATCH('Final CPI'!AX$1,Inflation!$GG$1:$NL$1,0),FALSE)</f>
        <v>1.4194994396712568E-2</v>
      </c>
      <c r="AY37">
        <f>VLOOKUP($A37,Inflation!$GG$6:$NL$101,MATCH('Final CPI'!AY$1,Inflation!$GG$1:$NL$1,0),FALSE)</f>
        <v>8.5386442326951251E-2</v>
      </c>
      <c r="AZ37">
        <f>VLOOKUP($A37,Inflation!$GG$6:$NL$101,MATCH('Final CPI'!AZ$1,Inflation!$GG$1:$NL$1,0),FALSE)</f>
        <v>5.6768558951964865E-2</v>
      </c>
      <c r="BA37">
        <f>VLOOKUP($A37,Inflation!$GG$6:$NL$101,MATCH('Final CPI'!BA$1,Inflation!$GG$1:$NL$1,0),FALSE)</f>
        <v>2.212527267061315E-2</v>
      </c>
      <c r="BB37">
        <f>VLOOKUP($A37,Inflation!$GG$6:$NL$101,MATCH('Final CPI'!BB$1,Inflation!$GG$1:$NL$1,0),FALSE)</f>
        <v>3.6091549295774517E-2</v>
      </c>
      <c r="BC37">
        <f>VLOOKUP($A37,Inflation!$GG$6:$NL$101,MATCH('Final CPI'!BC$1,Inflation!$GG$1:$NL$1,0),FALSE)</f>
        <v>3.6245353159851224E-2</v>
      </c>
      <c r="BD37">
        <f>VLOOKUP($A37,Inflation!$GG$6:$NL$101,MATCH('Final CPI'!BD$1,Inflation!$GG$1:$NL$1,0),FALSE)</f>
        <v>-7.0097299770511823E-3</v>
      </c>
      <c r="BE37">
        <f>VLOOKUP($A37,Inflation!$GG$6:$NL$101,MATCH('Final CPI'!BE$1,Inflation!$GG$1:$NL$1,0),FALSE)</f>
        <v>3.9155830205192421E-2</v>
      </c>
      <c r="BF37">
        <f>VLOOKUP($A37,Inflation!$GG$6:$NL$101,MATCH('Final CPI'!BF$1,Inflation!$GG$1:$NL$1,0),FALSE)</f>
        <v>7.3386807135160881E-2</v>
      </c>
      <c r="BG37">
        <f>VLOOKUP($A37,Inflation!$GG$6:$NL$101,MATCH('Final CPI'!BG$1,Inflation!$GG$1:$NL$1,0),FALSE)</f>
        <v>-7.4132919976748202E-3</v>
      </c>
      <c r="BH37">
        <f>VLOOKUP($A37,Inflation!$GG$6:$NL$101,MATCH('Final CPI'!BH$1,Inflation!$GG$1:$NL$1,0),FALSE)</f>
        <v>4.4893378226718017E-3</v>
      </c>
      <c r="BI37">
        <f>VLOOKUP($A37,Inflation!$GG$6:$NL$101,MATCH('Final CPI'!BI$1,Inflation!$GG$1:$NL$1,0),FALSE)</f>
        <v>1.2839097121557952E-2</v>
      </c>
      <c r="BJ37">
        <f>VLOOKUP($A37,Inflation!$GG$6:$NL$101,MATCH('Final CPI'!BJ$1,Inflation!$GG$1:$NL$1,0),FALSE)</f>
        <v>5.7179161372300058E-2</v>
      </c>
      <c r="BK37">
        <f>VLOOKUP($A37,Inflation!$GG$6:$NL$101,MATCH('Final CPI'!BK$1,Inflation!$GG$1:$NL$1,0),FALSE)</f>
        <v>1.4329894926916609E-3</v>
      </c>
      <c r="BL37">
        <f>VLOOKUP($A37,Inflation!$GG$6:$NL$101,MATCH('Final CPI'!BL$1,Inflation!$GG$1:$NL$1,0),FALSE)</f>
        <v>-2.4803564092512609E-3</v>
      </c>
      <c r="BM37">
        <f>VLOOKUP($A37,Inflation!$GG$6:$NL$101,MATCH('Final CPI'!BM$1,Inflation!$GG$1:$NL$1,0),FALSE)</f>
        <v>-2.6073913320993292E-2</v>
      </c>
      <c r="BN37">
        <f>VLOOKUP($A37,Inflation!$GG$6:$NL$101,MATCH('Final CPI'!BN$1,Inflation!$GG$1:$NL$1,0),FALSE)</f>
        <v>0.12074184922437059</v>
      </c>
      <c r="BO37">
        <f>VLOOKUP($A37,Inflation!$GG$6:$NL$101,MATCH('Final CPI'!BO$1,Inflation!$GG$1:$NL$1,0),FALSE)</f>
        <v>0.13358302122347077</v>
      </c>
      <c r="BP37">
        <f>VLOOKUP($A37,Inflation!$GG$6:$NL$101,MATCH('Final CPI'!BP$1,Inflation!$GG$1:$NL$1,0),FALSE)</f>
        <v>1.6048910966756313E-2</v>
      </c>
      <c r="BQ37">
        <f>VLOOKUP($A37,Inflation!$GG$6:$NL$101,MATCH('Final CPI'!BQ$1,Inflation!$GG$1:$NL$1,0),FALSE)</f>
        <v>1.4439337573878275E-2</v>
      </c>
      <c r="BR37">
        <f>VLOOKUP($A37,Inflation!$GG$6:$NL$101,MATCH('Final CPI'!BR$1,Inflation!$GG$1:$NL$1,0),FALSE)</f>
        <v>6.2706646904571839E-2</v>
      </c>
      <c r="BS37">
        <f>VLOOKUP($A37,Inflation!$GG$6:$NL$101,MATCH('Final CPI'!BS$1,Inflation!$GG$1:$NL$1,0),FALSE)</f>
        <v>0.25965553235908523</v>
      </c>
    </row>
    <row r="38" spans="1:71" x14ac:dyDescent="0.4">
      <c r="A38" s="1" t="s">
        <v>40</v>
      </c>
      <c r="B38">
        <f>VLOOKUP($A38,Inflation!$GG$6:$NL$101,MATCH('Final CPI'!B$1,Inflation!$GG$1:$NL$1,0),FALSE)</f>
        <v>4.3168819068817088E-2</v>
      </c>
      <c r="C38">
        <f>VLOOKUP($A38,Inflation!$GG$6:$NL$101,MATCH('Final CPI'!C$1,Inflation!$GG$1:$NL$1,0),FALSE)</f>
        <v>3.3594976452119507E-2</v>
      </c>
      <c r="D38">
        <f>VLOOKUP($A38,Inflation!$GG$6:$NL$101,MATCH('Final CPI'!D$1,Inflation!$GG$1:$NL$1,0),FALSE)</f>
        <v>9.122634242370653E-2</v>
      </c>
      <c r="E38">
        <f>VLOOKUP($A38,Inflation!$GG$6:$NL$101,MATCH('Final CPI'!E$1,Inflation!$GG$1:$NL$1,0),FALSE)</f>
        <v>2.9189189189189113E-2</v>
      </c>
      <c r="F38">
        <f>VLOOKUP($A38,Inflation!$GG$6:$NL$101,MATCH('Final CPI'!F$1,Inflation!$GG$1:$NL$1,0),FALSE)</f>
        <v>1.4027440575869132E-2</v>
      </c>
      <c r="G38">
        <f>VLOOKUP($A38,Inflation!$GG$6:$NL$101,MATCH('Final CPI'!G$1,Inflation!$GG$1:$NL$1,0),FALSE)</f>
        <v>1.4604956218941201E-2</v>
      </c>
      <c r="H38">
        <f>VLOOKUP($A38,Inflation!$GG$6:$NL$101,MATCH('Final CPI'!H$1,Inflation!$GG$1:$NL$1,0),FALSE)</f>
        <v>1.7958613145339308E-2</v>
      </c>
      <c r="I38">
        <f>VLOOKUP($A38,Inflation!$GG$6:$NL$101,MATCH('Final CPI'!I$1,Inflation!$GG$1:$NL$1,0),FALSE)</f>
        <v>9.8886610020516574E-3</v>
      </c>
      <c r="J38">
        <f>VLOOKUP($A38,Inflation!$GG$6:$NL$101,MATCH('Final CPI'!J$1,Inflation!$GG$1:$NL$1,0),FALSE)</f>
        <v>9.0451227516692434E-3</v>
      </c>
      <c r="K38">
        <f>VLOOKUP($A38,Inflation!$GG$6:$NL$101,MATCH('Final CPI'!K$1,Inflation!$GG$1:$NL$1,0),FALSE)</f>
        <v>5.4876880676844264E-2</v>
      </c>
      <c r="L38">
        <f>VLOOKUP($A38,Inflation!$GG$6:$NL$101,MATCH('Final CPI'!L$1,Inflation!$GG$1:$NL$1,0),FALSE)</f>
        <v>7.0632553759220063E-3</v>
      </c>
      <c r="M38">
        <f>VLOOKUP($A38,Inflation!$GG$6:$NL$101,MATCH('Final CPI'!M$1,Inflation!$GG$1:$NL$1,0),FALSE)</f>
        <v>1.613849765258224E-2</v>
      </c>
      <c r="N38">
        <f>VLOOKUP($A38,Inflation!$GG$6:$NL$101,MATCH('Final CPI'!N$1,Inflation!$GG$1:$NL$1,0),FALSE)</f>
        <v>-4.5408016170173093E-3</v>
      </c>
      <c r="O38">
        <f>VLOOKUP($A38,Inflation!$GG$6:$NL$101,MATCH('Final CPI'!O$1,Inflation!$GG$1:$NL$1,0),FALSE)</f>
        <v>-2.5834680607159655E-3</v>
      </c>
      <c r="P38">
        <f>VLOOKUP($A38,Inflation!$GG$6:$NL$101,MATCH('Final CPI'!P$1,Inflation!$GG$1:$NL$1,0),FALSE)</f>
        <v>2.071550445354764E-2</v>
      </c>
      <c r="Q38">
        <f>VLOOKUP($A38,Inflation!$GG$6:$NL$101,MATCH('Final CPI'!Q$1,Inflation!$GG$1:$NL$1,0),FALSE)</f>
        <v>2.0068452479429899E-2</v>
      </c>
      <c r="R38">
        <f>VLOOKUP($A38,Inflation!$GG$6:$NL$101,MATCH('Final CPI'!R$1,Inflation!$GG$1:$NL$1,0),FALSE)</f>
        <v>-0.11500787331080753</v>
      </c>
      <c r="S38">
        <f>VLOOKUP($A38,Inflation!$GG$6:$NL$101,MATCH('Final CPI'!S$1,Inflation!$GG$1:$NL$1,0),FALSE)</f>
        <v>5.5956215881066695E-2</v>
      </c>
      <c r="T38">
        <f>VLOOKUP($A38,Inflation!$GG$6:$NL$101,MATCH('Final CPI'!T$1,Inflation!$GG$1:$NL$1,0),FALSE)</f>
        <v>-1.0338885814870746E-2</v>
      </c>
      <c r="U38">
        <f>VLOOKUP($A38,Inflation!$GG$6:$NL$101,MATCH('Final CPI'!U$1,Inflation!$GG$1:$NL$1,0),FALSE)</f>
        <v>9.8191644117013421E-2</v>
      </c>
      <c r="V38">
        <f>VLOOKUP($A38,Inflation!$GG$6:$NL$101,MATCH('Final CPI'!V$1,Inflation!$GG$1:$NL$1,0),FALSE)</f>
        <v>5.113636363636398E-2</v>
      </c>
      <c r="W38">
        <f>VLOOKUP($A38,Inflation!$GG$6:$NL$101,MATCH('Final CPI'!W$1,Inflation!$GG$1:$NL$1,0),FALSE)</f>
        <v>1.6168985971816152E-3</v>
      </c>
      <c r="X38">
        <f>VLOOKUP($A38,Inflation!$GG$6:$NL$101,MATCH('Final CPI'!X$1,Inflation!$GG$1:$NL$1,0),FALSE)</f>
        <v>1.3245746284730187E-2</v>
      </c>
      <c r="Y38">
        <f>VLOOKUP($A38,Inflation!$GG$6:$NL$101,MATCH('Final CPI'!Y$1,Inflation!$GG$1:$NL$1,0),FALSE)</f>
        <v>2.5416301489928905E-2</v>
      </c>
      <c r="Z38">
        <f>VLOOKUP($A38,Inflation!$GG$6:$NL$101,MATCH('Final CPI'!Z$1,Inflation!$GG$1:$NL$1,0),FALSE)</f>
        <v>3.773994783799095E-2</v>
      </c>
      <c r="AA38">
        <f>VLOOKUP($A38,Inflation!$GG$6:$NL$101,MATCH('Final CPI'!AA$1,Inflation!$GG$1:$NL$1,0),FALSE)</f>
        <v>4.7175544220821486E-2</v>
      </c>
      <c r="AB38">
        <f>VLOOKUP($A38,Inflation!$GG$6:$NL$101,MATCH('Final CPI'!AB$1,Inflation!$GG$1:$NL$1,0),FALSE)</f>
        <v>8.1109044563227872E-3</v>
      </c>
      <c r="AC38">
        <f>VLOOKUP($A38,Inflation!$GG$6:$NL$101,MATCH('Final CPI'!AC$1,Inflation!$GG$1:$NL$1,0),FALSE)</f>
        <v>3.0306429868549811E-2</v>
      </c>
      <c r="AD38">
        <f>VLOOKUP($A38,Inflation!$GG$6:$NL$101,MATCH('Final CPI'!AD$1,Inflation!$GG$1:$NL$1,0),FALSE)</f>
        <v>4.979061562303988E-3</v>
      </c>
      <c r="AE38">
        <f>VLOOKUP($A38,Inflation!$GG$6:$NL$101,MATCH('Final CPI'!AE$1,Inflation!$GG$1:$NL$1,0),FALSE)</f>
        <v>2.562474022761041E-2</v>
      </c>
      <c r="AF38">
        <f>VLOOKUP($A38,Inflation!$GG$6:$NL$101,MATCH('Final CPI'!AF$1,Inflation!$GG$1:$NL$1,0),FALSE)</f>
        <v>6.0041407867494456E-2</v>
      </c>
      <c r="AG38">
        <f>VLOOKUP($A38,Inflation!$GG$6:$NL$101,MATCH('Final CPI'!AG$1,Inflation!$GG$1:$NL$1,0),FALSE)</f>
        <v>7.4457617359613426E-2</v>
      </c>
      <c r="AH38">
        <f>VLOOKUP($A38,Inflation!$GG$6:$NL$101,MATCH('Final CPI'!AH$1,Inflation!$GG$1:$NL$1,0),FALSE)</f>
        <v>9.0909090909091717E-2</v>
      </c>
      <c r="AI38">
        <f>VLOOKUP($A38,Inflation!$GG$6:$NL$101,MATCH('Final CPI'!AI$1,Inflation!$GG$1:$NL$1,0),FALSE)</f>
        <v>-3.3675564681721726E-2</v>
      </c>
      <c r="AJ38">
        <f>VLOOKUP($A38,Inflation!$GG$6:$NL$101,MATCH('Final CPI'!AJ$1,Inflation!$GG$1:$NL$1,0),FALSE)</f>
        <v>-8.5163547188841227E-3</v>
      </c>
      <c r="AK38">
        <f>VLOOKUP($A38,Inflation!$GG$6:$NL$101,MATCH('Final CPI'!AK$1,Inflation!$GG$1:$NL$1,0),FALSE)</f>
        <v>-3.7502064918664368E-2</v>
      </c>
      <c r="AL38">
        <f>VLOOKUP($A38,Inflation!$GG$6:$NL$101,MATCH('Final CPI'!AL$1,Inflation!$GG$1:$NL$1,0),FALSE)</f>
        <v>-0.1642728730935481</v>
      </c>
      <c r="AM38">
        <f>VLOOKUP($A38,Inflation!$GG$6:$NL$101,MATCH('Final CPI'!AM$1,Inflation!$GG$1:$NL$1,0),FALSE)</f>
        <v>1.9701470090611739E-2</v>
      </c>
      <c r="AN38">
        <f>VLOOKUP($A38,Inflation!$GG$6:$NL$101,MATCH('Final CPI'!AN$1,Inflation!$GG$1:$NL$1,0),FALSE)</f>
        <v>8.139664183254558E-2</v>
      </c>
      <c r="AO38">
        <f>VLOOKUP($A38,Inflation!$GG$6:$NL$101,MATCH('Final CPI'!AO$1,Inflation!$GG$1:$NL$1,0),FALSE)</f>
        <v>1.2824336415150794E-2</v>
      </c>
      <c r="AP38">
        <f>VLOOKUP($A38,Inflation!$GG$6:$NL$101,MATCH('Final CPI'!AP$1,Inflation!$GG$1:$NL$1,0),FALSE)</f>
        <v>6.4336544470591228E-3</v>
      </c>
      <c r="AQ38">
        <f>VLOOKUP($A38,Inflation!$GG$6:$NL$101,MATCH('Final CPI'!AQ$1,Inflation!$GG$1:$NL$1,0),FALSE)</f>
        <v>4.7532280189557907E-2</v>
      </c>
      <c r="AR38">
        <f>VLOOKUP($A38,Inflation!$GG$6:$NL$101,MATCH('Final CPI'!AR$1,Inflation!$GG$1:$NL$1,0),FALSE)</f>
        <v>5.8549963091207413E-2</v>
      </c>
      <c r="AS38">
        <f>VLOOKUP($A38,Inflation!$GG$6:$NL$101,MATCH('Final CPI'!AS$1,Inflation!$GG$1:$NL$1,0),FALSE)</f>
        <v>1.2399256044630658E-3</v>
      </c>
      <c r="AT38">
        <f>VLOOKUP($A38,Inflation!$GG$6:$NL$101,MATCH('Final CPI'!AT$1,Inflation!$GG$1:$NL$1,0),FALSE)</f>
        <v>2.0464960751466643E-2</v>
      </c>
      <c r="AU38">
        <f>VLOOKUP($A38,Inflation!$GG$6:$NL$101,MATCH('Final CPI'!AU$1,Inflation!$GG$1:$NL$1,0),FALSE)</f>
        <v>3.0067612778031272E-2</v>
      </c>
      <c r="AV38">
        <f>VLOOKUP($A38,Inflation!$GG$6:$NL$101,MATCH('Final CPI'!AV$1,Inflation!$GG$1:$NL$1,0),FALSE)</f>
        <v>0.14953808770801369</v>
      </c>
      <c r="AW38">
        <f>VLOOKUP($A38,Inflation!$GG$6:$NL$101,MATCH('Final CPI'!AW$1,Inflation!$GG$1:$NL$1,0),FALSE)</f>
        <v>1.5812590506167901E-3</v>
      </c>
      <c r="AX38">
        <f>VLOOKUP($A38,Inflation!$GG$6:$NL$101,MATCH('Final CPI'!AX$1,Inflation!$GG$1:$NL$1,0),FALSE)</f>
        <v>2.9532710280373298E-2</v>
      </c>
      <c r="AY38">
        <f>VLOOKUP($A38,Inflation!$GG$6:$NL$101,MATCH('Final CPI'!AY$1,Inflation!$GG$1:$NL$1,0),FALSE)</f>
        <v>0.10909039403982956</v>
      </c>
      <c r="AZ38">
        <f>VLOOKUP($A38,Inflation!$GG$6:$NL$101,MATCH('Final CPI'!AZ$1,Inflation!$GG$1:$NL$1,0),FALSE)</f>
        <v>5.885658243258618E-2</v>
      </c>
      <c r="BA38">
        <f>VLOOKUP($A38,Inflation!$GG$6:$NL$101,MATCH('Final CPI'!BA$1,Inflation!$GG$1:$NL$1,0),FALSE)</f>
        <v>3.2919254658385855E-2</v>
      </c>
      <c r="BB38">
        <f>VLOOKUP($A38,Inflation!$GG$6:$NL$101,MATCH('Final CPI'!BB$1,Inflation!$GG$1:$NL$1,0),FALSE)</f>
        <v>3.901018922853261E-2</v>
      </c>
      <c r="BC38">
        <f>VLOOKUP($A38,Inflation!$GG$6:$NL$101,MATCH('Final CPI'!BC$1,Inflation!$GG$1:$NL$1,0),FALSE)</f>
        <v>3.2100275145215518E-2</v>
      </c>
      <c r="BD38">
        <f>VLOOKUP($A38,Inflation!$GG$6:$NL$101,MATCH('Final CPI'!BD$1,Inflation!$GG$1:$NL$1,0),FALSE)</f>
        <v>2.9590709960520822E-3</v>
      </c>
      <c r="BE38">
        <f>VLOOKUP($A38,Inflation!$GG$6:$NL$101,MATCH('Final CPI'!BE$1,Inflation!$GG$1:$NL$1,0),FALSE)</f>
        <v>4.4739028541027182E-2</v>
      </c>
      <c r="BF38">
        <f>VLOOKUP($A38,Inflation!$GG$6:$NL$101,MATCH('Final CPI'!BF$1,Inflation!$GG$1:$NL$1,0),FALSE)</f>
        <v>7.1577484364141908E-2</v>
      </c>
      <c r="BG38">
        <f>VLOOKUP($A38,Inflation!$GG$6:$NL$101,MATCH('Final CPI'!BG$1,Inflation!$GG$1:$NL$1,0),FALSE)</f>
        <v>9.2017816465352897E-3</v>
      </c>
      <c r="BH38">
        <f>VLOOKUP($A38,Inflation!$GG$6:$NL$101,MATCH('Final CPI'!BH$1,Inflation!$GG$1:$NL$1,0),FALSE)</f>
        <v>5.3739364084190999E-3</v>
      </c>
      <c r="BI38">
        <f>VLOOKUP($A38,Inflation!$GG$6:$NL$101,MATCH('Final CPI'!BI$1,Inflation!$GG$1:$NL$1,0),FALSE)</f>
        <v>1.6385607974331196E-2</v>
      </c>
      <c r="BJ38">
        <f>VLOOKUP($A38,Inflation!$GG$6:$NL$101,MATCH('Final CPI'!BJ$1,Inflation!$GG$1:$NL$1,0),FALSE)</f>
        <v>5.3783614759224108E-2</v>
      </c>
      <c r="BK38">
        <f>VLOOKUP($A38,Inflation!$GG$6:$NL$101,MATCH('Final CPI'!BK$1,Inflation!$GG$1:$NL$1,0),FALSE)</f>
        <v>1.0925738571333499E-2</v>
      </c>
      <c r="BL38">
        <f>VLOOKUP($A38,Inflation!$GG$6:$NL$101,MATCH('Final CPI'!BL$1,Inflation!$GG$1:$NL$1,0),FALSE)</f>
        <v>3.5124825896539758E-3</v>
      </c>
      <c r="BM38">
        <f>VLOOKUP($A38,Inflation!$GG$6:$NL$101,MATCH('Final CPI'!BM$1,Inflation!$GG$1:$NL$1,0),FALSE)</f>
        <v>2.2792115160160664E-2</v>
      </c>
      <c r="BN38">
        <f>VLOOKUP($A38,Inflation!$GG$6:$NL$101,MATCH('Final CPI'!BN$1,Inflation!$GG$1:$NL$1,0),FALSE)</f>
        <v>8.1544906942056627E-2</v>
      </c>
      <c r="BO38">
        <f>VLOOKUP($A38,Inflation!$GG$6:$NL$101,MATCH('Final CPI'!BO$1,Inflation!$GG$1:$NL$1,0),FALSE)</f>
        <v>0.11228482003129914</v>
      </c>
      <c r="BP38">
        <f>VLOOKUP($A38,Inflation!$GG$6:$NL$101,MATCH('Final CPI'!BP$1,Inflation!$GG$1:$NL$1,0),FALSE)</f>
        <v>2.3362696284948248E-2</v>
      </c>
      <c r="BQ38">
        <f>VLOOKUP($A38,Inflation!$GG$6:$NL$101,MATCH('Final CPI'!BQ$1,Inflation!$GG$1:$NL$1,0),FALSE)</f>
        <v>2.3605248056348227E-2</v>
      </c>
      <c r="BR38">
        <f>VLOOKUP($A38,Inflation!$GG$6:$NL$101,MATCH('Final CPI'!BR$1,Inflation!$GG$1:$NL$1,0),FALSE)</f>
        <v>6.7023426390240948E-2</v>
      </c>
      <c r="BS38">
        <f>VLOOKUP($A38,Inflation!$GG$6:$NL$101,MATCH('Final CPI'!BS$1,Inflation!$GG$1:$NL$1,0),FALSE)</f>
        <v>0.25104499631177513</v>
      </c>
    </row>
    <row r="39" spans="1:71" x14ac:dyDescent="0.4">
      <c r="A39" s="1" t="s">
        <v>41</v>
      </c>
      <c r="B39">
        <f>VLOOKUP($A39,Inflation!$GG$6:$NL$101,MATCH('Final CPI'!B$1,Inflation!$GG$1:$NL$1,0),FALSE)</f>
        <v>4.9289222021193124E-2</v>
      </c>
      <c r="C39">
        <f>VLOOKUP($A39,Inflation!$GG$6:$NL$101,MATCH('Final CPI'!C$1,Inflation!$GG$1:$NL$1,0),FALSE)</f>
        <v>4.0876827912545544E-2</v>
      </c>
      <c r="D39">
        <f>VLOOKUP($A39,Inflation!$GG$6:$NL$101,MATCH('Final CPI'!D$1,Inflation!$GG$1:$NL$1,0),FALSE)</f>
        <v>6.8341592759784797E-2</v>
      </c>
      <c r="E39">
        <f>VLOOKUP($A39,Inflation!$GG$6:$NL$101,MATCH('Final CPI'!E$1,Inflation!$GG$1:$NL$1,0),FALSE)</f>
        <v>3.1216361679225368E-2</v>
      </c>
      <c r="F39">
        <f>VLOOKUP($A39,Inflation!$GG$6:$NL$101,MATCH('Final CPI'!F$1,Inflation!$GG$1:$NL$1,0),FALSE)</f>
        <v>1.9522781152764956E-2</v>
      </c>
      <c r="G39">
        <f>VLOOKUP($A39,Inflation!$GG$6:$NL$101,MATCH('Final CPI'!G$1,Inflation!$GG$1:$NL$1,0),FALSE)</f>
        <v>1.444006866606351E-2</v>
      </c>
      <c r="H39">
        <f>VLOOKUP($A39,Inflation!$GG$6:$NL$101,MATCH('Final CPI'!H$1,Inflation!$GG$1:$NL$1,0),FALSE)</f>
        <v>2.3450129313533186E-2</v>
      </c>
      <c r="I39">
        <f>VLOOKUP($A39,Inflation!$GG$6:$NL$101,MATCH('Final CPI'!I$1,Inflation!$GG$1:$NL$1,0),FALSE)</f>
        <v>2.1755879223685382E-2</v>
      </c>
      <c r="J39">
        <f>VLOOKUP($A39,Inflation!$GG$6:$NL$101,MATCH('Final CPI'!J$1,Inflation!$GG$1:$NL$1,0),FALSE)</f>
        <v>1.6916591794405633E-2</v>
      </c>
      <c r="K39">
        <f>VLOOKUP($A39,Inflation!$GG$6:$NL$101,MATCH('Final CPI'!K$1,Inflation!$GG$1:$NL$1,0),FALSE)</f>
        <v>8.62145705603512E-2</v>
      </c>
      <c r="L39">
        <f>VLOOKUP($A39,Inflation!$GG$6:$NL$101,MATCH('Final CPI'!L$1,Inflation!$GG$1:$NL$1,0),FALSE)</f>
        <v>1.091022443890477E-3</v>
      </c>
      <c r="M39">
        <f>VLOOKUP($A39,Inflation!$GG$6:$NL$101,MATCH('Final CPI'!M$1,Inflation!$GG$1:$NL$1,0),FALSE)</f>
        <v>1.3965667733488285E-2</v>
      </c>
      <c r="N39">
        <f>VLOOKUP($A39,Inflation!$GG$6:$NL$101,MATCH('Final CPI'!N$1,Inflation!$GG$1:$NL$1,0),FALSE)</f>
        <v>-3.8382849075921932E-3</v>
      </c>
      <c r="O39">
        <f>VLOOKUP($A39,Inflation!$GG$6:$NL$101,MATCH('Final CPI'!O$1,Inflation!$GG$1:$NL$1,0),FALSE)</f>
        <v>1.1928649667359847E-2</v>
      </c>
      <c r="P39">
        <f>VLOOKUP($A39,Inflation!$GG$6:$NL$101,MATCH('Final CPI'!P$1,Inflation!$GG$1:$NL$1,0),FALSE)</f>
        <v>2.7180757398415745E-2</v>
      </c>
      <c r="Q39">
        <f>VLOOKUP($A39,Inflation!$GG$6:$NL$101,MATCH('Final CPI'!Q$1,Inflation!$GG$1:$NL$1,0),FALSE)</f>
        <v>2.1026213188809484E-2</v>
      </c>
      <c r="R39" t="str">
        <f>VLOOKUP($A39,Inflation!$GG$6:$NL$101,MATCH('Final CPI'!R$1,Inflation!$GG$1:$NL$1,0),FALSE)</f>
        <v/>
      </c>
      <c r="S39">
        <f>VLOOKUP($A39,Inflation!$GG$6:$NL$101,MATCH('Final CPI'!S$1,Inflation!$GG$1:$NL$1,0),FALSE)</f>
        <v>6.0335786611227959E-2</v>
      </c>
      <c r="T39">
        <f>VLOOKUP($A39,Inflation!$GG$6:$NL$101,MATCH('Final CPI'!T$1,Inflation!$GG$1:$NL$1,0),FALSE)</f>
        <v>1.0813524465653312E-2</v>
      </c>
      <c r="U39">
        <f>VLOOKUP($A39,Inflation!$GG$6:$NL$101,MATCH('Final CPI'!U$1,Inflation!$GG$1:$NL$1,0),FALSE)</f>
        <v>8.833548305657235E-2</v>
      </c>
      <c r="V39">
        <f>VLOOKUP($A39,Inflation!$GG$6:$NL$101,MATCH('Final CPI'!V$1,Inflation!$GG$1:$NL$1,0),FALSE)</f>
        <v>5.0929668552951002E-2</v>
      </c>
      <c r="W39">
        <f>VLOOKUP($A39,Inflation!$GG$6:$NL$101,MATCH('Final CPI'!W$1,Inflation!$GG$1:$NL$1,0),FALSE)</f>
        <v>9.3255483528194016E-3</v>
      </c>
      <c r="X39">
        <f>VLOOKUP($A39,Inflation!$GG$6:$NL$101,MATCH('Final CPI'!X$1,Inflation!$GG$1:$NL$1,0),FALSE)</f>
        <v>1.6135941739251036E-2</v>
      </c>
      <c r="Y39">
        <f>VLOOKUP($A39,Inflation!$GG$6:$NL$101,MATCH('Final CPI'!Y$1,Inflation!$GG$1:$NL$1,0),FALSE)</f>
        <v>1.1771101713756726E-2</v>
      </c>
      <c r="Z39">
        <f>VLOOKUP($A39,Inflation!$GG$6:$NL$101,MATCH('Final CPI'!Z$1,Inflation!$GG$1:$NL$1,0),FALSE)</f>
        <v>4.2451681730485413E-2</v>
      </c>
      <c r="AA39">
        <f>VLOOKUP($A39,Inflation!$GG$6:$NL$101,MATCH('Final CPI'!AA$1,Inflation!$GG$1:$NL$1,0),FALSE)</f>
        <v>4.4298956444530191E-2</v>
      </c>
      <c r="AB39">
        <f>VLOOKUP($A39,Inflation!$GG$6:$NL$101,MATCH('Final CPI'!AB$1,Inflation!$GG$1:$NL$1,0),FALSE)</f>
        <v>1.1129877332487492E-2</v>
      </c>
      <c r="AC39">
        <f>VLOOKUP($A39,Inflation!$GG$6:$NL$101,MATCH('Final CPI'!AC$1,Inflation!$GG$1:$NL$1,0),FALSE)</f>
        <v>5.163391740666623E-2</v>
      </c>
      <c r="AD39">
        <f>VLOOKUP($A39,Inflation!$GG$6:$NL$101,MATCH('Final CPI'!AD$1,Inflation!$GG$1:$NL$1,0),FALSE)</f>
        <v>4.0893929286186514E-2</v>
      </c>
      <c r="AE39">
        <f>VLOOKUP($A39,Inflation!$GG$6:$NL$101,MATCH('Final CPI'!AE$1,Inflation!$GG$1:$NL$1,0),FALSE)</f>
        <v>5.1016949152542068E-2</v>
      </c>
      <c r="AF39">
        <f>VLOOKUP($A39,Inflation!$GG$6:$NL$101,MATCH('Final CPI'!AF$1,Inflation!$GG$1:$NL$1,0),FALSE)</f>
        <v>5.342188853595653E-2</v>
      </c>
      <c r="AG39">
        <f>VLOOKUP($A39,Inflation!$GG$6:$NL$101,MATCH('Final CPI'!AG$1,Inflation!$GG$1:$NL$1,0),FALSE)</f>
        <v>7.1451756753876605E-2</v>
      </c>
      <c r="AH39">
        <f>VLOOKUP($A39,Inflation!$GG$6:$NL$101,MATCH('Final CPI'!AH$1,Inflation!$GG$1:$NL$1,0),FALSE)</f>
        <v>9.1967403958090221E-2</v>
      </c>
      <c r="AI39">
        <f>VLOOKUP($A39,Inflation!$GG$6:$NL$101,MATCH('Final CPI'!AI$1,Inflation!$GG$1:$NL$1,0),FALSE)</f>
        <v>-1.3322231473774537E-2</v>
      </c>
      <c r="AJ39">
        <f>VLOOKUP($A39,Inflation!$GG$6:$NL$101,MATCH('Final CPI'!AJ$1,Inflation!$GG$1:$NL$1,0),FALSE)</f>
        <v>-7.8203325038824767E-3</v>
      </c>
      <c r="AK39">
        <f>VLOOKUP($A39,Inflation!$GG$6:$NL$101,MATCH('Final CPI'!AK$1,Inflation!$GG$1:$NL$1,0),FALSE)</f>
        <v>-2.1402662480717427E-2</v>
      </c>
      <c r="AL39">
        <f>VLOOKUP($A39,Inflation!$GG$6:$NL$101,MATCH('Final CPI'!AL$1,Inflation!$GG$1:$NL$1,0),FALSE)</f>
        <v>3.5343308861997214E-2</v>
      </c>
      <c r="AM39">
        <f>VLOOKUP($A39,Inflation!$GG$6:$NL$101,MATCH('Final CPI'!AM$1,Inflation!$GG$1:$NL$1,0),FALSE)</f>
        <v>2.2084838553499297E-2</v>
      </c>
      <c r="AN39">
        <f>VLOOKUP($A39,Inflation!$GG$6:$NL$101,MATCH('Final CPI'!AN$1,Inflation!$GG$1:$NL$1,0),FALSE)</f>
        <v>7.8323800630329954E-2</v>
      </c>
      <c r="AO39">
        <f>VLOOKUP($A39,Inflation!$GG$6:$NL$101,MATCH('Final CPI'!AO$1,Inflation!$GG$1:$NL$1,0),FALSE)</f>
        <v>1.5431094026846948E-2</v>
      </c>
      <c r="AP39">
        <f>VLOOKUP($A39,Inflation!$GG$6:$NL$101,MATCH('Final CPI'!AP$1,Inflation!$GG$1:$NL$1,0),FALSE)</f>
        <v>1.3099100647899986E-2</v>
      </c>
      <c r="AQ39">
        <f>VLOOKUP($A39,Inflation!$GG$6:$NL$101,MATCH('Final CPI'!AQ$1,Inflation!$GG$1:$NL$1,0),FALSE)</f>
        <v>3.9603971215010247E-2</v>
      </c>
      <c r="AR39">
        <f>VLOOKUP($A39,Inflation!$GG$6:$NL$101,MATCH('Final CPI'!AR$1,Inflation!$GG$1:$NL$1,0),FALSE)</f>
        <v>7.9814124664377095E-2</v>
      </c>
      <c r="AS39">
        <f>VLOOKUP($A39,Inflation!$GG$6:$NL$101,MATCH('Final CPI'!AS$1,Inflation!$GG$1:$NL$1,0),FALSE)</f>
        <v>1.2145748987854921E-2</v>
      </c>
      <c r="AT39">
        <f>VLOOKUP($A39,Inflation!$GG$6:$NL$101,MATCH('Final CPI'!AT$1,Inflation!$GG$1:$NL$1,0),FALSE)</f>
        <v>1.6651257551638876E-2</v>
      </c>
      <c r="AU39">
        <f>VLOOKUP($A39,Inflation!$GG$6:$NL$101,MATCH('Final CPI'!AU$1,Inflation!$GG$1:$NL$1,0),FALSE)</f>
        <v>4.7196676879693866E-2</v>
      </c>
      <c r="AV39">
        <f>VLOOKUP($A39,Inflation!$GG$6:$NL$101,MATCH('Final CPI'!AV$1,Inflation!$GG$1:$NL$1,0),FALSE)</f>
        <v>0.14013540051824913</v>
      </c>
      <c r="AW39">
        <f>VLOOKUP($A39,Inflation!$GG$6:$NL$101,MATCH('Final CPI'!AW$1,Inflation!$GG$1:$NL$1,0),FALSE)</f>
        <v>8.2652417174835513E-3</v>
      </c>
      <c r="AX39">
        <f>VLOOKUP($A39,Inflation!$GG$6:$NL$101,MATCH('Final CPI'!AX$1,Inflation!$GG$1:$NL$1,0),FALSE)</f>
        <v>2.5925925925929239E-2</v>
      </c>
      <c r="AY39">
        <f>VLOOKUP($A39,Inflation!$GG$6:$NL$101,MATCH('Final CPI'!AY$1,Inflation!$GG$1:$NL$1,0),FALSE)</f>
        <v>0.12061013558568656</v>
      </c>
      <c r="AZ39">
        <f>VLOOKUP($A39,Inflation!$GG$6:$NL$101,MATCH('Final CPI'!AZ$1,Inflation!$GG$1:$NL$1,0),FALSE)</f>
        <v>6.5737907787149163E-2</v>
      </c>
      <c r="BA39">
        <f>VLOOKUP($A39,Inflation!$GG$6:$NL$101,MATCH('Final CPI'!BA$1,Inflation!$GG$1:$NL$1,0),FALSE)</f>
        <v>4.7752808988764439E-2</v>
      </c>
      <c r="BB39">
        <f>VLOOKUP($A39,Inflation!$GG$6:$NL$101,MATCH('Final CPI'!BB$1,Inflation!$GG$1:$NL$1,0),FALSE)</f>
        <v>3.8350634371398629E-2</v>
      </c>
      <c r="BC39">
        <f>VLOOKUP($A39,Inflation!$GG$6:$NL$101,MATCH('Final CPI'!BC$1,Inflation!$GG$1:$NL$1,0),FALSE)</f>
        <v>2.1889055472262831E-2</v>
      </c>
      <c r="BD39">
        <f>VLOOKUP($A39,Inflation!$GG$6:$NL$101,MATCH('Final CPI'!BD$1,Inflation!$GG$1:$NL$1,0),FALSE)</f>
        <v>9.8554839727342802E-3</v>
      </c>
      <c r="BE39">
        <f>VLOOKUP($A39,Inflation!$GG$6:$NL$101,MATCH('Final CPI'!BE$1,Inflation!$GG$1:$NL$1,0),FALSE)</f>
        <v>5.2472555184644332E-2</v>
      </c>
      <c r="BF39">
        <f>VLOOKUP($A39,Inflation!$GG$6:$NL$101,MATCH('Final CPI'!BF$1,Inflation!$GG$1:$NL$1,0),FALSE)</f>
        <v>7.0774163994502981E-2</v>
      </c>
      <c r="BG39">
        <f>VLOOKUP($A39,Inflation!$GG$6:$NL$101,MATCH('Final CPI'!BG$1,Inflation!$GG$1:$NL$1,0),FALSE)</f>
        <v>3.0516107369293666E-2</v>
      </c>
      <c r="BH39">
        <f>VLOOKUP($A39,Inflation!$GG$6:$NL$101,MATCH('Final CPI'!BH$1,Inflation!$GG$1:$NL$1,0),FALSE)</f>
        <v>1.1208249271465132E-2</v>
      </c>
      <c r="BI39">
        <f>VLOOKUP($A39,Inflation!$GG$6:$NL$101,MATCH('Final CPI'!BI$1,Inflation!$GG$1:$NL$1,0),FALSE)</f>
        <v>9.8293515358360839E-3</v>
      </c>
      <c r="BJ39">
        <f>VLOOKUP($A39,Inflation!$GG$6:$NL$101,MATCH('Final CPI'!BJ$1,Inflation!$GG$1:$NL$1,0),FALSE)</f>
        <v>4.1666666666667407E-2</v>
      </c>
      <c r="BK39">
        <f>VLOOKUP($A39,Inflation!$GG$6:$NL$101,MATCH('Final CPI'!BK$1,Inflation!$GG$1:$NL$1,0),FALSE)</f>
        <v>1.5896600697764329E-2</v>
      </c>
      <c r="BL39">
        <f>VLOOKUP($A39,Inflation!$GG$6:$NL$101,MATCH('Final CPI'!BL$1,Inflation!$GG$1:$NL$1,0),FALSE)</f>
        <v>4.0793518494441905E-4</v>
      </c>
      <c r="BM39">
        <f>VLOOKUP($A39,Inflation!$GG$6:$NL$101,MATCH('Final CPI'!BM$1,Inflation!$GG$1:$NL$1,0),FALSE)</f>
        <v>3.3417011704108823E-2</v>
      </c>
      <c r="BN39">
        <f>VLOOKUP($A39,Inflation!$GG$6:$NL$101,MATCH('Final CPI'!BN$1,Inflation!$GG$1:$NL$1,0),FALSE)</f>
        <v>4.80405679724214E-2</v>
      </c>
      <c r="BO39">
        <f>VLOOKUP($A39,Inflation!$GG$6:$NL$101,MATCH('Final CPI'!BO$1,Inflation!$GG$1:$NL$1,0),FALSE)</f>
        <v>8.3902809415338453E-2</v>
      </c>
      <c r="BP39">
        <f>VLOOKUP($A39,Inflation!$GG$6:$NL$101,MATCH('Final CPI'!BP$1,Inflation!$GG$1:$NL$1,0),FALSE)</f>
        <v>2.5426944971536525E-2</v>
      </c>
      <c r="BQ39">
        <f>VLOOKUP($A39,Inflation!$GG$6:$NL$101,MATCH('Final CPI'!BQ$1,Inflation!$GG$1:$NL$1,0),FALSE)</f>
        <v>1.7677651608848155E-2</v>
      </c>
      <c r="BR39">
        <f>VLOOKUP($A39,Inflation!$GG$6:$NL$101,MATCH('Final CPI'!BR$1,Inflation!$GG$1:$NL$1,0),FALSE)</f>
        <v>6.87062483795704E-2</v>
      </c>
      <c r="BS39">
        <f>VLOOKUP($A39,Inflation!$GG$6:$NL$101,MATCH('Final CPI'!BS$1,Inflation!$GG$1:$NL$1,0),FALSE)</f>
        <v>0.30992509363295695</v>
      </c>
    </row>
    <row r="40" spans="1:71" x14ac:dyDescent="0.4">
      <c r="A40" s="1" t="s">
        <v>42</v>
      </c>
      <c r="B40">
        <f>VLOOKUP($A40,Inflation!$GG$6:$NL$101,MATCH('Final CPI'!B$1,Inflation!$GG$1:$NL$1,0),FALSE)</f>
        <v>3.4594049420066275E-2</v>
      </c>
      <c r="C40">
        <f>VLOOKUP($A40,Inflation!$GG$6:$NL$101,MATCH('Final CPI'!C$1,Inflation!$GG$1:$NL$1,0),FALSE)</f>
        <v>3.2979412510213857E-2</v>
      </c>
      <c r="D40">
        <f>VLOOKUP($A40,Inflation!$GG$6:$NL$101,MATCH('Final CPI'!D$1,Inflation!$GG$1:$NL$1,0),FALSE)</f>
        <v>8.0618295946859098E-2</v>
      </c>
      <c r="E40">
        <f>VLOOKUP($A40,Inflation!$GG$6:$NL$101,MATCH('Final CPI'!E$1,Inflation!$GG$1:$NL$1,0),FALSE)</f>
        <v>2.8784648187636375E-2</v>
      </c>
      <c r="F40">
        <f>VLOOKUP($A40,Inflation!$GG$6:$NL$101,MATCH('Final CPI'!F$1,Inflation!$GG$1:$NL$1,0),FALSE)</f>
        <v>1.7967877024670731E-2</v>
      </c>
      <c r="G40">
        <f>VLOOKUP($A40,Inflation!$GG$6:$NL$101,MATCH('Final CPI'!G$1,Inflation!$GG$1:$NL$1,0),FALSE)</f>
        <v>1.0673179871525384E-2</v>
      </c>
      <c r="H40">
        <f>VLOOKUP($A40,Inflation!$GG$6:$NL$101,MATCH('Final CPI'!H$1,Inflation!$GG$1:$NL$1,0),FALSE)</f>
        <v>1.995011286154158E-2</v>
      </c>
      <c r="I40">
        <f>VLOOKUP($A40,Inflation!$GG$6:$NL$101,MATCH('Final CPI'!I$1,Inflation!$GG$1:$NL$1,0),FALSE)</f>
        <v>2.6000734484028287E-2</v>
      </c>
      <c r="J40">
        <f>VLOOKUP($A40,Inflation!$GG$6:$NL$101,MATCH('Final CPI'!J$1,Inflation!$GG$1:$NL$1,0),FALSE)</f>
        <v>2.8295899306434835E-2</v>
      </c>
      <c r="K40">
        <f>VLOOKUP($A40,Inflation!$GG$6:$NL$101,MATCH('Final CPI'!K$1,Inflation!$GG$1:$NL$1,0),FALSE)</f>
        <v>7.19134817142284E-2</v>
      </c>
      <c r="L40">
        <f>VLOOKUP($A40,Inflation!$GG$6:$NL$101,MATCH('Final CPI'!L$1,Inflation!$GG$1:$NL$1,0),FALSE)</f>
        <v>1.5507518796997077E-2</v>
      </c>
      <c r="M40">
        <f>VLOOKUP($A40,Inflation!$GG$6:$NL$101,MATCH('Final CPI'!M$1,Inflation!$GG$1:$NL$1,0),FALSE)</f>
        <v>1.8308631211860993E-2</v>
      </c>
      <c r="N40">
        <f>VLOOKUP($A40,Inflation!$GG$6:$NL$101,MATCH('Final CPI'!N$1,Inflation!$GG$1:$NL$1,0),FALSE)</f>
        <v>3.052151288144378E-2</v>
      </c>
      <c r="O40">
        <f>VLOOKUP($A40,Inflation!$GG$6:$NL$101,MATCH('Final CPI'!O$1,Inflation!$GG$1:$NL$1,0),FALSE)</f>
        <v>2.2468097844979384E-2</v>
      </c>
      <c r="P40">
        <f>VLOOKUP($A40,Inflation!$GG$6:$NL$101,MATCH('Final CPI'!P$1,Inflation!$GG$1:$NL$1,0),FALSE)</f>
        <v>3.2645664360568594E-2</v>
      </c>
      <c r="Q40">
        <f>VLOOKUP($A40,Inflation!$GG$6:$NL$101,MATCH('Final CPI'!Q$1,Inflation!$GG$1:$NL$1,0),FALSE)</f>
        <v>2.2770969730312229E-2</v>
      </c>
      <c r="R40" t="str">
        <f>VLOOKUP($A40,Inflation!$GG$6:$NL$101,MATCH('Final CPI'!R$1,Inflation!$GG$1:$NL$1,0),FALSE)</f>
        <v/>
      </c>
      <c r="S40">
        <f>VLOOKUP($A40,Inflation!$GG$6:$NL$101,MATCH('Final CPI'!S$1,Inflation!$GG$1:$NL$1,0),FALSE)</f>
        <v>5.2950269370434899E-2</v>
      </c>
      <c r="T40">
        <f>VLOOKUP($A40,Inflation!$GG$6:$NL$101,MATCH('Final CPI'!T$1,Inflation!$GG$1:$NL$1,0),FALSE)</f>
        <v>1.224661414731365E-2</v>
      </c>
      <c r="U40">
        <f>VLOOKUP($A40,Inflation!$GG$6:$NL$101,MATCH('Final CPI'!U$1,Inflation!$GG$1:$NL$1,0),FALSE)</f>
        <v>7.1907963784307638E-2</v>
      </c>
      <c r="V40">
        <f>VLOOKUP($A40,Inflation!$GG$6:$NL$101,MATCH('Final CPI'!V$1,Inflation!$GG$1:$NL$1,0),FALSE)</f>
        <v>1.9531250000000444E-2</v>
      </c>
      <c r="W40">
        <f>VLOOKUP($A40,Inflation!$GG$6:$NL$101,MATCH('Final CPI'!W$1,Inflation!$GG$1:$NL$1,0),FALSE)</f>
        <v>1.0704545159929246E-2</v>
      </c>
      <c r="X40">
        <f>VLOOKUP($A40,Inflation!$GG$6:$NL$101,MATCH('Final CPI'!X$1,Inflation!$GG$1:$NL$1,0),FALSE)</f>
        <v>1.5430224666929782E-2</v>
      </c>
      <c r="Y40">
        <f>VLOOKUP($A40,Inflation!$GG$6:$NL$101,MATCH('Final CPI'!Y$1,Inflation!$GG$1:$NL$1,0),FALSE)</f>
        <v>9.1675892376752444E-3</v>
      </c>
      <c r="Z40">
        <f>VLOOKUP($A40,Inflation!$GG$6:$NL$101,MATCH('Final CPI'!Z$1,Inflation!$GG$1:$NL$1,0),FALSE)</f>
        <v>6.1866677687004712E-2</v>
      </c>
      <c r="AA40">
        <f>VLOOKUP($A40,Inflation!$GG$6:$NL$101,MATCH('Final CPI'!AA$1,Inflation!$GG$1:$NL$1,0),FALSE)</f>
        <v>8.7929954856560633E-2</v>
      </c>
      <c r="AB40">
        <f>VLOOKUP($A40,Inflation!$GG$6:$NL$101,MATCH('Final CPI'!AB$1,Inflation!$GG$1:$NL$1,0),FALSE)</f>
        <v>1.1107400356407338E-2</v>
      </c>
      <c r="AC40">
        <f>VLOOKUP($A40,Inflation!$GG$6:$NL$101,MATCH('Final CPI'!AC$1,Inflation!$GG$1:$NL$1,0),FALSE)</f>
        <v>5.5338164914230381E-2</v>
      </c>
      <c r="AD40">
        <f>VLOOKUP($A40,Inflation!$GG$6:$NL$101,MATCH('Final CPI'!AD$1,Inflation!$GG$1:$NL$1,0),FALSE)</f>
        <v>4.5184344109002073E-2</v>
      </c>
      <c r="AE40">
        <f>VLOOKUP($A40,Inflation!$GG$6:$NL$101,MATCH('Final CPI'!AE$1,Inflation!$GG$1:$NL$1,0),FALSE)</f>
        <v>2.649506879337693E-2</v>
      </c>
      <c r="AF40">
        <f>VLOOKUP($A40,Inflation!$GG$6:$NL$101,MATCH('Final CPI'!AF$1,Inflation!$GG$1:$NL$1,0),FALSE)</f>
        <v>3.8078999715828399E-2</v>
      </c>
      <c r="AG40">
        <f>VLOOKUP($A40,Inflation!$GG$6:$NL$101,MATCH('Final CPI'!AG$1,Inflation!$GG$1:$NL$1,0),FALSE)</f>
        <v>4.3548631053029085E-2</v>
      </c>
      <c r="AH40">
        <f>VLOOKUP($A40,Inflation!$GG$6:$NL$101,MATCH('Final CPI'!AH$1,Inflation!$GG$1:$NL$1,0),FALSE)</f>
        <v>9.6590909090912058E-2</v>
      </c>
      <c r="AI40">
        <f>VLOOKUP($A40,Inflation!$GG$6:$NL$101,MATCH('Final CPI'!AI$1,Inflation!$GG$1:$NL$1,0),FALSE)</f>
        <v>1.6813787305591799E-3</v>
      </c>
      <c r="AJ40">
        <f>VLOOKUP($A40,Inflation!$GG$6:$NL$101,MATCH('Final CPI'!AJ$1,Inflation!$GG$1:$NL$1,0),FALSE)</f>
        <v>-9.9943278174287054E-3</v>
      </c>
      <c r="AK40">
        <f>VLOOKUP($A40,Inflation!$GG$6:$NL$101,MATCH('Final CPI'!AK$1,Inflation!$GG$1:$NL$1,0),FALSE)</f>
        <v>-1.3901755923627634E-3</v>
      </c>
      <c r="AL40">
        <f>VLOOKUP($A40,Inflation!$GG$6:$NL$101,MATCH('Final CPI'!AL$1,Inflation!$GG$1:$NL$1,0),FALSE)</f>
        <v>3.2498018856519817E-2</v>
      </c>
      <c r="AM40">
        <f>VLOOKUP($A40,Inflation!$GG$6:$NL$101,MATCH('Final CPI'!AM$1,Inflation!$GG$1:$NL$1,0),FALSE)</f>
        <v>2.3577024468121266E-2</v>
      </c>
      <c r="AN40">
        <f>VLOOKUP($A40,Inflation!$GG$6:$NL$101,MATCH('Final CPI'!AN$1,Inflation!$GG$1:$NL$1,0),FALSE)</f>
        <v>7.1811100292116903E-2</v>
      </c>
      <c r="AO40">
        <f>VLOOKUP($A40,Inflation!$GG$6:$NL$101,MATCH('Final CPI'!AO$1,Inflation!$GG$1:$NL$1,0),FALSE)</f>
        <v>1.7975869485641116E-2</v>
      </c>
      <c r="AP40">
        <f>VLOOKUP($A40,Inflation!$GG$6:$NL$101,MATCH('Final CPI'!AP$1,Inflation!$GG$1:$NL$1,0),FALSE)</f>
        <v>1.6350423252123214E-2</v>
      </c>
      <c r="AQ40">
        <f>VLOOKUP($A40,Inflation!$GG$6:$NL$101,MATCH('Final CPI'!AQ$1,Inflation!$GG$1:$NL$1,0),FALSE)</f>
        <v>3.6703740264733664E-2</v>
      </c>
      <c r="AR40">
        <f>VLOOKUP($A40,Inflation!$GG$6:$NL$101,MATCH('Final CPI'!AR$1,Inflation!$GG$1:$NL$1,0),FALSE)</f>
        <v>8.0174469836842066E-2</v>
      </c>
      <c r="AS40">
        <f>VLOOKUP($A40,Inflation!$GG$6:$NL$101,MATCH('Final CPI'!AS$1,Inflation!$GG$1:$NL$1,0),FALSE)</f>
        <v>4.6439628482970452E-3</v>
      </c>
      <c r="AT40">
        <f>VLOOKUP($A40,Inflation!$GG$6:$NL$101,MATCH('Final CPI'!AT$1,Inflation!$GG$1:$NL$1,0),FALSE)</f>
        <v>1.4611905479537501E-2</v>
      </c>
      <c r="AU40">
        <f>VLOOKUP($A40,Inflation!$GG$6:$NL$101,MATCH('Final CPI'!AU$1,Inflation!$GG$1:$NL$1,0),FALSE)</f>
        <v>5.6518253286502951E-2</v>
      </c>
      <c r="AV40">
        <f>VLOOKUP($A40,Inflation!$GG$6:$NL$101,MATCH('Final CPI'!AV$1,Inflation!$GG$1:$NL$1,0),FALSE)</f>
        <v>0.13453242183795533</v>
      </c>
      <c r="AW40">
        <f>VLOOKUP($A40,Inflation!$GG$6:$NL$101,MATCH('Final CPI'!AW$1,Inflation!$GG$1:$NL$1,0),FALSE)</f>
        <v>2.0285738354543836E-2</v>
      </c>
      <c r="AX40">
        <f>VLOOKUP($A40,Inflation!$GG$6:$NL$101,MATCH('Final CPI'!AX$1,Inflation!$GG$1:$NL$1,0),FALSE)</f>
        <v>1.8518518518519045E-2</v>
      </c>
      <c r="AY40">
        <f>VLOOKUP($A40,Inflation!$GG$6:$NL$101,MATCH('Final CPI'!AY$1,Inflation!$GG$1:$NL$1,0),FALSE)</f>
        <v>0.13361825659221194</v>
      </c>
      <c r="AZ40">
        <f>VLOOKUP($A40,Inflation!$GG$6:$NL$101,MATCH('Final CPI'!AZ$1,Inflation!$GG$1:$NL$1,0),FALSE)</f>
        <v>5.8010814623630003E-2</v>
      </c>
      <c r="BA40">
        <f>VLOOKUP($A40,Inflation!$GG$6:$NL$101,MATCH('Final CPI'!BA$1,Inflation!$GG$1:$NL$1,0),FALSE)</f>
        <v>4.3223217042297035E-2</v>
      </c>
      <c r="BB40">
        <f>VLOOKUP($A40,Inflation!$GG$6:$NL$101,MATCH('Final CPI'!BB$1,Inflation!$GG$1:$NL$1,0),FALSE)</f>
        <v>3.8648726023484015E-2</v>
      </c>
      <c r="BC40">
        <f>VLOOKUP($A40,Inflation!$GG$6:$NL$101,MATCH('Final CPI'!BC$1,Inflation!$GG$1:$NL$1,0),FALSE)</f>
        <v>2.035928143712562E-2</v>
      </c>
      <c r="BD40">
        <f>VLOOKUP($A40,Inflation!$GG$6:$NL$101,MATCH('Final CPI'!BD$1,Inflation!$GG$1:$NL$1,0),FALSE)</f>
        <v>1.946226118845118E-2</v>
      </c>
      <c r="BE40">
        <f>VLOOKUP($A40,Inflation!$GG$6:$NL$101,MATCH('Final CPI'!BE$1,Inflation!$GG$1:$NL$1,0),FALSE)</f>
        <v>5.9500552804554241E-2</v>
      </c>
      <c r="BF40">
        <f>VLOOKUP($A40,Inflation!$GG$6:$NL$101,MATCH('Final CPI'!BF$1,Inflation!$GG$1:$NL$1,0),FALSE)</f>
        <v>7.1645826292670911E-2</v>
      </c>
      <c r="BG40">
        <f>VLOOKUP($A40,Inflation!$GG$6:$NL$101,MATCH('Final CPI'!BG$1,Inflation!$GG$1:$NL$1,0),FALSE)</f>
        <v>3.355815101167714E-2</v>
      </c>
      <c r="BH40">
        <f>VLOOKUP($A40,Inflation!$GG$6:$NL$101,MATCH('Final CPI'!BH$1,Inflation!$GG$1:$NL$1,0),FALSE)</f>
        <v>1.0747872816843085E-2</v>
      </c>
      <c r="BI40">
        <f>VLOOKUP($A40,Inflation!$GG$6:$NL$101,MATCH('Final CPI'!BI$1,Inflation!$GG$1:$NL$1,0),FALSE)</f>
        <v>6.6379251351529334E-3</v>
      </c>
      <c r="BJ40">
        <f>VLOOKUP($A40,Inflation!$GG$6:$NL$101,MATCH('Final CPI'!BJ$1,Inflation!$GG$1:$NL$1,0),FALSE)</f>
        <v>3.3775633293129381E-2</v>
      </c>
      <c r="BK40">
        <f>VLOOKUP($A40,Inflation!$GG$6:$NL$101,MATCH('Final CPI'!BK$1,Inflation!$GG$1:$NL$1,0),FALSE)</f>
        <v>1.9537320894972954E-2</v>
      </c>
      <c r="BL40">
        <f>VLOOKUP($A40,Inflation!$GG$6:$NL$101,MATCH('Final CPI'!BL$1,Inflation!$GG$1:$NL$1,0),FALSE)</f>
        <v>1.7523459518768991E-3</v>
      </c>
      <c r="BM40">
        <f>VLOOKUP($A40,Inflation!$GG$6:$NL$101,MATCH('Final CPI'!BM$1,Inflation!$GG$1:$NL$1,0),FALSE)</f>
        <v>3.4890904952361579E-2</v>
      </c>
      <c r="BN40">
        <f>VLOOKUP($A40,Inflation!$GG$6:$NL$101,MATCH('Final CPI'!BN$1,Inflation!$GG$1:$NL$1,0),FALSE)</f>
        <v>1.7381986438495423E-2</v>
      </c>
      <c r="BO40">
        <f>VLOOKUP($A40,Inflation!$GG$6:$NL$101,MATCH('Final CPI'!BO$1,Inflation!$GG$1:$NL$1,0),FALSE)</f>
        <v>8.4994358781496526E-2</v>
      </c>
      <c r="BP40">
        <f>VLOOKUP($A40,Inflation!$GG$6:$NL$101,MATCH('Final CPI'!BP$1,Inflation!$GG$1:$NL$1,0),FALSE)</f>
        <v>2.3431594860162441E-2</v>
      </c>
      <c r="BQ40">
        <f>VLOOKUP($A40,Inflation!$GG$6:$NL$101,MATCH('Final CPI'!BQ$1,Inflation!$GG$1:$NL$1,0),FALSE)</f>
        <v>1.1756088968008838E-2</v>
      </c>
      <c r="BR40">
        <f>VLOOKUP($A40,Inflation!$GG$6:$NL$101,MATCH('Final CPI'!BR$1,Inflation!$GG$1:$NL$1,0),FALSE)</f>
        <v>6.2871554674834407E-2</v>
      </c>
      <c r="BS40">
        <f>VLOOKUP($A40,Inflation!$GG$6:$NL$101,MATCH('Final CPI'!BS$1,Inflation!$GG$1:$NL$1,0),FALSE)</f>
        <v>0.29335387323943873</v>
      </c>
    </row>
    <row r="41" spans="1:71" x14ac:dyDescent="0.4">
      <c r="A41" s="1" t="s">
        <v>43</v>
      </c>
      <c r="B41">
        <f>VLOOKUP($A41,Inflation!$GG$6:$NL$101,MATCH('Final CPI'!B$1,Inflation!$GG$1:$NL$1,0),FALSE)</f>
        <v>2.9900332225916149E-2</v>
      </c>
      <c r="C41">
        <f>VLOOKUP($A41,Inflation!$GG$6:$NL$101,MATCH('Final CPI'!C$1,Inflation!$GG$1:$NL$1,0),FALSE)</f>
        <v>2.753691442502082E-2</v>
      </c>
      <c r="D41">
        <f>VLOOKUP($A41,Inflation!$GG$6:$NL$101,MATCH('Final CPI'!D$1,Inflation!$GG$1:$NL$1,0),FALSE)</f>
        <v>8.7262910823303175E-2</v>
      </c>
      <c r="E41">
        <f>VLOOKUP($A41,Inflation!$GG$6:$NL$101,MATCH('Final CPI'!E$1,Inflation!$GG$1:$NL$1,0),FALSE)</f>
        <v>2.7571580063622259E-2</v>
      </c>
      <c r="F41">
        <f>VLOOKUP($A41,Inflation!$GG$6:$NL$101,MATCH('Final CPI'!F$1,Inflation!$GG$1:$NL$1,0),FALSE)</f>
        <v>2.0987651674824859E-2</v>
      </c>
      <c r="G41">
        <f>VLOOKUP($A41,Inflation!$GG$6:$NL$101,MATCH('Final CPI'!G$1,Inflation!$GG$1:$NL$1,0),FALSE)</f>
        <v>1.4058231727635206E-2</v>
      </c>
      <c r="H41">
        <f>VLOOKUP($A41,Inflation!$GG$6:$NL$101,MATCH('Final CPI'!H$1,Inflation!$GG$1:$NL$1,0),FALSE)</f>
        <v>1.3130136846248419E-2</v>
      </c>
      <c r="I41">
        <f>VLOOKUP($A41,Inflation!$GG$6:$NL$101,MATCH('Final CPI'!I$1,Inflation!$GG$1:$NL$1,0),FALSE)</f>
        <v>2.9943192230163618E-2</v>
      </c>
      <c r="J41">
        <f>VLOOKUP($A41,Inflation!$GG$6:$NL$101,MATCH('Final CPI'!J$1,Inflation!$GG$1:$NL$1,0),FALSE)</f>
        <v>4.3453898992463103E-2</v>
      </c>
      <c r="K41">
        <f>VLOOKUP($A41,Inflation!$GG$6:$NL$101,MATCH('Final CPI'!K$1,Inflation!$GG$1:$NL$1,0),FALSE)</f>
        <v>4.7445605486996723E-2</v>
      </c>
      <c r="L41">
        <f>VLOOKUP($A41,Inflation!$GG$6:$NL$101,MATCH('Final CPI'!L$1,Inflation!$GG$1:$NL$1,0),FALSE)</f>
        <v>2.7386541471051684E-2</v>
      </c>
      <c r="M41">
        <f>VLOOKUP($A41,Inflation!$GG$6:$NL$101,MATCH('Final CPI'!M$1,Inflation!$GG$1:$NL$1,0),FALSE)</f>
        <v>2.2634939059779091E-2</v>
      </c>
      <c r="N41">
        <f>VLOOKUP($A41,Inflation!$GG$6:$NL$101,MATCH('Final CPI'!N$1,Inflation!$GG$1:$NL$1,0),FALSE)</f>
        <v>3.7893384409806607E-2</v>
      </c>
      <c r="O41">
        <f>VLOOKUP($A41,Inflation!$GG$6:$NL$101,MATCH('Final CPI'!O$1,Inflation!$GG$1:$NL$1,0),FALSE)</f>
        <v>2.4733202237566143E-2</v>
      </c>
      <c r="P41">
        <f>VLOOKUP($A41,Inflation!$GG$6:$NL$101,MATCH('Final CPI'!P$1,Inflation!$GG$1:$NL$1,0),FALSE)</f>
        <v>4.6423332451517973E-2</v>
      </c>
      <c r="Q41">
        <f>VLOOKUP($A41,Inflation!$GG$6:$NL$101,MATCH('Final CPI'!Q$1,Inflation!$GG$1:$NL$1,0),FALSE)</f>
        <v>2.7002296582008256E-2</v>
      </c>
      <c r="R41">
        <f>VLOOKUP($A41,Inflation!$GG$6:$NL$101,MATCH('Final CPI'!R$1,Inflation!$GG$1:$NL$1,0),FALSE)</f>
        <v>-0.18838204763478494</v>
      </c>
      <c r="S41">
        <f>VLOOKUP($A41,Inflation!$GG$6:$NL$101,MATCH('Final CPI'!S$1,Inflation!$GG$1:$NL$1,0),FALSE)</f>
        <v>5.7303794078536363E-2</v>
      </c>
      <c r="T41">
        <f>VLOOKUP($A41,Inflation!$GG$6:$NL$101,MATCH('Final CPI'!T$1,Inflation!$GG$1:$NL$1,0),FALSE)</f>
        <v>3.6775347761052846E-2</v>
      </c>
      <c r="U41">
        <f>VLOOKUP($A41,Inflation!$GG$6:$NL$101,MATCH('Final CPI'!U$1,Inflation!$GG$1:$NL$1,0),FALSE)</f>
        <v>5.4714197184013935E-2</v>
      </c>
      <c r="V41">
        <f>VLOOKUP($A41,Inflation!$GG$6:$NL$101,MATCH('Final CPI'!V$1,Inflation!$GG$1:$NL$1,0),FALSE)</f>
        <v>2.7068832173245738E-2</v>
      </c>
      <c r="W41">
        <f>VLOOKUP($A41,Inflation!$GG$6:$NL$101,MATCH('Final CPI'!W$1,Inflation!$GG$1:$NL$1,0),FALSE)</f>
        <v>2.5788070360000637E-2</v>
      </c>
      <c r="X41">
        <f>VLOOKUP($A41,Inflation!$GG$6:$NL$101,MATCH('Final CPI'!X$1,Inflation!$GG$1:$NL$1,0),FALSE)</f>
        <v>1.6419133098270589E-2</v>
      </c>
      <c r="Y41">
        <f>VLOOKUP($A41,Inflation!$GG$6:$NL$101,MATCH('Final CPI'!Y$1,Inflation!$GG$1:$NL$1,0),FALSE)</f>
        <v>1.204762527292802E-2</v>
      </c>
      <c r="Z41">
        <f>VLOOKUP($A41,Inflation!$GG$6:$NL$101,MATCH('Final CPI'!Z$1,Inflation!$GG$1:$NL$1,0),FALSE)</f>
        <v>5.9666861335904819E-2</v>
      </c>
      <c r="AA41">
        <f>VLOOKUP($A41,Inflation!$GG$6:$NL$101,MATCH('Final CPI'!AA$1,Inflation!$GG$1:$NL$1,0),FALSE)</f>
        <v>0.10452046961944084</v>
      </c>
      <c r="AB41">
        <f>VLOOKUP($A41,Inflation!$GG$6:$NL$101,MATCH('Final CPI'!AB$1,Inflation!$GG$1:$NL$1,0),FALSE)</f>
        <v>1.379074200054542E-2</v>
      </c>
      <c r="AC41">
        <f>VLOOKUP($A41,Inflation!$GG$6:$NL$101,MATCH('Final CPI'!AC$1,Inflation!$GG$1:$NL$1,0),FALSE)</f>
        <v>5.0995059970733392E-2</v>
      </c>
      <c r="AD41">
        <f>VLOOKUP($A41,Inflation!$GG$6:$NL$101,MATCH('Final CPI'!AD$1,Inflation!$GG$1:$NL$1,0),FALSE)</f>
        <v>4.6789297658863971E-2</v>
      </c>
      <c r="AE41">
        <f>VLOOKUP($A41,Inflation!$GG$6:$NL$101,MATCH('Final CPI'!AE$1,Inflation!$GG$1:$NL$1,0),FALSE)</f>
        <v>4.6315098468275639E-2</v>
      </c>
      <c r="AF41">
        <f>VLOOKUP($A41,Inflation!$GG$6:$NL$101,MATCH('Final CPI'!AF$1,Inflation!$GG$1:$NL$1,0),FALSE)</f>
        <v>4.3206367254116529E-2</v>
      </c>
      <c r="AG41">
        <f>VLOOKUP($A41,Inflation!$GG$6:$NL$101,MATCH('Final CPI'!AG$1,Inflation!$GG$1:$NL$1,0),FALSE)</f>
        <v>2.8119727286672447E-2</v>
      </c>
      <c r="AH41">
        <f>VLOOKUP($A41,Inflation!$GG$6:$NL$101,MATCH('Final CPI'!AH$1,Inflation!$GG$1:$NL$1,0),FALSE)</f>
        <v>0.12304250559284036</v>
      </c>
      <c r="AI41">
        <f>VLOOKUP($A41,Inflation!$GG$6:$NL$101,MATCH('Final CPI'!AI$1,Inflation!$GG$1:$NL$1,0),FALSE)</f>
        <v>9.2983939137758487E-3</v>
      </c>
      <c r="AJ41">
        <f>VLOOKUP($A41,Inflation!$GG$6:$NL$101,MATCH('Final CPI'!AJ$1,Inflation!$GG$1:$NL$1,0),FALSE)</f>
        <v>-2.7700327400587144E-3</v>
      </c>
      <c r="AK41">
        <f>VLOOKUP($A41,Inflation!$GG$6:$NL$101,MATCH('Final CPI'!AK$1,Inflation!$GG$1:$NL$1,0),FALSE)</f>
        <v>1.8105262213209627E-2</v>
      </c>
      <c r="AL41">
        <f>VLOOKUP($A41,Inflation!$GG$6:$NL$101,MATCH('Final CPI'!AL$1,Inflation!$GG$1:$NL$1,0),FALSE)</f>
        <v>3.0619678468815748E-2</v>
      </c>
      <c r="AM41">
        <f>VLOOKUP($A41,Inflation!$GG$6:$NL$101,MATCH('Final CPI'!AM$1,Inflation!$GG$1:$NL$1,0),FALSE)</f>
        <v>2.5530185472548483E-2</v>
      </c>
      <c r="AN41">
        <f>VLOOKUP($A41,Inflation!$GG$6:$NL$101,MATCH('Final CPI'!AN$1,Inflation!$GG$1:$NL$1,0),FALSE)</f>
        <v>6.4678322477434991E-2</v>
      </c>
      <c r="AO41">
        <f>VLOOKUP($A41,Inflation!$GG$6:$NL$101,MATCH('Final CPI'!AO$1,Inflation!$GG$1:$NL$1,0),FALSE)</f>
        <v>1.8654641416342876E-2</v>
      </c>
      <c r="AP41">
        <f>VLOOKUP($A41,Inflation!$GG$6:$NL$101,MATCH('Final CPI'!AP$1,Inflation!$GG$1:$NL$1,0),FALSE)</f>
        <v>2.4658390965657695E-2</v>
      </c>
      <c r="AQ41">
        <f>VLOOKUP($A41,Inflation!$GG$6:$NL$101,MATCH('Final CPI'!AQ$1,Inflation!$GG$1:$NL$1,0),FALSE)</f>
        <v>4.2482639437204872E-2</v>
      </c>
      <c r="AR41">
        <f>VLOOKUP($A41,Inflation!$GG$6:$NL$101,MATCH('Final CPI'!AR$1,Inflation!$GG$1:$NL$1,0),FALSE)</f>
        <v>8.0902958056134899E-2</v>
      </c>
      <c r="AS41">
        <f>VLOOKUP($A41,Inflation!$GG$6:$NL$101,MATCH('Final CPI'!AS$1,Inflation!$GG$1:$NL$1,0),FALSE)</f>
        <v>2.1766169154227022E-2</v>
      </c>
      <c r="AT41">
        <f>VLOOKUP($A41,Inflation!$GG$6:$NL$101,MATCH('Final CPI'!AT$1,Inflation!$GG$1:$NL$1,0),FALSE)</f>
        <v>4.0256210452943808E-2</v>
      </c>
      <c r="AU41">
        <f>VLOOKUP($A41,Inflation!$GG$6:$NL$101,MATCH('Final CPI'!AU$1,Inflation!$GG$1:$NL$1,0),FALSE)</f>
        <v>8.4279797914929677E-2</v>
      </c>
      <c r="AV41">
        <f>VLOOKUP($A41,Inflation!$GG$6:$NL$101,MATCH('Final CPI'!AV$1,Inflation!$GG$1:$NL$1,0),FALSE)</f>
        <v>0.12669180343220865</v>
      </c>
      <c r="AW41">
        <f>VLOOKUP($A41,Inflation!$GG$6:$NL$101,MATCH('Final CPI'!AW$1,Inflation!$GG$1:$NL$1,0),FALSE)</f>
        <v>3.0608613089082359E-2</v>
      </c>
      <c r="AX41">
        <f>VLOOKUP($A41,Inflation!$GG$6:$NL$101,MATCH('Final CPI'!AX$1,Inflation!$GG$1:$NL$1,0),FALSE)</f>
        <v>2.2836095764275699E-2</v>
      </c>
      <c r="AY41">
        <f>VLOOKUP($A41,Inflation!$GG$6:$NL$101,MATCH('Final CPI'!AY$1,Inflation!$GG$1:$NL$1,0),FALSE)</f>
        <v>0.15246104769185664</v>
      </c>
      <c r="AZ41">
        <f>VLOOKUP($A41,Inflation!$GG$6:$NL$101,MATCH('Final CPI'!AZ$1,Inflation!$GG$1:$NL$1,0),FALSE)</f>
        <v>5.8035864143240579E-2</v>
      </c>
      <c r="BA41">
        <f>VLOOKUP($A41,Inflation!$GG$6:$NL$101,MATCH('Final CPI'!BA$1,Inflation!$GG$1:$NL$1,0),FALSE)</f>
        <v>6.1890243902440245E-2</v>
      </c>
      <c r="BB41">
        <f>VLOOKUP($A41,Inflation!$GG$6:$NL$101,MATCH('Final CPI'!BB$1,Inflation!$GG$1:$NL$1,0),FALSE)</f>
        <v>3.5400736335323923E-2</v>
      </c>
      <c r="BC41">
        <f>VLOOKUP($A41,Inflation!$GG$6:$NL$101,MATCH('Final CPI'!BC$1,Inflation!$GG$1:$NL$1,0),FALSE)</f>
        <v>2.8998505231684568E-2</v>
      </c>
      <c r="BD41">
        <f>VLOOKUP($A41,Inflation!$GG$6:$NL$101,MATCH('Final CPI'!BD$1,Inflation!$GG$1:$NL$1,0),FALSE)</f>
        <v>2.3830694077961789E-2</v>
      </c>
      <c r="BE41">
        <f>VLOOKUP($A41,Inflation!$GG$6:$NL$101,MATCH('Final CPI'!BE$1,Inflation!$GG$1:$NL$1,0),FALSE)</f>
        <v>5.6654192121055713E-2</v>
      </c>
      <c r="BF41">
        <f>VLOOKUP($A41,Inflation!$GG$6:$NL$101,MATCH('Final CPI'!BF$1,Inflation!$GG$1:$NL$1,0),FALSE)</f>
        <v>7.338835601160465E-2</v>
      </c>
      <c r="BG41">
        <f>VLOOKUP($A41,Inflation!$GG$6:$NL$101,MATCH('Final CPI'!BG$1,Inflation!$GG$1:$NL$1,0),FALSE)</f>
        <v>3.9666272346434939E-2</v>
      </c>
      <c r="BH41">
        <f>VLOOKUP($A41,Inflation!$GG$6:$NL$101,MATCH('Final CPI'!BH$1,Inflation!$GG$1:$NL$1,0),FALSE)</f>
        <v>1.0949720670393681E-2</v>
      </c>
      <c r="BI41">
        <f>VLOOKUP($A41,Inflation!$GG$6:$NL$101,MATCH('Final CPI'!BI$1,Inflation!$GG$1:$NL$1,0),FALSE)</f>
        <v>8.6553533701372309E-3</v>
      </c>
      <c r="BJ41">
        <f>VLOOKUP($A41,Inflation!$GG$6:$NL$101,MATCH('Final CPI'!BJ$1,Inflation!$GG$1:$NL$1,0),FALSE)</f>
        <v>3.4855769230772937E-2</v>
      </c>
      <c r="BK41">
        <f>VLOOKUP($A41,Inflation!$GG$6:$NL$101,MATCH('Final CPI'!BK$1,Inflation!$GG$1:$NL$1,0),FALSE)</f>
        <v>2.5511378458422218E-2</v>
      </c>
      <c r="BL41">
        <f>VLOOKUP($A41,Inflation!$GG$6:$NL$101,MATCH('Final CPI'!BL$1,Inflation!$GG$1:$NL$1,0),FALSE)</f>
        <v>2.8242347825151226E-2</v>
      </c>
      <c r="BM41">
        <f>VLOOKUP($A41,Inflation!$GG$6:$NL$101,MATCH('Final CPI'!BM$1,Inflation!$GG$1:$NL$1,0),FALSE)</f>
        <v>3.8994658714813335E-2</v>
      </c>
      <c r="BN41">
        <f>VLOOKUP($A41,Inflation!$GG$6:$NL$101,MATCH('Final CPI'!BN$1,Inflation!$GG$1:$NL$1,0),FALSE)</f>
        <v>1.5488568391936575E-2</v>
      </c>
      <c r="BO41">
        <f>VLOOKUP($A41,Inflation!$GG$6:$NL$101,MATCH('Final CPI'!BO$1,Inflation!$GG$1:$NL$1,0),FALSE)</f>
        <v>9.4346549192364737E-2</v>
      </c>
      <c r="BP41">
        <f>VLOOKUP($A41,Inflation!$GG$6:$NL$101,MATCH('Final CPI'!BP$1,Inflation!$GG$1:$NL$1,0),FALSE)</f>
        <v>2.7453930048892516E-2</v>
      </c>
      <c r="BQ41">
        <f>VLOOKUP($A41,Inflation!$GG$6:$NL$101,MATCH('Final CPI'!BQ$1,Inflation!$GG$1:$NL$1,0),FALSE)</f>
        <v>1.2702480970184782E-2</v>
      </c>
      <c r="BR41">
        <f>VLOOKUP($A41,Inflation!$GG$6:$NL$101,MATCH('Final CPI'!BR$1,Inflation!$GG$1:$NL$1,0),FALSE)</f>
        <v>6.937739155312328E-2</v>
      </c>
      <c r="BS41">
        <f>VLOOKUP($A41,Inflation!$GG$6:$NL$101,MATCH('Final CPI'!BS$1,Inflation!$GG$1:$NL$1,0),FALSE)</f>
        <v>0.27221876942200418</v>
      </c>
    </row>
    <row r="42" spans="1:71" x14ac:dyDescent="0.4">
      <c r="A42" s="1" t="s">
        <v>44</v>
      </c>
      <c r="B42">
        <f>VLOOKUP($A42,Inflation!$GG$6:$NL$101,MATCH('Final CPI'!B$1,Inflation!$GG$1:$NL$1,0),FALSE)</f>
        <v>3.4956707271684984E-2</v>
      </c>
      <c r="C42">
        <f>VLOOKUP($A42,Inflation!$GG$6:$NL$101,MATCH('Final CPI'!C$1,Inflation!$GG$1:$NL$1,0),FALSE)</f>
        <v>2.5212636695014279E-2</v>
      </c>
      <c r="D42">
        <f>VLOOKUP($A42,Inflation!$GG$6:$NL$101,MATCH('Final CPI'!D$1,Inflation!$GG$1:$NL$1,0),FALSE)</f>
        <v>0.11071667448930311</v>
      </c>
      <c r="E42">
        <f>VLOOKUP($A42,Inflation!$GG$6:$NL$101,MATCH('Final CPI'!E$1,Inflation!$GG$1:$NL$1,0),FALSE)</f>
        <v>3.2563025210086138E-2</v>
      </c>
      <c r="F42">
        <f>VLOOKUP($A42,Inflation!$GG$6:$NL$101,MATCH('Final CPI'!F$1,Inflation!$GG$1:$NL$1,0),FALSE)</f>
        <v>2.8733837651846672E-2</v>
      </c>
      <c r="G42">
        <f>VLOOKUP($A42,Inflation!$GG$6:$NL$101,MATCH('Final CPI'!G$1,Inflation!$GG$1:$NL$1,0),FALSE)</f>
        <v>2.4957515577625378E-2</v>
      </c>
      <c r="H42">
        <f>VLOOKUP($A42,Inflation!$GG$6:$NL$101,MATCH('Final CPI'!H$1,Inflation!$GG$1:$NL$1,0),FALSE)</f>
        <v>2.7105663174475936E-4</v>
      </c>
      <c r="I42">
        <f>VLOOKUP($A42,Inflation!$GG$6:$NL$101,MATCH('Final CPI'!I$1,Inflation!$GG$1:$NL$1,0),FALSE)</f>
        <v>3.3763690433019189E-2</v>
      </c>
      <c r="J42">
        <f>VLOOKUP($A42,Inflation!$GG$6:$NL$101,MATCH('Final CPI'!J$1,Inflation!$GG$1:$NL$1,0),FALSE)</f>
        <v>5.1071882207532893E-2</v>
      </c>
      <c r="K42">
        <f>VLOOKUP($A42,Inflation!$GG$6:$NL$101,MATCH('Final CPI'!K$1,Inflation!$GG$1:$NL$1,0),FALSE)</f>
        <v>5.1644617415485872E-2</v>
      </c>
      <c r="L42">
        <f>VLOOKUP($A42,Inflation!$GG$6:$NL$101,MATCH('Final CPI'!L$1,Inflation!$GG$1:$NL$1,0),FALSE)</f>
        <v>2.8834164588533939E-2</v>
      </c>
      <c r="M42">
        <f>VLOOKUP($A42,Inflation!$GG$6:$NL$101,MATCH('Final CPI'!M$1,Inflation!$GG$1:$NL$1,0),FALSE)</f>
        <v>2.5989026855332442E-2</v>
      </c>
      <c r="N42">
        <f>VLOOKUP($A42,Inflation!$GG$6:$NL$101,MATCH('Final CPI'!N$1,Inflation!$GG$1:$NL$1,0),FALSE)</f>
        <v>2.6077471754275328E-2</v>
      </c>
      <c r="O42">
        <f>VLOOKUP($A42,Inflation!$GG$6:$NL$101,MATCH('Final CPI'!O$1,Inflation!$GG$1:$NL$1,0),FALSE)</f>
        <v>2.9190411971985908E-2</v>
      </c>
      <c r="P42">
        <f>VLOOKUP($A42,Inflation!$GG$6:$NL$101,MATCH('Final CPI'!P$1,Inflation!$GG$1:$NL$1,0),FALSE)</f>
        <v>5.2236485398727828E-2</v>
      </c>
      <c r="Q42">
        <f>VLOOKUP($A42,Inflation!$GG$6:$NL$101,MATCH('Final CPI'!Q$1,Inflation!$GG$1:$NL$1,0),FALSE)</f>
        <v>3.250985044767396E-2</v>
      </c>
      <c r="R42">
        <f>VLOOKUP($A42,Inflation!$GG$6:$NL$101,MATCH('Final CPI'!R$1,Inflation!$GG$1:$NL$1,0),FALSE)</f>
        <v>9.0474878067859477E-2</v>
      </c>
      <c r="S42">
        <f>VLOOKUP($A42,Inflation!$GG$6:$NL$101,MATCH('Final CPI'!S$1,Inflation!$GG$1:$NL$1,0),FALSE)</f>
        <v>4.6633702706277314E-2</v>
      </c>
      <c r="T42">
        <f>VLOOKUP($A42,Inflation!$GG$6:$NL$101,MATCH('Final CPI'!T$1,Inflation!$GG$1:$NL$1,0),FALSE)</f>
        <v>5.2393565373902051E-2</v>
      </c>
      <c r="U42">
        <f>VLOOKUP($A42,Inflation!$GG$6:$NL$101,MATCH('Final CPI'!U$1,Inflation!$GG$1:$NL$1,0),FALSE)</f>
        <v>4.3966040024253417E-2</v>
      </c>
      <c r="V42">
        <f>VLOOKUP($A42,Inflation!$GG$6:$NL$101,MATCH('Final CPI'!V$1,Inflation!$GG$1:$NL$1,0),FALSE)</f>
        <v>6.3706563706558805E-2</v>
      </c>
      <c r="W42">
        <f>VLOOKUP($A42,Inflation!$GG$6:$NL$101,MATCH('Final CPI'!W$1,Inflation!$GG$1:$NL$1,0),FALSE)</f>
        <v>3.222986572579889E-2</v>
      </c>
      <c r="X42">
        <f>VLOOKUP($A42,Inflation!$GG$6:$NL$101,MATCH('Final CPI'!X$1,Inflation!$GG$1:$NL$1,0),FALSE)</f>
        <v>1.7961526198322364E-2</v>
      </c>
      <c r="Y42">
        <f>VLOOKUP($A42,Inflation!$GG$6:$NL$101,MATCH('Final CPI'!Y$1,Inflation!$GG$1:$NL$1,0),FALSE)</f>
        <v>-3.3580128827344069E-3</v>
      </c>
      <c r="Z42">
        <f>VLOOKUP($A42,Inflation!$GG$6:$NL$101,MATCH('Final CPI'!Z$1,Inflation!$GG$1:$NL$1,0),FALSE)</f>
        <v>5.2800564958237706E-2</v>
      </c>
      <c r="AA42">
        <f>VLOOKUP($A42,Inflation!$GG$6:$NL$101,MATCH('Final CPI'!AA$1,Inflation!$GG$1:$NL$1,0),FALSE)</f>
        <v>0.13317502314396035</v>
      </c>
      <c r="AB42">
        <f>VLOOKUP($A42,Inflation!$GG$6:$NL$101,MATCH('Final CPI'!AB$1,Inflation!$GG$1:$NL$1,0),FALSE)</f>
        <v>1.8773050011069214E-2</v>
      </c>
      <c r="AC42">
        <f>VLOOKUP($A42,Inflation!$GG$6:$NL$101,MATCH('Final CPI'!AC$1,Inflation!$GG$1:$NL$1,0),FALSE)</f>
        <v>4.6949403373935494E-2</v>
      </c>
      <c r="AD42">
        <f>VLOOKUP($A42,Inflation!$GG$6:$NL$101,MATCH('Final CPI'!AD$1,Inflation!$GG$1:$NL$1,0),FALSE)</f>
        <v>3.2219961939758957E-2</v>
      </c>
      <c r="AE42">
        <f>VLOOKUP($A42,Inflation!$GG$6:$NL$101,MATCH('Final CPI'!AE$1,Inflation!$GG$1:$NL$1,0),FALSE)</f>
        <v>5.0325754553911972E-2</v>
      </c>
      <c r="AF42">
        <f>VLOOKUP($A42,Inflation!$GG$6:$NL$101,MATCH('Final CPI'!AF$1,Inflation!$GG$1:$NL$1,0),FALSE)</f>
        <v>4.2131696428575616E-2</v>
      </c>
      <c r="AG42">
        <f>VLOOKUP($A42,Inflation!$GG$6:$NL$101,MATCH('Final CPI'!AG$1,Inflation!$GG$1:$NL$1,0),FALSE)</f>
        <v>2.0069327649308688E-2</v>
      </c>
      <c r="AH42">
        <f>VLOOKUP($A42,Inflation!$GG$6:$NL$101,MATCH('Final CPI'!AH$1,Inflation!$GG$1:$NL$1,0),FALSE)</f>
        <v>0.17763157894737347</v>
      </c>
      <c r="AI42">
        <f>VLOOKUP($A42,Inflation!$GG$6:$NL$101,MATCH('Final CPI'!AI$1,Inflation!$GG$1:$NL$1,0),FALSE)</f>
        <v>2.2524436889080457E-2</v>
      </c>
      <c r="AJ42">
        <f>VLOOKUP($A42,Inflation!$GG$6:$NL$101,MATCH('Final CPI'!AJ$1,Inflation!$GG$1:$NL$1,0),FALSE)</f>
        <v>-5.2650052650097257E-3</v>
      </c>
      <c r="AK42">
        <f>VLOOKUP($A42,Inflation!$GG$6:$NL$101,MATCH('Final CPI'!AK$1,Inflation!$GG$1:$NL$1,0),FALSE)</f>
        <v>3.9700457097181063E-2</v>
      </c>
      <c r="AL42">
        <f>VLOOKUP($A42,Inflation!$GG$6:$NL$101,MATCH('Final CPI'!AL$1,Inflation!$GG$1:$NL$1,0),FALSE)</f>
        <v>3.3861937371675532E-2</v>
      </c>
      <c r="AM42">
        <f>VLOOKUP($A42,Inflation!$GG$6:$NL$101,MATCH('Final CPI'!AM$1,Inflation!$GG$1:$NL$1,0),FALSE)</f>
        <v>3.4880719737471422E-2</v>
      </c>
      <c r="AN42">
        <f>VLOOKUP($A42,Inflation!$GG$6:$NL$101,MATCH('Final CPI'!AN$1,Inflation!$GG$1:$NL$1,0),FALSE)</f>
        <v>6.9203084832901274E-2</v>
      </c>
      <c r="AO42">
        <f>VLOOKUP($A42,Inflation!$GG$6:$NL$101,MATCH('Final CPI'!AO$1,Inflation!$GG$1:$NL$1,0),FALSE)</f>
        <v>2.7833668678740153E-2</v>
      </c>
      <c r="AP42">
        <f>VLOOKUP($A42,Inflation!$GG$6:$NL$101,MATCH('Final CPI'!AP$1,Inflation!$GG$1:$NL$1,0),FALSE)</f>
        <v>2.5593787770216148E-2</v>
      </c>
      <c r="AQ42">
        <f>VLOOKUP($A42,Inflation!$GG$6:$NL$101,MATCH('Final CPI'!AQ$1,Inflation!$GG$1:$NL$1,0),FALSE)</f>
        <v>3.4630112197681528E-2</v>
      </c>
      <c r="AR42">
        <f>VLOOKUP($A42,Inflation!$GG$6:$NL$101,MATCH('Final CPI'!AR$1,Inflation!$GG$1:$NL$1,0),FALSE)</f>
        <v>6.1913512824711692E-2</v>
      </c>
      <c r="AS42">
        <f>VLOOKUP($A42,Inflation!$GG$6:$NL$101,MATCH('Final CPI'!AS$1,Inflation!$GG$1:$NL$1,0),FALSE)</f>
        <v>1.5789473684213684E-2</v>
      </c>
      <c r="AT42">
        <f>VLOOKUP($A42,Inflation!$GG$6:$NL$101,MATCH('Final CPI'!AT$1,Inflation!$GG$1:$NL$1,0),FALSE)</f>
        <v>4.4667419254146745E-2</v>
      </c>
      <c r="AU42">
        <f>VLOOKUP($A42,Inflation!$GG$6:$NL$101,MATCH('Final CPI'!AU$1,Inflation!$GG$1:$NL$1,0),FALSE)</f>
        <v>7.3231765658352543E-2</v>
      </c>
      <c r="AV42">
        <f>VLOOKUP($A42,Inflation!$GG$6:$NL$101,MATCH('Final CPI'!AV$1,Inflation!$GG$1:$NL$1,0),FALSE)</f>
        <v>0.11985271998695946</v>
      </c>
      <c r="AW42">
        <f>VLOOKUP($A42,Inflation!$GG$6:$NL$101,MATCH('Final CPI'!AW$1,Inflation!$GG$1:$NL$1,0),FALSE)</f>
        <v>3.9235042414866195E-2</v>
      </c>
      <c r="AX42">
        <f>VLOOKUP($A42,Inflation!$GG$6:$NL$101,MATCH('Final CPI'!AX$1,Inflation!$GG$1:$NL$1,0),FALSE)</f>
        <v>1.3798111837331151E-2</v>
      </c>
      <c r="AY42">
        <f>VLOOKUP($A42,Inflation!$GG$6:$NL$101,MATCH('Final CPI'!AY$1,Inflation!$GG$1:$NL$1,0),FALSE)</f>
        <v>0.13258581937065306</v>
      </c>
      <c r="AZ42">
        <f>VLOOKUP($A42,Inflation!$GG$6:$NL$101,MATCH('Final CPI'!AZ$1,Inflation!$GG$1:$NL$1,0),FALSE)</f>
        <v>4.5154185022024063E-2</v>
      </c>
      <c r="BA42">
        <f>VLOOKUP($A42,Inflation!$GG$6:$NL$101,MATCH('Final CPI'!BA$1,Inflation!$GG$1:$NL$1,0),FALSE)</f>
        <v>9.2002405291635947E-2</v>
      </c>
      <c r="BB42">
        <f>VLOOKUP($A42,Inflation!$GG$6:$NL$101,MATCH('Final CPI'!BB$1,Inflation!$GG$1:$NL$1,0),FALSE)</f>
        <v>4.5110675259173894E-2</v>
      </c>
      <c r="BC42">
        <f>VLOOKUP($A42,Inflation!$GG$6:$NL$101,MATCH('Final CPI'!BC$1,Inflation!$GG$1:$NL$1,0),FALSE)</f>
        <v>3.9691943127959206E-2</v>
      </c>
      <c r="BD42">
        <f>VLOOKUP($A42,Inflation!$GG$6:$NL$101,MATCH('Final CPI'!BD$1,Inflation!$GG$1:$NL$1,0),FALSE)</f>
        <v>3.7311016284444998E-2</v>
      </c>
      <c r="BE42">
        <f>VLOOKUP($A42,Inflation!$GG$6:$NL$101,MATCH('Final CPI'!BE$1,Inflation!$GG$1:$NL$1,0),FALSE)</f>
        <v>6.9982473728625427E-2</v>
      </c>
      <c r="BF42">
        <f>VLOOKUP($A42,Inflation!$GG$6:$NL$101,MATCH('Final CPI'!BF$1,Inflation!$GG$1:$NL$1,0),FALSE)</f>
        <v>6.7661046260268032E-2</v>
      </c>
      <c r="BG42">
        <f>VLOOKUP($A42,Inflation!$GG$6:$NL$101,MATCH('Final CPI'!BG$1,Inflation!$GG$1:$NL$1,0),FALSE)</f>
        <v>5.1802439450055582E-2</v>
      </c>
      <c r="BH42">
        <f>VLOOKUP($A42,Inflation!$GG$6:$NL$101,MATCH('Final CPI'!BH$1,Inflation!$GG$1:$NL$1,0),FALSE)</f>
        <v>3.3184855233855837E-2</v>
      </c>
      <c r="BI42">
        <f>VLOOKUP($A42,Inflation!$GG$6:$NL$101,MATCH('Final CPI'!BI$1,Inflation!$GG$1:$NL$1,0),FALSE)</f>
        <v>3.4301209557162204E-2</v>
      </c>
      <c r="BJ42">
        <f>VLOOKUP($A42,Inflation!$GG$6:$NL$101,MATCH('Final CPI'!BJ$1,Inflation!$GG$1:$NL$1,0),FALSE)</f>
        <v>3.6795252225515496E-2</v>
      </c>
      <c r="BK42">
        <f>VLOOKUP($A42,Inflation!$GG$6:$NL$101,MATCH('Final CPI'!BK$1,Inflation!$GG$1:$NL$1,0),FALSE)</f>
        <v>3.484957379887077E-2</v>
      </c>
      <c r="BL42">
        <f>VLOOKUP($A42,Inflation!$GG$6:$NL$101,MATCH('Final CPI'!BL$1,Inflation!$GG$1:$NL$1,0),FALSE)</f>
        <v>6.1480718769723497E-2</v>
      </c>
      <c r="BM42">
        <f>VLOOKUP($A42,Inflation!$GG$6:$NL$101,MATCH('Final CPI'!BM$1,Inflation!$GG$1:$NL$1,0),FALSE)</f>
        <v>1.4866706818398079E-2</v>
      </c>
      <c r="BN42">
        <f>VLOOKUP($A42,Inflation!$GG$6:$NL$101,MATCH('Final CPI'!BN$1,Inflation!$GG$1:$NL$1,0),FALSE)</f>
        <v>7.0289341373118486E-2</v>
      </c>
      <c r="BO42">
        <f>VLOOKUP($A42,Inflation!$GG$6:$NL$101,MATCH('Final CPI'!BO$1,Inflation!$GG$1:$NL$1,0),FALSE)</f>
        <v>7.7031304959551905E-2</v>
      </c>
      <c r="BP42">
        <f>VLOOKUP($A42,Inflation!$GG$6:$NL$101,MATCH('Final CPI'!BP$1,Inflation!$GG$1:$NL$1,0),FALSE)</f>
        <v>3.5553892215569149E-2</v>
      </c>
      <c r="BQ42">
        <f>VLOOKUP($A42,Inflation!$GG$6:$NL$101,MATCH('Final CPI'!BQ$1,Inflation!$GG$1:$NL$1,0),FALSE)</f>
        <v>2.1411269946344458E-2</v>
      </c>
      <c r="BR42">
        <f>VLOOKUP($A42,Inflation!$GG$6:$NL$101,MATCH('Final CPI'!BR$1,Inflation!$GG$1:$NL$1,0),FALSE)</f>
        <v>7.7052572510788231E-2</v>
      </c>
      <c r="BS42">
        <f>VLOOKUP($A42,Inflation!$GG$6:$NL$101,MATCH('Final CPI'!BS$1,Inflation!$GG$1:$NL$1,0),FALSE)</f>
        <v>0.28183962264151097</v>
      </c>
    </row>
    <row r="43" spans="1:71" x14ac:dyDescent="0.4">
      <c r="A43" s="1" t="s">
        <v>45</v>
      </c>
      <c r="B43">
        <f>VLOOKUP($A43,Inflation!$GG$6:$NL$101,MATCH('Final CPI'!B$1,Inflation!$GG$1:$NL$1,0),FALSE)</f>
        <v>4.0323176589401211E-2</v>
      </c>
      <c r="C43">
        <f>VLOOKUP($A43,Inflation!$GG$6:$NL$101,MATCH('Final CPI'!C$1,Inflation!$GG$1:$NL$1,0),FALSE)</f>
        <v>3.1767766671226605E-2</v>
      </c>
      <c r="D43">
        <f>VLOOKUP($A43,Inflation!$GG$6:$NL$101,MATCH('Final CPI'!D$1,Inflation!$GG$1:$NL$1,0),FALSE)</f>
        <v>8.7951694376105394E-2</v>
      </c>
      <c r="E43">
        <f>VLOOKUP($A43,Inflation!$GG$6:$NL$101,MATCH('Final CPI'!E$1,Inflation!$GG$1:$NL$1,0),FALSE)</f>
        <v>3.5490605427975552E-2</v>
      </c>
      <c r="F43">
        <f>VLOOKUP($A43,Inflation!$GG$6:$NL$101,MATCH('Final CPI'!F$1,Inflation!$GG$1:$NL$1,0),FALSE)</f>
        <v>3.3140874544451471E-2</v>
      </c>
      <c r="G43">
        <f>VLOOKUP($A43,Inflation!$GG$6:$NL$101,MATCH('Final CPI'!G$1,Inflation!$GG$1:$NL$1,0),FALSE)</f>
        <v>3.3910677549939372E-2</v>
      </c>
      <c r="H43">
        <f>VLOOKUP($A43,Inflation!$GG$6:$NL$101,MATCH('Final CPI'!H$1,Inflation!$GG$1:$NL$1,0),FALSE)</f>
        <v>-1.8333483834140685E-2</v>
      </c>
      <c r="I43">
        <f>VLOOKUP($A43,Inflation!$GG$6:$NL$101,MATCH('Final CPI'!I$1,Inflation!$GG$1:$NL$1,0),FALSE)</f>
        <v>3.4793536804305969E-2</v>
      </c>
      <c r="J43">
        <f>VLOOKUP($A43,Inflation!$GG$6:$NL$101,MATCH('Final CPI'!J$1,Inflation!$GG$1:$NL$1,0),FALSE)</f>
        <v>4.7524799264444084E-2</v>
      </c>
      <c r="K43">
        <f>VLOOKUP($A43,Inflation!$GG$6:$NL$101,MATCH('Final CPI'!K$1,Inflation!$GG$1:$NL$1,0),FALSE)</f>
        <v>7.6039079913679863E-2</v>
      </c>
      <c r="L43">
        <f>VLOOKUP($A43,Inflation!$GG$6:$NL$101,MATCH('Final CPI'!L$1,Inflation!$GG$1:$NL$1,0),FALSE)</f>
        <v>2.8335668690647298E-2</v>
      </c>
      <c r="M43">
        <f>VLOOKUP($A43,Inflation!$GG$6:$NL$101,MATCH('Final CPI'!M$1,Inflation!$GG$1:$NL$1,0),FALSE)</f>
        <v>3.3572453371587985E-2</v>
      </c>
      <c r="N43">
        <f>VLOOKUP($A43,Inflation!$GG$6:$NL$101,MATCH('Final CPI'!N$1,Inflation!$GG$1:$NL$1,0),FALSE)</f>
        <v>2.0436713275955087E-2</v>
      </c>
      <c r="O43">
        <f>VLOOKUP($A43,Inflation!$GG$6:$NL$101,MATCH('Final CPI'!O$1,Inflation!$GG$1:$NL$1,0),FALSE)</f>
        <v>3.3041452788683978E-2</v>
      </c>
      <c r="P43">
        <f>VLOOKUP($A43,Inflation!$GG$6:$NL$101,MATCH('Final CPI'!P$1,Inflation!$GG$1:$NL$1,0),FALSE)</f>
        <v>5.9540969858649095E-2</v>
      </c>
      <c r="Q43">
        <f>VLOOKUP($A43,Inflation!$GG$6:$NL$101,MATCH('Final CPI'!Q$1,Inflation!$GG$1:$NL$1,0),FALSE)</f>
        <v>3.0299174073892932E-2</v>
      </c>
      <c r="R43">
        <f>VLOOKUP($A43,Inflation!$GG$6:$NL$101,MATCH('Final CPI'!R$1,Inflation!$GG$1:$NL$1,0),FALSE)</f>
        <v>0.15178445394524753</v>
      </c>
      <c r="S43">
        <f>VLOOKUP($A43,Inflation!$GG$6:$NL$101,MATCH('Final CPI'!S$1,Inflation!$GG$1:$NL$1,0),FALSE)</f>
        <v>4.9020551782090527E-2</v>
      </c>
      <c r="T43">
        <f>VLOOKUP($A43,Inflation!$GG$6:$NL$101,MATCH('Final CPI'!T$1,Inflation!$GG$1:$NL$1,0),FALSE)</f>
        <v>6.7297137320921685E-2</v>
      </c>
      <c r="U43">
        <f>VLOOKUP($A43,Inflation!$GG$6:$NL$101,MATCH('Final CPI'!U$1,Inflation!$GG$1:$NL$1,0),FALSE)</f>
        <v>4.839194469492103E-2</v>
      </c>
      <c r="V43">
        <f>VLOOKUP($A43,Inflation!$GG$6:$NL$101,MATCH('Final CPI'!V$1,Inflation!$GG$1:$NL$1,0),FALSE)</f>
        <v>7.8461538461534808E-2</v>
      </c>
      <c r="W43">
        <f>VLOOKUP($A43,Inflation!$GG$6:$NL$101,MATCH('Final CPI'!W$1,Inflation!$GG$1:$NL$1,0),FALSE)</f>
        <v>3.3484479131150158E-2</v>
      </c>
      <c r="X43">
        <f>VLOOKUP($A43,Inflation!$GG$6:$NL$101,MATCH('Final CPI'!X$1,Inflation!$GG$1:$NL$1,0),FALSE)</f>
        <v>2.0657672849915709E-2</v>
      </c>
      <c r="Y43">
        <f>VLOOKUP($A43,Inflation!$GG$6:$NL$101,MATCH('Final CPI'!Y$1,Inflation!$GG$1:$NL$1,0),FALSE)</f>
        <v>1.4248129561265088E-2</v>
      </c>
      <c r="Z43">
        <f>VLOOKUP($A43,Inflation!$GG$6:$NL$101,MATCH('Final CPI'!Z$1,Inflation!$GG$1:$NL$1,0),FALSE)</f>
        <v>5.4667662997125888E-2</v>
      </c>
      <c r="AA43">
        <f>VLOOKUP($A43,Inflation!$GG$6:$NL$101,MATCH('Final CPI'!AA$1,Inflation!$GG$1:$NL$1,0),FALSE)</f>
        <v>0.12625141493246739</v>
      </c>
      <c r="AB43">
        <f>VLOOKUP($A43,Inflation!$GG$6:$NL$101,MATCH('Final CPI'!AB$1,Inflation!$GG$1:$NL$1,0),FALSE)</f>
        <v>2.0013328875292391E-2</v>
      </c>
      <c r="AC43">
        <f>VLOOKUP($A43,Inflation!$GG$6:$NL$101,MATCH('Final CPI'!AC$1,Inflation!$GG$1:$NL$1,0),FALSE)</f>
        <v>3.5179472474049733E-2</v>
      </c>
      <c r="AD43">
        <f>VLOOKUP($A43,Inflation!$GG$6:$NL$101,MATCH('Final CPI'!AD$1,Inflation!$GG$1:$NL$1,0),FALSE)</f>
        <v>2.521950906877124E-2</v>
      </c>
      <c r="AE43">
        <f>VLOOKUP($A43,Inflation!$GG$6:$NL$101,MATCH('Final CPI'!AE$1,Inflation!$GG$1:$NL$1,0),FALSE)</f>
        <v>5.3111039327415677E-2</v>
      </c>
      <c r="AF43">
        <f>VLOOKUP($A43,Inflation!$GG$6:$NL$101,MATCH('Final CPI'!AF$1,Inflation!$GG$1:$NL$1,0),FALSE)</f>
        <v>4.0296052631571655E-2</v>
      </c>
      <c r="AG43">
        <f>VLOOKUP($A43,Inflation!$GG$6:$NL$101,MATCH('Final CPI'!AG$1,Inflation!$GG$1:$NL$1,0),FALSE)</f>
        <v>3.4774494588893035E-2</v>
      </c>
      <c r="AH43">
        <f>VLOOKUP($A43,Inflation!$GG$6:$NL$101,MATCH('Final CPI'!AH$1,Inflation!$GG$1:$NL$1,0),FALSE)</f>
        <v>0.25952615158305314</v>
      </c>
      <c r="AI43">
        <f>VLOOKUP($A43,Inflation!$GG$6:$NL$101,MATCH('Final CPI'!AI$1,Inflation!$GG$1:$NL$1,0),FALSE)</f>
        <v>2.8270042194095124E-2</v>
      </c>
      <c r="AJ43">
        <f>VLOOKUP($A43,Inflation!$GG$6:$NL$101,MATCH('Final CPI'!AJ$1,Inflation!$GG$1:$NL$1,0),FALSE)</f>
        <v>-3.8582953349669546E-3</v>
      </c>
      <c r="AK43">
        <f>VLOOKUP($A43,Inflation!$GG$6:$NL$101,MATCH('Final CPI'!AK$1,Inflation!$GG$1:$NL$1,0),FALSE)</f>
        <v>4.7621685952156101E-2</v>
      </c>
      <c r="AL43">
        <f>VLOOKUP($A43,Inflation!$GG$6:$NL$101,MATCH('Final CPI'!AL$1,Inflation!$GG$1:$NL$1,0),FALSE)</f>
        <v>4.457419587877709E-2</v>
      </c>
      <c r="AM43">
        <f>VLOOKUP($A43,Inflation!$GG$6:$NL$101,MATCH('Final CPI'!AM$1,Inflation!$GG$1:$NL$1,0),FALSE)</f>
        <v>3.6146334353587495E-2</v>
      </c>
      <c r="AN43">
        <f>VLOOKUP($A43,Inflation!$GG$6:$NL$101,MATCH('Final CPI'!AN$1,Inflation!$GG$1:$NL$1,0),FALSE)</f>
        <v>7.0361550119077299E-2</v>
      </c>
      <c r="AO43">
        <f>VLOOKUP($A43,Inflation!$GG$6:$NL$101,MATCH('Final CPI'!AO$1,Inflation!$GG$1:$NL$1,0),FALSE)</f>
        <v>3.3478406427854601E-2</v>
      </c>
      <c r="AP43">
        <f>VLOOKUP($A43,Inflation!$GG$6:$NL$101,MATCH('Final CPI'!AP$1,Inflation!$GG$1:$NL$1,0),FALSE)</f>
        <v>2.9426140940609802E-2</v>
      </c>
      <c r="AQ43">
        <f>VLOOKUP($A43,Inflation!$GG$6:$NL$101,MATCH('Final CPI'!AQ$1,Inflation!$GG$1:$NL$1,0),FALSE)</f>
        <v>3.2956109779911813E-2</v>
      </c>
      <c r="AR43">
        <f>VLOOKUP($A43,Inflation!$GG$6:$NL$101,MATCH('Final CPI'!AR$1,Inflation!$GG$1:$NL$1,0),FALSE)</f>
        <v>7.2278708301843242E-2</v>
      </c>
      <c r="AS43">
        <f>VLOOKUP($A43,Inflation!$GG$6:$NL$101,MATCH('Final CPI'!AS$1,Inflation!$GG$1:$NL$1,0),FALSE)</f>
        <v>1.2307692307675921E-3</v>
      </c>
      <c r="AT43">
        <f>VLOOKUP($A43,Inflation!$GG$6:$NL$101,MATCH('Final CPI'!AT$1,Inflation!$GG$1:$NL$1,0),FALSE)</f>
        <v>5.2775227794477741E-2</v>
      </c>
      <c r="AU43">
        <f>VLOOKUP($A43,Inflation!$GG$6:$NL$101,MATCH('Final CPI'!AU$1,Inflation!$GG$1:$NL$1,0),FALSE)</f>
        <v>8.1393381197568226E-2</v>
      </c>
      <c r="AV43">
        <f>VLOOKUP($A43,Inflation!$GG$6:$NL$101,MATCH('Final CPI'!AV$1,Inflation!$GG$1:$NL$1,0),FALSE)</f>
        <v>0.11280993708690157</v>
      </c>
      <c r="AW43">
        <f>VLOOKUP($A43,Inflation!$GG$6:$NL$101,MATCH('Final CPI'!AW$1,Inflation!$GG$1:$NL$1,0),FALSE)</f>
        <v>4.6998604241464514E-2</v>
      </c>
      <c r="AX43">
        <f>VLOOKUP($A43,Inflation!$GG$6:$NL$101,MATCH('Final CPI'!AX$1,Inflation!$GG$1:$NL$1,0),FALSE)</f>
        <v>1.4440433212991932E-2</v>
      </c>
      <c r="AY43">
        <f>VLOOKUP($A43,Inflation!$GG$6:$NL$101,MATCH('Final CPI'!AY$1,Inflation!$GG$1:$NL$1,0),FALSE)</f>
        <v>0.12835643269779329</v>
      </c>
      <c r="AZ43">
        <f>VLOOKUP($A43,Inflation!$GG$6:$NL$101,MATCH('Final CPI'!AZ$1,Inflation!$GG$1:$NL$1,0),FALSE)</f>
        <v>4.466230936818838E-2</v>
      </c>
      <c r="BA43">
        <f>VLOOKUP($A43,Inflation!$GG$6:$NL$101,MATCH('Final CPI'!BA$1,Inflation!$GG$1:$NL$1,0),FALSE)</f>
        <v>9.3535895144472692E-2</v>
      </c>
      <c r="BB43">
        <f>VLOOKUP($A43,Inflation!$GG$6:$NL$101,MATCH('Final CPI'!BB$1,Inflation!$GG$1:$NL$1,0),FALSE)</f>
        <v>4.943071369063623E-2</v>
      </c>
      <c r="BC43">
        <f>VLOOKUP($A43,Inflation!$GG$6:$NL$101,MATCH('Final CPI'!BC$1,Inflation!$GG$1:$NL$1,0),FALSE)</f>
        <v>4.4894366197180569E-2</v>
      </c>
      <c r="BD43">
        <f>VLOOKUP($A43,Inflation!$GG$6:$NL$101,MATCH('Final CPI'!BD$1,Inflation!$GG$1:$NL$1,0),FALSE)</f>
        <v>3.7617154217556736E-2</v>
      </c>
      <c r="BE43">
        <f>VLOOKUP($A43,Inflation!$GG$6:$NL$101,MATCH('Final CPI'!BE$1,Inflation!$GG$1:$NL$1,0),FALSE)</f>
        <v>6.4540417655622351E-2</v>
      </c>
      <c r="BF43">
        <f>VLOOKUP($A43,Inflation!$GG$6:$NL$101,MATCH('Final CPI'!BF$1,Inflation!$GG$1:$NL$1,0),FALSE)</f>
        <v>6.8983957219248326E-2</v>
      </c>
      <c r="BG43">
        <f>VLOOKUP($A43,Inflation!$GG$6:$NL$101,MATCH('Final CPI'!BG$1,Inflation!$GG$1:$NL$1,0),FALSE)</f>
        <v>4.7245754590409916E-2</v>
      </c>
      <c r="BH43">
        <f>VLOOKUP($A43,Inflation!$GG$6:$NL$101,MATCH('Final CPI'!BH$1,Inflation!$GG$1:$NL$1,0),FALSE)</f>
        <v>3.879405896696686E-2</v>
      </c>
      <c r="BI43">
        <f>VLOOKUP($A43,Inflation!$GG$6:$NL$101,MATCH('Final CPI'!BI$1,Inflation!$GG$1:$NL$1,0),FALSE)</f>
        <v>7.3361092347987711E-2</v>
      </c>
      <c r="BJ43">
        <f>VLOOKUP($A43,Inflation!$GG$6:$NL$101,MATCH('Final CPI'!BJ$1,Inflation!$GG$1:$NL$1,0),FALSE)</f>
        <v>4.6470588235296706E-2</v>
      </c>
      <c r="BK43">
        <f>VLOOKUP($A43,Inflation!$GG$6:$NL$101,MATCH('Final CPI'!BK$1,Inflation!$GG$1:$NL$1,0),FALSE)</f>
        <v>3.4927497141295616E-2</v>
      </c>
      <c r="BL43">
        <f>VLOOKUP($A43,Inflation!$GG$6:$NL$101,MATCH('Final CPI'!BL$1,Inflation!$GG$1:$NL$1,0),FALSE)</f>
        <v>7.1788413098234249E-2</v>
      </c>
      <c r="BM43">
        <f>VLOOKUP($A43,Inflation!$GG$6:$NL$101,MATCH('Final CPI'!BM$1,Inflation!$GG$1:$NL$1,0),FALSE)</f>
        <v>2.410246703261909E-2</v>
      </c>
      <c r="BN43">
        <f>VLOOKUP($A43,Inflation!$GG$6:$NL$101,MATCH('Final CPI'!BN$1,Inflation!$GG$1:$NL$1,0),FALSE)</f>
        <v>0.12983019731511769</v>
      </c>
      <c r="BO43">
        <f>VLOOKUP($A43,Inflation!$GG$6:$NL$101,MATCH('Final CPI'!BO$1,Inflation!$GG$1:$NL$1,0),FALSE)</f>
        <v>0.10718038528896945</v>
      </c>
      <c r="BP43">
        <f>VLOOKUP($A43,Inflation!$GG$6:$NL$101,MATCH('Final CPI'!BP$1,Inflation!$GG$1:$NL$1,0),FALSE)</f>
        <v>3.737971872686896E-2</v>
      </c>
      <c r="BQ43">
        <f>VLOOKUP($A43,Inflation!$GG$6:$NL$101,MATCH('Final CPI'!BQ$1,Inflation!$GG$1:$NL$1,0),FALSE)</f>
        <v>3.4303953821130495E-2</v>
      </c>
      <c r="BR43">
        <f>VLOOKUP($A43,Inflation!$GG$6:$NL$101,MATCH('Final CPI'!BR$1,Inflation!$GG$1:$NL$1,0),FALSE)</f>
        <v>8.4944894988565833E-2</v>
      </c>
      <c r="BS43">
        <f>VLOOKUP($A43,Inflation!$GG$6:$NL$101,MATCH('Final CPI'!BS$1,Inflation!$GG$1:$NL$1,0),FALSE)</f>
        <v>0.23087919942816559</v>
      </c>
    </row>
    <row r="44" spans="1:71" x14ac:dyDescent="0.4">
      <c r="A44" s="1" t="s">
        <v>46</v>
      </c>
      <c r="B44">
        <f>VLOOKUP($A44,Inflation!$GG$6:$NL$101,MATCH('Final CPI'!B$1,Inflation!$GG$1:$NL$1,0),FALSE)</f>
        <v>5.3567946968226421E-2</v>
      </c>
      <c r="C44">
        <f>VLOOKUP($A44,Inflation!$GG$6:$NL$101,MATCH('Final CPI'!C$1,Inflation!$GG$1:$NL$1,0),FALSE)</f>
        <v>4.1387207590376729E-2</v>
      </c>
      <c r="D44">
        <f>VLOOKUP($A44,Inflation!$GG$6:$NL$101,MATCH('Final CPI'!D$1,Inflation!$GG$1:$NL$1,0),FALSE)</f>
        <v>5.7450095749247865E-2</v>
      </c>
      <c r="E44">
        <f>VLOOKUP($A44,Inflation!$GG$6:$NL$101,MATCH('Final CPI'!E$1,Inflation!$GG$1:$NL$1,0),FALSE)</f>
        <v>3.4196891191707435E-2</v>
      </c>
      <c r="F44">
        <f>VLOOKUP($A44,Inflation!$GG$6:$NL$101,MATCH('Final CPI'!F$1,Inflation!$GG$1:$NL$1,0),FALSE)</f>
        <v>3.5398238910453905E-2</v>
      </c>
      <c r="G44">
        <f>VLOOKUP($A44,Inflation!$GG$6:$NL$101,MATCH('Final CPI'!G$1,Inflation!$GG$1:$NL$1,0),FALSE)</f>
        <v>3.717681332141165E-2</v>
      </c>
      <c r="H44">
        <f>VLOOKUP($A44,Inflation!$GG$6:$NL$101,MATCH('Final CPI'!H$1,Inflation!$GG$1:$NL$1,0),FALSE)</f>
        <v>-5.8814020030617531E-3</v>
      </c>
      <c r="I44">
        <f>VLOOKUP($A44,Inflation!$GG$6:$NL$101,MATCH('Final CPI'!I$1,Inflation!$GG$1:$NL$1,0),FALSE)</f>
        <v>3.6366239530382094E-2</v>
      </c>
      <c r="J44">
        <f>VLOOKUP($A44,Inflation!$GG$6:$NL$101,MATCH('Final CPI'!J$1,Inflation!$GG$1:$NL$1,0),FALSE)</f>
        <v>3.9332828996831326E-2</v>
      </c>
      <c r="K44">
        <f>VLOOKUP($A44,Inflation!$GG$6:$NL$101,MATCH('Final CPI'!K$1,Inflation!$GG$1:$NL$1,0),FALSE)</f>
        <v>0.10594723885381141</v>
      </c>
      <c r="L44">
        <f>VLOOKUP($A44,Inflation!$GG$6:$NL$101,MATCH('Final CPI'!L$1,Inflation!$GG$1:$NL$1,0),FALSE)</f>
        <v>3.2546660496675539E-2</v>
      </c>
      <c r="M44">
        <f>VLOOKUP($A44,Inflation!$GG$6:$NL$101,MATCH('Final CPI'!M$1,Inflation!$GG$1:$NL$1,0),FALSE)</f>
        <v>2.9965753424656905E-2</v>
      </c>
      <c r="N44">
        <f>VLOOKUP($A44,Inflation!$GG$6:$NL$101,MATCH('Final CPI'!N$1,Inflation!$GG$1:$NL$1,0),FALSE)</f>
        <v>-8.4443431904701605E-4</v>
      </c>
      <c r="O44">
        <f>VLOOKUP($A44,Inflation!$GG$6:$NL$101,MATCH('Final CPI'!O$1,Inflation!$GG$1:$NL$1,0),FALSE)</f>
        <v>3.1185831622185356E-2</v>
      </c>
      <c r="P44">
        <f>VLOOKUP($A44,Inflation!$GG$6:$NL$101,MATCH('Final CPI'!P$1,Inflation!$GG$1:$NL$1,0),FALSE)</f>
        <v>6.4384506838322197E-2</v>
      </c>
      <c r="Q44">
        <f>VLOOKUP($A44,Inflation!$GG$6:$NL$101,MATCH('Final CPI'!Q$1,Inflation!$GG$1:$NL$1,0),FALSE)</f>
        <v>3.4767664822321187E-2</v>
      </c>
      <c r="R44">
        <f>VLOOKUP($A44,Inflation!$GG$6:$NL$101,MATCH('Final CPI'!R$1,Inflation!$GG$1:$NL$1,0),FALSE)</f>
        <v>0.19521446712873036</v>
      </c>
      <c r="S44">
        <f>VLOOKUP($A44,Inflation!$GG$6:$NL$101,MATCH('Final CPI'!S$1,Inflation!$GG$1:$NL$1,0),FALSE)</f>
        <v>5.2063969144703126E-2</v>
      </c>
      <c r="T44">
        <f>VLOOKUP($A44,Inflation!$GG$6:$NL$101,MATCH('Final CPI'!T$1,Inflation!$GG$1:$NL$1,0),FALSE)</f>
        <v>4.599621035230772E-2</v>
      </c>
      <c r="U44">
        <f>VLOOKUP($A44,Inflation!$GG$6:$NL$101,MATCH('Final CPI'!U$1,Inflation!$GG$1:$NL$1,0),FALSE)</f>
        <v>4.9375371802493184E-2</v>
      </c>
      <c r="V44">
        <f>VLOOKUP($A44,Inflation!$GG$6:$NL$101,MATCH('Final CPI'!V$1,Inflation!$GG$1:$NL$1,0),FALSE)</f>
        <v>8.1992337164753071E-2</v>
      </c>
      <c r="W44">
        <f>VLOOKUP($A44,Inflation!$GG$6:$NL$101,MATCH('Final CPI'!W$1,Inflation!$GG$1:$NL$1,0),FALSE)</f>
        <v>3.8307371676550961E-2</v>
      </c>
      <c r="X44">
        <f>VLOOKUP($A44,Inflation!$GG$6:$NL$101,MATCH('Final CPI'!X$1,Inflation!$GG$1:$NL$1,0),FALSE)</f>
        <v>2.1386612262130233E-2</v>
      </c>
      <c r="Y44">
        <f>VLOOKUP($A44,Inflation!$GG$6:$NL$101,MATCH('Final CPI'!Y$1,Inflation!$GG$1:$NL$1,0),FALSE)</f>
        <v>2.6557217523757393E-2</v>
      </c>
      <c r="Z44">
        <f>VLOOKUP($A44,Inflation!$GG$6:$NL$101,MATCH('Final CPI'!Z$1,Inflation!$GG$1:$NL$1,0),FALSE)</f>
        <v>4.1329038498241877E-2</v>
      </c>
      <c r="AA44">
        <f>VLOOKUP($A44,Inflation!$GG$6:$NL$101,MATCH('Final CPI'!AA$1,Inflation!$GG$1:$NL$1,0),FALSE)</f>
        <v>6.7026823713346229E-2</v>
      </c>
      <c r="AB44">
        <f>VLOOKUP($A44,Inflation!$GG$6:$NL$101,MATCH('Final CPI'!AB$1,Inflation!$GG$1:$NL$1,0),FALSE)</f>
        <v>2.1970687416874357E-2</v>
      </c>
      <c r="AC44">
        <f>VLOOKUP($A44,Inflation!$GG$6:$NL$101,MATCH('Final CPI'!AC$1,Inflation!$GG$1:$NL$1,0),FALSE)</f>
        <v>2.3778484041612646E-2</v>
      </c>
      <c r="AD44">
        <f>VLOOKUP($A44,Inflation!$GG$6:$NL$101,MATCH('Final CPI'!AD$1,Inflation!$GG$1:$NL$1,0),FALSE)</f>
        <v>3.20478001086415E-2</v>
      </c>
      <c r="AE44">
        <f>VLOOKUP($A44,Inflation!$GG$6:$NL$101,MATCH('Final CPI'!AE$1,Inflation!$GG$1:$NL$1,0),FALSE)</f>
        <v>5.7507742392548522E-2</v>
      </c>
      <c r="AF44">
        <f>VLOOKUP($A44,Inflation!$GG$6:$NL$101,MATCH('Final CPI'!AF$1,Inflation!$GG$1:$NL$1,0),FALSE)</f>
        <v>3.3944702983845554E-2</v>
      </c>
      <c r="AG44">
        <f>VLOOKUP($A44,Inflation!$GG$6:$NL$101,MATCH('Final CPI'!AG$1,Inflation!$GG$1:$NL$1,0),FALSE)</f>
        <v>5.2563934392159561E-2</v>
      </c>
      <c r="AH44">
        <f>VLOOKUP($A44,Inflation!$GG$6:$NL$101,MATCH('Final CPI'!AH$1,Inflation!$GG$1:$NL$1,0),FALSE)</f>
        <v>0.29914893235332163</v>
      </c>
      <c r="AI44">
        <f>VLOOKUP($A44,Inflation!$GG$6:$NL$101,MATCH('Final CPI'!AI$1,Inflation!$GG$1:$NL$1,0),FALSE)</f>
        <v>2.4339068401173281E-2</v>
      </c>
      <c r="AJ44">
        <f>VLOOKUP($A44,Inflation!$GG$6:$NL$101,MATCH('Final CPI'!AJ$1,Inflation!$GG$1:$NL$1,0),FALSE)</f>
        <v>1.4104372355430161E-3</v>
      </c>
      <c r="AK44">
        <f>VLOOKUP($A44,Inflation!$GG$6:$NL$101,MATCH('Final CPI'!AK$1,Inflation!$GG$1:$NL$1,0),FALSE)</f>
        <v>4.5402038371405107E-2</v>
      </c>
      <c r="AL44">
        <f>VLOOKUP($A44,Inflation!$GG$6:$NL$101,MATCH('Final CPI'!AL$1,Inflation!$GG$1:$NL$1,0),FALSE)</f>
        <v>5.3645853817718026E-2</v>
      </c>
      <c r="AM44">
        <f>VLOOKUP($A44,Inflation!$GG$6:$NL$101,MATCH('Final CPI'!AM$1,Inflation!$GG$1:$NL$1,0),FALSE)</f>
        <v>3.1703424260020041E-2</v>
      </c>
      <c r="AN44">
        <f>VLOOKUP($A44,Inflation!$GG$6:$NL$101,MATCH('Final CPI'!AN$1,Inflation!$GG$1:$NL$1,0),FALSE)</f>
        <v>7.597092891210866E-2</v>
      </c>
      <c r="AO44">
        <f>VLOOKUP($A44,Inflation!$GG$6:$NL$101,MATCH('Final CPI'!AO$1,Inflation!$GG$1:$NL$1,0),FALSE)</f>
        <v>3.358829398070684E-2</v>
      </c>
      <c r="AP44">
        <f>VLOOKUP($A44,Inflation!$GG$6:$NL$101,MATCH('Final CPI'!AP$1,Inflation!$GG$1:$NL$1,0),FALSE)</f>
        <v>2.9183206774286097E-2</v>
      </c>
      <c r="AQ44">
        <f>VLOOKUP($A44,Inflation!$GG$6:$NL$101,MATCH('Final CPI'!AQ$1,Inflation!$GG$1:$NL$1,0),FALSE)</f>
        <v>3.3686369711090958E-2</v>
      </c>
      <c r="AR44">
        <f>VLOOKUP($A44,Inflation!$GG$6:$NL$101,MATCH('Final CPI'!AR$1,Inflation!$GG$1:$NL$1,0),FALSE)</f>
        <v>8.8170848350064501E-2</v>
      </c>
      <c r="AS44">
        <f>VLOOKUP($A44,Inflation!$GG$6:$NL$101,MATCH('Final CPI'!AS$1,Inflation!$GG$1:$NL$1,0),FALSE)</f>
        <v>1.6024653312792125E-2</v>
      </c>
      <c r="AT44">
        <f>VLOOKUP($A44,Inflation!$GG$6:$NL$101,MATCH('Final CPI'!AT$1,Inflation!$GG$1:$NL$1,0),FALSE)</f>
        <v>4.5904597113879841E-2</v>
      </c>
      <c r="AU44">
        <f>VLOOKUP($A44,Inflation!$GG$6:$NL$101,MATCH('Final CPI'!AU$1,Inflation!$GG$1:$NL$1,0),FALSE)</f>
        <v>9.2134021856612236E-2</v>
      </c>
      <c r="AV44">
        <f>VLOOKUP($A44,Inflation!$GG$6:$NL$101,MATCH('Final CPI'!AV$1,Inflation!$GG$1:$NL$1,0),FALSE)</f>
        <v>9.6816798481806021E-2</v>
      </c>
      <c r="AW44">
        <f>VLOOKUP($A44,Inflation!$GG$6:$NL$101,MATCH('Final CPI'!AW$1,Inflation!$GG$1:$NL$1,0),FALSE)</f>
        <v>3.7088103655512628E-2</v>
      </c>
      <c r="AX44">
        <f>VLOOKUP($A44,Inflation!$GG$6:$NL$101,MATCH('Final CPI'!AX$1,Inflation!$GG$1:$NL$1,0),FALSE)</f>
        <v>1.4909090909092759E-2</v>
      </c>
      <c r="AY44">
        <f>VLOOKUP($A44,Inflation!$GG$6:$NL$101,MATCH('Final CPI'!AY$1,Inflation!$GG$1:$NL$1,0),FALSE)</f>
        <v>0.11466780480864958</v>
      </c>
      <c r="AZ44">
        <f>VLOOKUP($A44,Inflation!$GG$6:$NL$101,MATCH('Final CPI'!AZ$1,Inflation!$GG$1:$NL$1,0),FALSE)</f>
        <v>4.4181034482751125E-2</v>
      </c>
      <c r="BA44">
        <f>VLOOKUP($A44,Inflation!$GG$6:$NL$101,MATCH('Final CPI'!BA$1,Inflation!$GG$1:$NL$1,0),FALSE)</f>
        <v>8.996744598993911E-2</v>
      </c>
      <c r="BB44">
        <f>VLOOKUP($A44,Inflation!$GG$6:$NL$101,MATCH('Final CPI'!BB$1,Inflation!$GG$1:$NL$1,0),FALSE)</f>
        <v>4.7409040793822799E-2</v>
      </c>
      <c r="BC44">
        <f>VLOOKUP($A44,Inflation!$GG$6:$NL$101,MATCH('Final CPI'!BC$1,Inflation!$GG$1:$NL$1,0),FALSE)</f>
        <v>4.0786384976526202E-2</v>
      </c>
      <c r="BD44">
        <f>VLOOKUP($A44,Inflation!$GG$6:$NL$101,MATCH('Final CPI'!BD$1,Inflation!$GG$1:$NL$1,0),FALSE)</f>
        <v>3.2045630768903655E-2</v>
      </c>
      <c r="BE44">
        <f>VLOOKUP($A44,Inflation!$GG$6:$NL$101,MATCH('Final CPI'!BE$1,Inflation!$GG$1:$NL$1,0),FALSE)</f>
        <v>5.2665721278696953E-2</v>
      </c>
      <c r="BF44">
        <f>VLOOKUP($A44,Inflation!$GG$6:$NL$101,MATCH('Final CPI'!BF$1,Inflation!$GG$1:$NL$1,0),FALSE)</f>
        <v>6.7801955219170651E-2</v>
      </c>
      <c r="BG44">
        <f>VLOOKUP($A44,Inflation!$GG$6:$NL$101,MATCH('Final CPI'!BG$1,Inflation!$GG$1:$NL$1,0),FALSE)</f>
        <v>5.5395132746721032E-2</v>
      </c>
      <c r="BH44">
        <f>VLOOKUP($A44,Inflation!$GG$6:$NL$101,MATCH('Final CPI'!BH$1,Inflation!$GG$1:$NL$1,0),FALSE)</f>
        <v>3.9654408506863525E-2</v>
      </c>
      <c r="BI44">
        <f>VLOOKUP($A44,Inflation!$GG$6:$NL$101,MATCH('Final CPI'!BI$1,Inflation!$GG$1:$NL$1,0),FALSE)</f>
        <v>8.9377925685194759E-2</v>
      </c>
      <c r="BJ44">
        <f>VLOOKUP($A44,Inflation!$GG$6:$NL$101,MATCH('Final CPI'!BJ$1,Inflation!$GG$1:$NL$1,0),FALSE)</f>
        <v>5.4259043173856991E-2</v>
      </c>
      <c r="BK44">
        <f>VLOOKUP($A44,Inflation!$GG$6:$NL$101,MATCH('Final CPI'!BK$1,Inflation!$GG$1:$NL$1,0),FALSE)</f>
        <v>3.065080209838178E-2</v>
      </c>
      <c r="BL44">
        <f>VLOOKUP($A44,Inflation!$GG$6:$NL$101,MATCH('Final CPI'!BL$1,Inflation!$GG$1:$NL$1,0),FALSE)</f>
        <v>6.4059982242103297E-2</v>
      </c>
      <c r="BM44">
        <f>VLOOKUP($A44,Inflation!$GG$6:$NL$101,MATCH('Final CPI'!BM$1,Inflation!$GG$1:$NL$1,0),FALSE)</f>
        <v>2.962986237667864E-2</v>
      </c>
      <c r="BN44">
        <f>VLOOKUP($A44,Inflation!$GG$6:$NL$101,MATCH('Final CPI'!BN$1,Inflation!$GG$1:$NL$1,0),FALSE)</f>
        <v>0.21127947200626029</v>
      </c>
      <c r="BO44">
        <f>VLOOKUP($A44,Inflation!$GG$6:$NL$101,MATCH('Final CPI'!BO$1,Inflation!$GG$1:$NL$1,0),FALSE)</f>
        <v>8.4575389948005952E-2</v>
      </c>
      <c r="BP44">
        <f>VLOOKUP($A44,Inflation!$GG$6:$NL$101,MATCH('Final CPI'!BP$1,Inflation!$GG$1:$NL$1,0),FALSE)</f>
        <v>4.0989660265886352E-2</v>
      </c>
      <c r="BQ44">
        <f>VLOOKUP($A44,Inflation!$GG$6:$NL$101,MATCH('Final CPI'!BQ$1,Inflation!$GG$1:$NL$1,0),FALSE)</f>
        <v>3.7561739991018861E-2</v>
      </c>
      <c r="BR44">
        <f>VLOOKUP($A44,Inflation!$GG$6:$NL$101,MATCH('Final CPI'!BR$1,Inflation!$GG$1:$NL$1,0),FALSE)</f>
        <v>7.8711864406777243E-2</v>
      </c>
      <c r="BS44">
        <f>VLOOKUP($A44,Inflation!$GG$6:$NL$101,MATCH('Final CPI'!BS$1,Inflation!$GG$1:$NL$1,0),FALSE)</f>
        <v>0.258124893653225</v>
      </c>
    </row>
    <row r="45" spans="1:71" x14ac:dyDescent="0.4">
      <c r="A45" s="1" t="s">
        <v>47</v>
      </c>
      <c r="B45">
        <f>VLOOKUP($A45,Inflation!$GG$6:$NL$101,MATCH('Final CPI'!B$1,Inflation!$GG$1:$NL$1,0),FALSE)</f>
        <v>5.1805488685596313E-2</v>
      </c>
      <c r="C45">
        <f>VLOOKUP($A45,Inflation!$GG$6:$NL$101,MATCH('Final CPI'!C$1,Inflation!$GG$1:$NL$1,0),FALSE)</f>
        <v>3.9713137957991584E-2</v>
      </c>
      <c r="D45">
        <f>VLOOKUP($A45,Inflation!$GG$6:$NL$101,MATCH('Final CPI'!D$1,Inflation!$GG$1:$NL$1,0),FALSE)</f>
        <v>5.0816848487818866E-2</v>
      </c>
      <c r="E45">
        <f>VLOOKUP($A45,Inflation!$GG$6:$NL$101,MATCH('Final CPI'!E$1,Inflation!$GG$1:$NL$1,0),FALSE)</f>
        <v>2.9927760577920015E-2</v>
      </c>
      <c r="F45">
        <f>VLOOKUP($A45,Inflation!$GG$6:$NL$101,MATCH('Final CPI'!F$1,Inflation!$GG$1:$NL$1,0),FALSE)</f>
        <v>3.4139854498062006E-2</v>
      </c>
      <c r="G45">
        <f>VLOOKUP($A45,Inflation!$GG$6:$NL$101,MATCH('Final CPI'!G$1,Inflation!$GG$1:$NL$1,0),FALSE)</f>
        <v>3.1865965834422694E-2</v>
      </c>
      <c r="H45">
        <f>VLOOKUP($A45,Inflation!$GG$6:$NL$101,MATCH('Final CPI'!H$1,Inflation!$GG$1:$NL$1,0),FALSE)</f>
        <v>7.9251122949159925E-3</v>
      </c>
      <c r="I45">
        <f>VLOOKUP($A45,Inflation!$GG$6:$NL$101,MATCH('Final CPI'!I$1,Inflation!$GG$1:$NL$1,0),FALSE)</f>
        <v>3.6331933670197492E-2</v>
      </c>
      <c r="J45">
        <f>VLOOKUP($A45,Inflation!$GG$6:$NL$101,MATCH('Final CPI'!J$1,Inflation!$GG$1:$NL$1,0),FALSE)</f>
        <v>3.1158361228109888E-2</v>
      </c>
      <c r="K45">
        <f>VLOOKUP($A45,Inflation!$GG$6:$NL$101,MATCH('Final CPI'!K$1,Inflation!$GG$1:$NL$1,0),FALSE)</f>
        <v>0.14878045992750599</v>
      </c>
      <c r="L45">
        <f>VLOOKUP($A45,Inflation!$GG$6:$NL$101,MATCH('Final CPI'!L$1,Inflation!$GG$1:$NL$1,0),FALSE)</f>
        <v>2.7875095201825406E-2</v>
      </c>
      <c r="M45">
        <f>VLOOKUP($A45,Inflation!$GG$6:$NL$101,MATCH('Final CPI'!M$1,Inflation!$GG$1:$NL$1,0),FALSE)</f>
        <v>2.6958002270143888E-2</v>
      </c>
      <c r="N45">
        <f>VLOOKUP($A45,Inflation!$GG$6:$NL$101,MATCH('Final CPI'!N$1,Inflation!$GG$1:$NL$1,0),FALSE)</f>
        <v>2.6670531906696215E-3</v>
      </c>
      <c r="O45">
        <f>VLOOKUP($A45,Inflation!$GG$6:$NL$101,MATCH('Final CPI'!O$1,Inflation!$GG$1:$NL$1,0),FALSE)</f>
        <v>4.0129504984236286E-2</v>
      </c>
      <c r="P45">
        <f>VLOOKUP($A45,Inflation!$GG$6:$NL$101,MATCH('Final CPI'!P$1,Inflation!$GG$1:$NL$1,0),FALSE)</f>
        <v>4.6209252794859212E-2</v>
      </c>
      <c r="Q45">
        <f>VLOOKUP($A45,Inflation!$GG$6:$NL$101,MATCH('Final CPI'!Q$1,Inflation!$GG$1:$NL$1,0),FALSE)</f>
        <v>3.8992870657649226E-2</v>
      </c>
      <c r="R45">
        <f>VLOOKUP($A45,Inflation!$GG$6:$NL$101,MATCH('Final CPI'!R$1,Inflation!$GG$1:$NL$1,0),FALSE)</f>
        <v>0.17381265614133423</v>
      </c>
      <c r="S45">
        <f>VLOOKUP($A45,Inflation!$GG$6:$NL$101,MATCH('Final CPI'!S$1,Inflation!$GG$1:$NL$1,0),FALSE)</f>
        <v>4.7385186011965841E-2</v>
      </c>
      <c r="T45">
        <f>VLOOKUP($A45,Inflation!$GG$6:$NL$101,MATCH('Final CPI'!T$1,Inflation!$GG$1:$NL$1,0),FALSE)</f>
        <v>3.1015224834106236E-2</v>
      </c>
      <c r="U45">
        <f>VLOOKUP($A45,Inflation!$GG$6:$NL$101,MATCH('Final CPI'!U$1,Inflation!$GG$1:$NL$1,0),FALSE)</f>
        <v>5.0400237177582463E-2</v>
      </c>
      <c r="V45">
        <f>VLOOKUP($A45,Inflation!$GG$6:$NL$101,MATCH('Final CPI'!V$1,Inflation!$GG$1:$NL$1,0),FALSE)</f>
        <v>6.7018072289151576E-2</v>
      </c>
      <c r="W45">
        <f>VLOOKUP($A45,Inflation!$GG$6:$NL$101,MATCH('Final CPI'!W$1,Inflation!$GG$1:$NL$1,0),FALSE)</f>
        <v>3.2658197874929407E-2</v>
      </c>
      <c r="X45">
        <f>VLOOKUP($A45,Inflation!$GG$6:$NL$101,MATCH('Final CPI'!X$1,Inflation!$GG$1:$NL$1,0),FALSE)</f>
        <v>2.4423575583426782E-2</v>
      </c>
      <c r="Y45">
        <f>VLOOKUP($A45,Inflation!$GG$6:$NL$101,MATCH('Final CPI'!Y$1,Inflation!$GG$1:$NL$1,0),FALSE)</f>
        <v>1.315508644149066E-2</v>
      </c>
      <c r="Z45">
        <f>VLOOKUP($A45,Inflation!$GG$6:$NL$101,MATCH('Final CPI'!Z$1,Inflation!$GG$1:$NL$1,0),FALSE)</f>
        <v>4.339394860030299E-2</v>
      </c>
      <c r="AA45">
        <f>VLOOKUP($A45,Inflation!$GG$6:$NL$101,MATCH('Final CPI'!AA$1,Inflation!$GG$1:$NL$1,0),FALSE)</f>
        <v>2.0913017066061856E-2</v>
      </c>
      <c r="AB45">
        <f>VLOOKUP($A45,Inflation!$GG$6:$NL$101,MATCH('Final CPI'!AB$1,Inflation!$GG$1:$NL$1,0),FALSE)</f>
        <v>2.2229620339007772E-2</v>
      </c>
      <c r="AC45">
        <f>VLOOKUP($A45,Inflation!$GG$6:$NL$101,MATCH('Final CPI'!AC$1,Inflation!$GG$1:$NL$1,0),FALSE)</f>
        <v>2.780434150273936E-2</v>
      </c>
      <c r="AD45">
        <f>VLOOKUP($A45,Inflation!$GG$6:$NL$101,MATCH('Final CPI'!AD$1,Inflation!$GG$1:$NL$1,0),FALSE)</f>
        <v>3.188600274768616E-2</v>
      </c>
      <c r="AE45">
        <f>VLOOKUP($A45,Inflation!$GG$6:$NL$101,MATCH('Final CPI'!AE$1,Inflation!$GG$1:$NL$1,0),FALSE)</f>
        <v>3.8410682729062673E-2</v>
      </c>
      <c r="AF45">
        <f>VLOOKUP($A45,Inflation!$GG$6:$NL$101,MATCH('Final CPI'!AF$1,Inflation!$GG$1:$NL$1,0),FALSE)</f>
        <v>4.0871934604912674E-2</v>
      </c>
      <c r="AG45">
        <f>VLOOKUP($A45,Inflation!$GG$6:$NL$101,MATCH('Final CPI'!AG$1,Inflation!$GG$1:$NL$1,0),FALSE)</f>
        <v>5.2425051214274099E-2</v>
      </c>
      <c r="AH45">
        <f>VLOOKUP($A45,Inflation!$GG$6:$NL$101,MATCH('Final CPI'!AH$1,Inflation!$GG$1:$NL$1,0),FALSE)</f>
        <v>0.30879496910247539</v>
      </c>
      <c r="AI45">
        <f>VLOOKUP($A45,Inflation!$GG$6:$NL$101,MATCH('Final CPI'!AI$1,Inflation!$GG$1:$NL$1,0),FALSE)</f>
        <v>2.6800670016754014E-2</v>
      </c>
      <c r="AJ45">
        <f>VLOOKUP($A45,Inflation!$GG$6:$NL$101,MATCH('Final CPI'!AJ$1,Inflation!$GG$1:$NL$1,0),FALSE)</f>
        <v>-3.166783954961061E-3</v>
      </c>
      <c r="AK45">
        <f>VLOOKUP($A45,Inflation!$GG$6:$NL$101,MATCH('Final CPI'!AK$1,Inflation!$GG$1:$NL$1,0),FALSE)</f>
        <v>4.2065397623161749E-2</v>
      </c>
      <c r="AL45">
        <f>VLOOKUP($A45,Inflation!$GG$6:$NL$101,MATCH('Final CPI'!AL$1,Inflation!$GG$1:$NL$1,0),FALSE)</f>
        <v>6.8972964046744689E-2</v>
      </c>
      <c r="AM45">
        <f>VLOOKUP($A45,Inflation!$GG$6:$NL$101,MATCH('Final CPI'!AM$1,Inflation!$GG$1:$NL$1,0),FALSE)</f>
        <v>3.3721223475155382E-2</v>
      </c>
      <c r="AN45">
        <f>VLOOKUP($A45,Inflation!$GG$6:$NL$101,MATCH('Final CPI'!AN$1,Inflation!$GG$1:$NL$1,0),FALSE)</f>
        <v>8.9621122678970933E-2</v>
      </c>
      <c r="AO45">
        <f>VLOOKUP($A45,Inflation!$GG$6:$NL$101,MATCH('Final CPI'!AO$1,Inflation!$GG$1:$NL$1,0),FALSE)</f>
        <v>3.2055518836745289E-2</v>
      </c>
      <c r="AP45">
        <f>VLOOKUP($A45,Inflation!$GG$6:$NL$101,MATCH('Final CPI'!AP$1,Inflation!$GG$1:$NL$1,0),FALSE)</f>
        <v>3.4194918074280878E-2</v>
      </c>
      <c r="AQ45">
        <f>VLOOKUP($A45,Inflation!$GG$6:$NL$101,MATCH('Final CPI'!AQ$1,Inflation!$GG$1:$NL$1,0),FALSE)</f>
        <v>3.5003664614024155E-2</v>
      </c>
      <c r="AR45">
        <f>VLOOKUP($A45,Inflation!$GG$6:$NL$101,MATCH('Final CPI'!AR$1,Inflation!$GG$1:$NL$1,0),FALSE)</f>
        <v>8.4949436528336975E-2</v>
      </c>
      <c r="AS45">
        <f>VLOOKUP($A45,Inflation!$GG$6:$NL$101,MATCH('Final CPI'!AS$1,Inflation!$GG$1:$NL$1,0),FALSE)</f>
        <v>3.3475349969609436E-3</v>
      </c>
      <c r="AT45">
        <f>VLOOKUP($A45,Inflation!$GG$6:$NL$101,MATCH('Final CPI'!AT$1,Inflation!$GG$1:$NL$1,0),FALSE)</f>
        <v>1.8469684589131674E-2</v>
      </c>
      <c r="AU45">
        <f>VLOOKUP($A45,Inflation!$GG$6:$NL$101,MATCH('Final CPI'!AU$1,Inflation!$GG$1:$NL$1,0),FALSE)</f>
        <v>7.6532269289655064E-2</v>
      </c>
      <c r="AV45">
        <f>VLOOKUP($A45,Inflation!$GG$6:$NL$101,MATCH('Final CPI'!AV$1,Inflation!$GG$1:$NL$1,0),FALSE)</f>
        <v>0.10455071950016648</v>
      </c>
      <c r="AW45">
        <f>VLOOKUP($A45,Inflation!$GG$6:$NL$101,MATCH('Final CPI'!AW$1,Inflation!$GG$1:$NL$1,0),FALSE)</f>
        <v>3.2891958820175704E-2</v>
      </c>
      <c r="AX45">
        <f>VLOOKUP($A45,Inflation!$GG$6:$NL$101,MATCH('Final CPI'!AX$1,Inflation!$GG$1:$NL$1,0),FALSE)</f>
        <v>8.2823190493357401E-3</v>
      </c>
      <c r="AY45">
        <f>VLOOKUP($A45,Inflation!$GG$6:$NL$101,MATCH('Final CPI'!AY$1,Inflation!$GG$1:$NL$1,0),FALSE)</f>
        <v>0.10298760122615902</v>
      </c>
      <c r="AZ45">
        <f>VLOOKUP($A45,Inflation!$GG$6:$NL$101,MATCH('Final CPI'!AZ$1,Inflation!$GG$1:$NL$1,0),FALSE)</f>
        <v>4.3663471778490281E-2</v>
      </c>
      <c r="BA45">
        <f>VLOOKUP($A45,Inflation!$GG$6:$NL$101,MATCH('Final CPI'!BA$1,Inflation!$GG$1:$NL$1,0),FALSE)</f>
        <v>5.5699109962678905E-2</v>
      </c>
      <c r="BB45">
        <f>VLOOKUP($A45,Inflation!$GG$6:$NL$101,MATCH('Final CPI'!BB$1,Inflation!$GG$1:$NL$1,0),FALSE)</f>
        <v>4.6772428884020778E-2</v>
      </c>
      <c r="BC45">
        <f>VLOOKUP($A45,Inflation!$GG$6:$NL$101,MATCH('Final CPI'!BC$1,Inflation!$GG$1:$NL$1,0),FALSE)</f>
        <v>4.4160371876819982E-2</v>
      </c>
      <c r="BD45">
        <f>VLOOKUP($A45,Inflation!$GG$6:$NL$101,MATCH('Final CPI'!BD$1,Inflation!$GG$1:$NL$1,0),FALSE)</f>
        <v>3.914378034759447E-2</v>
      </c>
      <c r="BE45">
        <f>VLOOKUP($A45,Inflation!$GG$6:$NL$101,MATCH('Final CPI'!BE$1,Inflation!$GG$1:$NL$1,0),FALSE)</f>
        <v>4.6490303640227992E-2</v>
      </c>
      <c r="BF45">
        <f>VLOOKUP($A45,Inflation!$GG$6:$NL$101,MATCH('Final CPI'!BF$1,Inflation!$GG$1:$NL$1,0),FALSE)</f>
        <v>6.7227763923523254E-2</v>
      </c>
      <c r="BG45">
        <f>VLOOKUP($A45,Inflation!$GG$6:$NL$101,MATCH('Final CPI'!BG$1,Inflation!$GG$1:$NL$1,0),FALSE)</f>
        <v>5.5366752160182608E-2</v>
      </c>
      <c r="BH45">
        <f>VLOOKUP($A45,Inflation!$GG$6:$NL$101,MATCH('Final CPI'!BH$1,Inflation!$GG$1:$NL$1,0),FALSE)</f>
        <v>4.5092838196282292E-2</v>
      </c>
      <c r="BI45">
        <f>VLOOKUP($A45,Inflation!$GG$6:$NL$101,MATCH('Final CPI'!BI$1,Inflation!$GG$1:$NL$1,0),FALSE)</f>
        <v>9.7647782832690044E-2</v>
      </c>
      <c r="BJ45">
        <f>VLOOKUP($A45,Inflation!$GG$6:$NL$101,MATCH('Final CPI'!BJ$1,Inflation!$GG$1:$NL$1,0),FALSE)</f>
        <v>6.2137049941921374E-2</v>
      </c>
      <c r="BK45">
        <f>VLOOKUP($A45,Inflation!$GG$6:$NL$101,MATCH('Final CPI'!BK$1,Inflation!$GG$1:$NL$1,0),FALSE)</f>
        <v>2.7532751255054277E-2</v>
      </c>
      <c r="BL45">
        <f>VLOOKUP($A45,Inflation!$GG$6:$NL$101,MATCH('Final CPI'!BL$1,Inflation!$GG$1:$NL$1,0),FALSE)</f>
        <v>3.6793902907651388E-2</v>
      </c>
      <c r="BM45">
        <f>VLOOKUP($A45,Inflation!$GG$6:$NL$101,MATCH('Final CPI'!BM$1,Inflation!$GG$1:$NL$1,0),FALSE)</f>
        <v>4.2104267196517053E-2</v>
      </c>
      <c r="BN45">
        <f>VLOOKUP($A45,Inflation!$GG$6:$NL$101,MATCH('Final CPI'!BN$1,Inflation!$GG$1:$NL$1,0),FALSE)</f>
        <v>0.249136220912205</v>
      </c>
      <c r="BO45">
        <f>VLOOKUP($A45,Inflation!$GG$6:$NL$101,MATCH('Final CPI'!BO$1,Inflation!$GG$1:$NL$1,0),FALSE)</f>
        <v>5.0654142905063537E-2</v>
      </c>
      <c r="BP45">
        <f>VLOOKUP($A45,Inflation!$GG$6:$NL$101,MATCH('Final CPI'!BP$1,Inflation!$GG$1:$NL$1,0),FALSE)</f>
        <v>4.0263543191797924E-2</v>
      </c>
      <c r="BQ45">
        <f>VLOOKUP($A45,Inflation!$GG$6:$NL$101,MATCH('Final CPI'!BQ$1,Inflation!$GG$1:$NL$1,0),FALSE)</f>
        <v>3.2937765439858824E-2</v>
      </c>
      <c r="BR45">
        <f>VLOOKUP($A45,Inflation!$GG$6:$NL$101,MATCH('Final CPI'!BR$1,Inflation!$GG$1:$NL$1,0),FALSE)</f>
        <v>8.2934822593049295E-2</v>
      </c>
      <c r="BS45">
        <f>VLOOKUP($A45,Inflation!$GG$6:$NL$101,MATCH('Final CPI'!BS$1,Inflation!$GG$1:$NL$1,0),FALSE)</f>
        <v>0.27357107962872074</v>
      </c>
    </row>
    <row r="46" spans="1:71" x14ac:dyDescent="0.4">
      <c r="A46" s="1" t="s">
        <v>48</v>
      </c>
      <c r="B46">
        <f>VLOOKUP($A46,Inflation!$GG$6:$NL$101,MATCH('Final CPI'!B$1,Inflation!$GG$1:$NL$1,0),FALSE)</f>
        <v>9.0061367341074838E-2</v>
      </c>
      <c r="C46">
        <f>VLOOKUP($A46,Inflation!$GG$6:$NL$101,MATCH('Final CPI'!C$1,Inflation!$GG$1:$NL$1,0),FALSE)</f>
        <v>5.1205387205394137E-2</v>
      </c>
      <c r="D46">
        <f>VLOOKUP($A46,Inflation!$GG$6:$NL$101,MATCH('Final CPI'!D$1,Inflation!$GG$1:$NL$1,0),FALSE)</f>
        <v>3.3401355492803653E-2</v>
      </c>
      <c r="E46">
        <f>VLOOKUP($A46,Inflation!$GG$6:$NL$101,MATCH('Final CPI'!E$1,Inflation!$GG$1:$NL$1,0),FALSE)</f>
        <v>1.6276703967448514E-2</v>
      </c>
      <c r="F46">
        <f>VLOOKUP($A46,Inflation!$GG$6:$NL$101,MATCH('Final CPI'!F$1,Inflation!$GG$1:$NL$1,0),FALSE)</f>
        <v>2.5850781278782931E-2</v>
      </c>
      <c r="G46">
        <f>VLOOKUP($A46,Inflation!$GG$6:$NL$101,MATCH('Final CPI'!G$1,Inflation!$GG$1:$NL$1,0),FALSE)</f>
        <v>2.5032509752920928E-2</v>
      </c>
      <c r="H46">
        <f>VLOOKUP($A46,Inflation!$GG$6:$NL$101,MATCH('Final CPI'!H$1,Inflation!$GG$1:$NL$1,0),FALSE)</f>
        <v>1.6274655204533195E-2</v>
      </c>
      <c r="I46">
        <f>VLOOKUP($A46,Inflation!$GG$6:$NL$101,MATCH('Final CPI'!I$1,Inflation!$GG$1:$NL$1,0),FALSE)</f>
        <v>3.5572706542708277E-2</v>
      </c>
      <c r="J46">
        <f>VLOOKUP($A46,Inflation!$GG$6:$NL$101,MATCH('Final CPI'!J$1,Inflation!$GG$1:$NL$1,0),FALSE)</f>
        <v>2.0166027466166803E-2</v>
      </c>
      <c r="K46">
        <f>VLOOKUP($A46,Inflation!$GG$6:$NL$101,MATCH('Final CPI'!K$1,Inflation!$GG$1:$NL$1,0),FALSE)</f>
        <v>0.22698734037366708</v>
      </c>
      <c r="L46">
        <f>VLOOKUP($A46,Inflation!$GG$6:$NL$101,MATCH('Final CPI'!L$1,Inflation!$GG$1:$NL$1,0),FALSE)</f>
        <v>2.4129485529954753E-2</v>
      </c>
      <c r="M46">
        <f>VLOOKUP($A46,Inflation!$GG$6:$NL$101,MATCH('Final CPI'!M$1,Inflation!$GG$1:$NL$1,0),FALSE)</f>
        <v>2.3360540388396522E-2</v>
      </c>
      <c r="N46">
        <f>VLOOKUP($A46,Inflation!$GG$6:$NL$101,MATCH('Final CPI'!N$1,Inflation!$GG$1:$NL$1,0),FALSE)</f>
        <v>6.0404704817378807E-2</v>
      </c>
      <c r="O46">
        <f>VLOOKUP($A46,Inflation!$GG$6:$NL$101,MATCH('Final CPI'!O$1,Inflation!$GG$1:$NL$1,0),FALSE)</f>
        <v>4.1465888917062266E-2</v>
      </c>
      <c r="P46">
        <f>VLOOKUP($A46,Inflation!$GG$6:$NL$101,MATCH('Final CPI'!P$1,Inflation!$GG$1:$NL$1,0),FALSE)</f>
        <v>3.7272949143051237E-2</v>
      </c>
      <c r="Q46">
        <f>VLOOKUP($A46,Inflation!$GG$6:$NL$101,MATCH('Final CPI'!Q$1,Inflation!$GG$1:$NL$1,0),FALSE)</f>
        <v>3.5015895791237428E-2</v>
      </c>
      <c r="R46">
        <f>VLOOKUP($A46,Inflation!$GG$6:$NL$101,MATCH('Final CPI'!R$1,Inflation!$GG$1:$NL$1,0),FALSE)</f>
        <v>0.16986118186921062</v>
      </c>
      <c r="S46">
        <f>VLOOKUP($A46,Inflation!$GG$6:$NL$101,MATCH('Final CPI'!S$1,Inflation!$GG$1:$NL$1,0),FALSE)</f>
        <v>4.1582128711418864E-2</v>
      </c>
      <c r="T46">
        <f>VLOOKUP($A46,Inflation!$GG$6:$NL$101,MATCH('Final CPI'!T$1,Inflation!$GG$1:$NL$1,0),FALSE)</f>
        <v>1.6256422960596595E-2</v>
      </c>
      <c r="U46">
        <f>VLOOKUP($A46,Inflation!$GG$6:$NL$101,MATCH('Final CPI'!U$1,Inflation!$GG$1:$NL$1,0),FALSE)</f>
        <v>5.0246877722917471E-2</v>
      </c>
      <c r="V46">
        <f>VLOOKUP($A46,Inflation!$GG$6:$NL$101,MATCH('Final CPI'!V$1,Inflation!$GG$1:$NL$1,0),FALSE)</f>
        <v>4.3920145190571747E-2</v>
      </c>
      <c r="W46">
        <f>VLOOKUP($A46,Inflation!$GG$6:$NL$101,MATCH('Final CPI'!W$1,Inflation!$GG$1:$NL$1,0),FALSE)</f>
        <v>3.0767744744216063E-2</v>
      </c>
      <c r="X46">
        <f>VLOOKUP($A46,Inflation!$GG$6:$NL$101,MATCH('Final CPI'!X$1,Inflation!$GG$1:$NL$1,0),FALSE)</f>
        <v>2.3143314540266857E-2</v>
      </c>
      <c r="Y46">
        <f>VLOOKUP($A46,Inflation!$GG$6:$NL$101,MATCH('Final CPI'!Y$1,Inflation!$GG$1:$NL$1,0),FALSE)</f>
        <v>3.1434376735257619E-2</v>
      </c>
      <c r="Z46">
        <f>VLOOKUP($A46,Inflation!$GG$6:$NL$101,MATCH('Final CPI'!Z$1,Inflation!$GG$1:$NL$1,0),FALSE)</f>
        <v>4.0196427228651466E-2</v>
      </c>
      <c r="AA46">
        <f>VLOOKUP($A46,Inflation!$GG$6:$NL$101,MATCH('Final CPI'!AA$1,Inflation!$GG$1:$NL$1,0),FALSE)</f>
        <v>-1.2782824022488204E-2</v>
      </c>
      <c r="AB46">
        <f>VLOOKUP($A46,Inflation!$GG$6:$NL$101,MATCH('Final CPI'!AB$1,Inflation!$GG$1:$NL$1,0),FALSE)</f>
        <v>2.1388591182107231E-2</v>
      </c>
      <c r="AC46">
        <f>VLOOKUP($A46,Inflation!$GG$6:$NL$101,MATCH('Final CPI'!AC$1,Inflation!$GG$1:$NL$1,0),FALSE)</f>
        <v>2.0285472652550762E-2</v>
      </c>
      <c r="AD46">
        <f>VLOOKUP($A46,Inflation!$GG$6:$NL$101,MATCH('Final CPI'!AD$1,Inflation!$GG$1:$NL$1,0),FALSE)</f>
        <v>3.6013986013990751E-2</v>
      </c>
      <c r="AE46">
        <f>VLOOKUP($A46,Inflation!$GG$6:$NL$101,MATCH('Final CPI'!AE$1,Inflation!$GG$1:$NL$1,0),FALSE)</f>
        <v>2.5381353250204519E-2</v>
      </c>
      <c r="AF46">
        <f>VLOOKUP($A46,Inflation!$GG$6:$NL$101,MATCH('Final CPI'!AF$1,Inflation!$GG$1:$NL$1,0),FALSE)</f>
        <v>5.5957161981254444E-2</v>
      </c>
      <c r="AG46">
        <f>VLOOKUP($A46,Inflation!$GG$6:$NL$101,MATCH('Final CPI'!AG$1,Inflation!$GG$1:$NL$1,0),FALSE)</f>
        <v>6.4312928951151038E-2</v>
      </c>
      <c r="AH46">
        <f>VLOOKUP($A46,Inflation!$GG$6:$NL$101,MATCH('Final CPI'!AH$1,Inflation!$GG$1:$NL$1,0),FALSE)</f>
        <v>0.28590248568506027</v>
      </c>
      <c r="AI46">
        <f>VLOOKUP($A46,Inflation!$GG$6:$NL$101,MATCH('Final CPI'!AI$1,Inflation!$GG$1:$NL$1,0),FALSE)</f>
        <v>2.1612635078962272E-2</v>
      </c>
      <c r="AJ46">
        <f>VLOOKUP($A46,Inflation!$GG$6:$NL$101,MATCH('Final CPI'!AJ$1,Inflation!$GG$1:$NL$1,0),FALSE)</f>
        <v>3.1757233592091261E-3</v>
      </c>
      <c r="AK46">
        <f>VLOOKUP($A46,Inflation!$GG$6:$NL$101,MATCH('Final CPI'!AK$1,Inflation!$GG$1:$NL$1,0),FALSE)</f>
        <v>3.426109017869039E-2</v>
      </c>
      <c r="AL46">
        <f>VLOOKUP($A46,Inflation!$GG$6:$NL$101,MATCH('Final CPI'!AL$1,Inflation!$GG$1:$NL$1,0),FALSE)</f>
        <v>7.2639710432659266E-2</v>
      </c>
      <c r="AM46">
        <f>VLOOKUP($A46,Inflation!$GG$6:$NL$101,MATCH('Final CPI'!AM$1,Inflation!$GG$1:$NL$1,0),FALSE)</f>
        <v>2.8716998610468503E-2</v>
      </c>
      <c r="AN46">
        <f>VLOOKUP($A46,Inflation!$GG$6:$NL$101,MATCH('Final CPI'!AN$1,Inflation!$GG$1:$NL$1,0),FALSE)</f>
        <v>0.10857857280246086</v>
      </c>
      <c r="AO46">
        <f>VLOOKUP($A46,Inflation!$GG$6:$NL$101,MATCH('Final CPI'!AO$1,Inflation!$GG$1:$NL$1,0),FALSE)</f>
        <v>2.2838499184334671E-2</v>
      </c>
      <c r="AP46">
        <f>VLOOKUP($A46,Inflation!$GG$6:$NL$101,MATCH('Final CPI'!AP$1,Inflation!$GG$1:$NL$1,0),FALSE)</f>
        <v>2.9403520485394852E-2</v>
      </c>
      <c r="AQ46">
        <f>VLOOKUP($A46,Inflation!$GG$6:$NL$101,MATCH('Final CPI'!AQ$1,Inflation!$GG$1:$NL$1,0),FALSE)</f>
        <v>3.8812583876553397E-2</v>
      </c>
      <c r="AR46">
        <f>VLOOKUP($A46,Inflation!$GG$6:$NL$101,MATCH('Final CPI'!AR$1,Inflation!$GG$1:$NL$1,0),FALSE)</f>
        <v>6.1153503945164278E-2</v>
      </c>
      <c r="AS46">
        <f>VLOOKUP($A46,Inflation!$GG$6:$NL$101,MATCH('Final CPI'!AS$1,Inflation!$GG$1:$NL$1,0),FALSE)</f>
        <v>4.8156049984713345E-3</v>
      </c>
      <c r="AT46">
        <f>VLOOKUP($A46,Inflation!$GG$6:$NL$101,MATCH('Final CPI'!AT$1,Inflation!$GG$1:$NL$1,0),FALSE)</f>
        <v>1.5706706583340946E-2</v>
      </c>
      <c r="AU46">
        <f>VLOOKUP($A46,Inflation!$GG$6:$NL$101,MATCH('Final CPI'!AU$1,Inflation!$GG$1:$NL$1,0),FALSE)</f>
        <v>8.5333516207197091E-2</v>
      </c>
      <c r="AV46">
        <f>VLOOKUP($A46,Inflation!$GG$6:$NL$101,MATCH('Final CPI'!AV$1,Inflation!$GG$1:$NL$1,0),FALSE)</f>
        <v>0.12199094891871431</v>
      </c>
      <c r="AW46">
        <f>VLOOKUP($A46,Inflation!$GG$6:$NL$101,MATCH('Final CPI'!AW$1,Inflation!$GG$1:$NL$1,0),FALSE)</f>
        <v>2.4549906318632742E-2</v>
      </c>
      <c r="AX46">
        <f>VLOOKUP($A46,Inflation!$GG$6:$NL$101,MATCH('Final CPI'!AX$1,Inflation!$GG$1:$NL$1,0),FALSE)</f>
        <v>8.2378223495622738E-3</v>
      </c>
      <c r="AY46">
        <f>VLOOKUP($A46,Inflation!$GG$6:$NL$101,MATCH('Final CPI'!AY$1,Inflation!$GG$1:$NL$1,0),FALSE)</f>
        <v>0.10644295604718446</v>
      </c>
      <c r="AZ46">
        <f>VLOOKUP($A46,Inflation!$GG$6:$NL$101,MATCH('Final CPI'!AZ$1,Inflation!$GG$1:$NL$1,0),FALSE)</f>
        <v>4.3203371970497839E-2</v>
      </c>
      <c r="BA46">
        <f>VLOOKUP($A46,Inflation!$GG$6:$NL$101,MATCH('Final CPI'!BA$1,Inflation!$GG$1:$NL$1,0),FALSE)</f>
        <v>4.0473568281940153E-2</v>
      </c>
      <c r="BB46">
        <f>VLOOKUP($A46,Inflation!$GG$6:$NL$101,MATCH('Final CPI'!BB$1,Inflation!$GG$1:$NL$1,0),FALSE)</f>
        <v>3.168813795278691E-2</v>
      </c>
      <c r="BC46">
        <f>VLOOKUP($A46,Inflation!$GG$6:$NL$101,MATCH('Final CPI'!BC$1,Inflation!$GG$1:$NL$1,0),FALSE)</f>
        <v>4.0455840455847714E-2</v>
      </c>
      <c r="BD46">
        <f>VLOOKUP($A46,Inflation!$GG$6:$NL$101,MATCH('Final CPI'!BD$1,Inflation!$GG$1:$NL$1,0),FALSE)</f>
        <v>3.4182668294572949E-2</v>
      </c>
      <c r="BE46">
        <f>VLOOKUP($A46,Inflation!$GG$6:$NL$101,MATCH('Final CPI'!BE$1,Inflation!$GG$1:$NL$1,0),FALSE)</f>
        <v>2.5484561814368867E-2</v>
      </c>
      <c r="BF46">
        <f>VLOOKUP($A46,Inflation!$GG$6:$NL$101,MATCH('Final CPI'!BF$1,Inflation!$GG$1:$NL$1,0),FALSE)</f>
        <v>6.9750961733145544E-2</v>
      </c>
      <c r="BG46">
        <f>VLOOKUP($A46,Inflation!$GG$6:$NL$101,MATCH('Final CPI'!BG$1,Inflation!$GG$1:$NL$1,0),FALSE)</f>
        <v>4.8834448123546315E-2</v>
      </c>
      <c r="BH46">
        <f>VLOOKUP($A46,Inflation!$GG$6:$NL$101,MATCH('Final CPI'!BH$1,Inflation!$GG$1:$NL$1,0),FALSE)</f>
        <v>3.8154774735931207E-2</v>
      </c>
      <c r="BI46">
        <f>VLOOKUP($A46,Inflation!$GG$6:$NL$101,MATCH('Final CPI'!BI$1,Inflation!$GG$1:$NL$1,0),FALSE)</f>
        <v>7.3040655754166961E-2</v>
      </c>
      <c r="BJ46">
        <f>VLOOKUP($A46,Inflation!$GG$6:$NL$101,MATCH('Final CPI'!BJ$1,Inflation!$GG$1:$NL$1,0),FALSE)</f>
        <v>6.1820263308527634E-2</v>
      </c>
      <c r="BK46">
        <f>VLOOKUP($A46,Inflation!$GG$6:$NL$101,MATCH('Final CPI'!BK$1,Inflation!$GG$1:$NL$1,0),FALSE)</f>
        <v>1.956933279067874E-2</v>
      </c>
      <c r="BL46">
        <f>VLOOKUP($A46,Inflation!$GG$6:$NL$101,MATCH('Final CPI'!BL$1,Inflation!$GG$1:$NL$1,0),FALSE)</f>
        <v>1.5864572251079734E-2</v>
      </c>
      <c r="BM46">
        <f>VLOOKUP($A46,Inflation!$GG$6:$NL$101,MATCH('Final CPI'!BM$1,Inflation!$GG$1:$NL$1,0),FALSE)</f>
        <v>4.2947276361815057E-2</v>
      </c>
      <c r="BN46">
        <f>VLOOKUP($A46,Inflation!$GG$6:$NL$101,MATCH('Final CPI'!BN$1,Inflation!$GG$1:$NL$1,0),FALSE)</f>
        <v>0.22699871746269196</v>
      </c>
      <c r="BO46">
        <f>VLOOKUP($A46,Inflation!$GG$6:$NL$101,MATCH('Final CPI'!BO$1,Inflation!$GG$1:$NL$1,0),FALSE)</f>
        <v>2.9065969954272575E-2</v>
      </c>
      <c r="BP46">
        <f>VLOOKUP($A46,Inflation!$GG$6:$NL$101,MATCH('Final CPI'!BP$1,Inflation!$GG$1:$NL$1,0),FALSE)</f>
        <v>3.108059269967578E-2</v>
      </c>
      <c r="BQ46">
        <f>VLOOKUP($A46,Inflation!$GG$6:$NL$101,MATCH('Final CPI'!BQ$1,Inflation!$GG$1:$NL$1,0),FALSE)</f>
        <v>2.8151922032966459E-2</v>
      </c>
      <c r="BR46">
        <f>VLOOKUP($A46,Inflation!$GG$6:$NL$101,MATCH('Final CPI'!BR$1,Inflation!$GG$1:$NL$1,0),FALSE)</f>
        <v>7.8183002279385683E-2</v>
      </c>
      <c r="BS46">
        <f>VLOOKUP($A46,Inflation!$GG$6:$NL$101,MATCH('Final CPI'!BS$1,Inflation!$GG$1:$NL$1,0),FALSE)</f>
        <v>0.25298988040478076</v>
      </c>
    </row>
    <row r="47" spans="1:71" x14ac:dyDescent="0.4">
      <c r="A47" s="1" t="s">
        <v>49</v>
      </c>
      <c r="B47">
        <f>VLOOKUP($A47,Inflation!$GG$6:$NL$101,MATCH('Final CPI'!B$1,Inflation!$GG$1:$NL$1,0),FALSE)</f>
        <v>9.5397073447932801E-2</v>
      </c>
      <c r="C47">
        <f>VLOOKUP($A47,Inflation!$GG$6:$NL$101,MATCH('Final CPI'!C$1,Inflation!$GG$1:$NL$1,0),FALSE)</f>
        <v>4.0849369608496833E-2</v>
      </c>
      <c r="D47">
        <f>VLOOKUP($A47,Inflation!$GG$6:$NL$101,MATCH('Final CPI'!D$1,Inflation!$GG$1:$NL$1,0),FALSE)</f>
        <v>1.0357252605055267E-2</v>
      </c>
      <c r="E47">
        <f>VLOOKUP($A47,Inflation!$GG$6:$NL$101,MATCH('Final CPI'!E$1,Inflation!$GG$1:$NL$1,0),FALSE)</f>
        <v>1.2096774193547599E-2</v>
      </c>
      <c r="F47">
        <f>VLOOKUP($A47,Inflation!$GG$6:$NL$101,MATCH('Final CPI'!F$1,Inflation!$GG$1:$NL$1,0),FALSE)</f>
        <v>2.222939408605451E-2</v>
      </c>
      <c r="G47">
        <f>VLOOKUP($A47,Inflation!$GG$6:$NL$101,MATCH('Final CPI'!G$1,Inflation!$GG$1:$NL$1,0),FALSE)</f>
        <v>2.3427471116817422E-2</v>
      </c>
      <c r="H47">
        <f>VLOOKUP($A47,Inflation!$GG$6:$NL$101,MATCH('Final CPI'!H$1,Inflation!$GG$1:$NL$1,0),FALSE)</f>
        <v>3.7437445073657427E-2</v>
      </c>
      <c r="I47">
        <f>VLOOKUP($A47,Inflation!$GG$6:$NL$101,MATCH('Final CPI'!I$1,Inflation!$GG$1:$NL$1,0),FALSE)</f>
        <v>2.748186959992216E-2</v>
      </c>
      <c r="J47">
        <f>VLOOKUP($A47,Inflation!$GG$6:$NL$101,MATCH('Final CPI'!J$1,Inflation!$GG$1:$NL$1,0),FALSE)</f>
        <v>1.6399998994071963E-2</v>
      </c>
      <c r="K47">
        <f>VLOOKUP($A47,Inflation!$GG$6:$NL$101,MATCH('Final CPI'!K$1,Inflation!$GG$1:$NL$1,0),FALSE)</f>
        <v>0.21616473885519727</v>
      </c>
      <c r="L47">
        <f>VLOOKUP($A47,Inflation!$GG$6:$NL$101,MATCH('Final CPI'!L$1,Inflation!$GG$1:$NL$1,0),FALSE)</f>
        <v>3.218786834278009E-2</v>
      </c>
      <c r="M47">
        <f>VLOOKUP($A47,Inflation!$GG$6:$NL$101,MATCH('Final CPI'!M$1,Inflation!$GG$1:$NL$1,0),FALSE)</f>
        <v>1.5824541921158675E-2</v>
      </c>
      <c r="N47">
        <f>VLOOKUP($A47,Inflation!$GG$6:$NL$101,MATCH('Final CPI'!N$1,Inflation!$GG$1:$NL$1,0),FALSE)</f>
        <v>4.9160561696639515E-2</v>
      </c>
      <c r="O47">
        <f>VLOOKUP($A47,Inflation!$GG$6:$NL$101,MATCH('Final CPI'!O$1,Inflation!$GG$1:$NL$1,0),FALSE)</f>
        <v>3.0982504488699103E-2</v>
      </c>
      <c r="P47">
        <f>VLOOKUP($A47,Inflation!$GG$6:$NL$101,MATCH('Final CPI'!P$1,Inflation!$GG$1:$NL$1,0),FALSE)</f>
        <v>2.7710854744656954E-2</v>
      </c>
      <c r="Q47">
        <f>VLOOKUP($A47,Inflation!$GG$6:$NL$101,MATCH('Final CPI'!Q$1,Inflation!$GG$1:$NL$1,0),FALSE)</f>
        <v>3.3529619596181393E-2</v>
      </c>
      <c r="R47">
        <f>VLOOKUP($A47,Inflation!$GG$6:$NL$101,MATCH('Final CPI'!R$1,Inflation!$GG$1:$NL$1,0),FALSE)</f>
        <v>9.9080217865042286E-2</v>
      </c>
      <c r="S47">
        <f>VLOOKUP($A47,Inflation!$GG$6:$NL$101,MATCH('Final CPI'!S$1,Inflation!$GG$1:$NL$1,0),FALSE)</f>
        <v>4.7852079917561685E-2</v>
      </c>
      <c r="T47">
        <f>VLOOKUP($A47,Inflation!$GG$6:$NL$101,MATCH('Final CPI'!T$1,Inflation!$GG$1:$NL$1,0),FALSE)</f>
        <v>-1.4085879173656668E-2</v>
      </c>
      <c r="U47">
        <f>VLOOKUP($A47,Inflation!$GG$6:$NL$101,MATCH('Final CPI'!U$1,Inflation!$GG$1:$NL$1,0),FALSE)</f>
        <v>3.9564220183485377E-2</v>
      </c>
      <c r="V47">
        <f>VLOOKUP($A47,Inflation!$GG$6:$NL$101,MATCH('Final CPI'!V$1,Inflation!$GG$1:$NL$1,0),FALSE)</f>
        <v>4.0656205420829261E-2</v>
      </c>
      <c r="W47">
        <f>VLOOKUP($A47,Inflation!$GG$6:$NL$101,MATCH('Final CPI'!W$1,Inflation!$GG$1:$NL$1,0),FALSE)</f>
        <v>2.9979405016566707E-2</v>
      </c>
      <c r="X47">
        <f>VLOOKUP($A47,Inflation!$GG$6:$NL$101,MATCH('Final CPI'!X$1,Inflation!$GG$1:$NL$1,0),FALSE)</f>
        <v>1.9998623158475448E-2</v>
      </c>
      <c r="Y47">
        <f>VLOOKUP($A47,Inflation!$GG$6:$NL$101,MATCH('Final CPI'!Y$1,Inflation!$GG$1:$NL$1,0),FALSE)</f>
        <v>2.4577595580467237E-2</v>
      </c>
      <c r="Z47">
        <f>VLOOKUP($A47,Inflation!$GG$6:$NL$101,MATCH('Final CPI'!Z$1,Inflation!$GG$1:$NL$1,0),FALSE)</f>
        <v>4.0286275447959152E-2</v>
      </c>
      <c r="AA47">
        <f>VLOOKUP($A47,Inflation!$GG$6:$NL$101,MATCH('Final CPI'!AA$1,Inflation!$GG$1:$NL$1,0),FALSE)</f>
        <v>-1.8845031247697652E-2</v>
      </c>
      <c r="AB47">
        <f>VLOOKUP($A47,Inflation!$GG$6:$NL$101,MATCH('Final CPI'!AB$1,Inflation!$GG$1:$NL$1,0),FALSE)</f>
        <v>1.8639604925403619E-2</v>
      </c>
      <c r="AC47">
        <f>VLOOKUP($A47,Inflation!$GG$6:$NL$101,MATCH('Final CPI'!AC$1,Inflation!$GG$1:$NL$1,0),FALSE)</f>
        <v>1.5321973816717627E-2</v>
      </c>
      <c r="AD47">
        <f>VLOOKUP($A47,Inflation!$GG$6:$NL$101,MATCH('Final CPI'!AD$1,Inflation!$GG$1:$NL$1,0),FALSE)</f>
        <v>2.8006126340141213E-2</v>
      </c>
      <c r="AE47">
        <f>VLOOKUP($A47,Inflation!$GG$6:$NL$101,MATCH('Final CPI'!AE$1,Inflation!$GG$1:$NL$1,0),FALSE)</f>
        <v>1.6595777001698675E-2</v>
      </c>
      <c r="AF47">
        <f>VLOOKUP($A47,Inflation!$GG$6:$NL$101,MATCH('Final CPI'!AF$1,Inflation!$GG$1:$NL$1,0),FALSE)</f>
        <v>5.480895915678663E-2</v>
      </c>
      <c r="AG47">
        <f>VLOOKUP($A47,Inflation!$GG$6:$NL$101,MATCH('Final CPI'!AG$1,Inflation!$GG$1:$NL$1,0),FALSE)</f>
        <v>5.757985839337465E-2</v>
      </c>
      <c r="AH47">
        <f>VLOOKUP($A47,Inflation!$GG$6:$NL$101,MATCH('Final CPI'!AH$1,Inflation!$GG$1:$NL$1,0),FALSE)</f>
        <v>0.23337258263386729</v>
      </c>
      <c r="AI47">
        <f>VLOOKUP($A47,Inflation!$GG$6:$NL$101,MATCH('Final CPI'!AI$1,Inflation!$GG$1:$NL$1,0),FALSE)</f>
        <v>1.8054985638082055E-2</v>
      </c>
      <c r="AJ47">
        <f>VLOOKUP($A47,Inflation!$GG$6:$NL$101,MATCH('Final CPI'!AJ$1,Inflation!$GG$1:$NL$1,0),FALSE)</f>
        <v>1.7605633802826315E-3</v>
      </c>
      <c r="AK47">
        <f>VLOOKUP($A47,Inflation!$GG$6:$NL$101,MATCH('Final CPI'!AK$1,Inflation!$GG$1:$NL$1,0),FALSE)</f>
        <v>2.2953165199546932E-2</v>
      </c>
      <c r="AL47">
        <f>VLOOKUP($A47,Inflation!$GG$6:$NL$101,MATCH('Final CPI'!AL$1,Inflation!$GG$1:$NL$1,0),FALSE)</f>
        <v>6.3879914463513821E-2</v>
      </c>
      <c r="AM47">
        <f>VLOOKUP($A47,Inflation!$GG$6:$NL$101,MATCH('Final CPI'!AM$1,Inflation!$GG$1:$NL$1,0),FALSE)</f>
        <v>2.5495850330570446E-2</v>
      </c>
      <c r="AN47">
        <f>VLOOKUP($A47,Inflation!$GG$6:$NL$101,MATCH('Final CPI'!AN$1,Inflation!$GG$1:$NL$1,0),FALSE)</f>
        <v>0.16535194174756995</v>
      </c>
      <c r="AO47">
        <f>VLOOKUP($A47,Inflation!$GG$6:$NL$101,MATCH('Final CPI'!AO$1,Inflation!$GG$1:$NL$1,0),FALSE)</f>
        <v>1.7168772270811816E-2</v>
      </c>
      <c r="AP47">
        <f>VLOOKUP($A47,Inflation!$GG$6:$NL$101,MATCH('Final CPI'!AP$1,Inflation!$GG$1:$NL$1,0),FALSE)</f>
        <v>2.1719882819901226E-2</v>
      </c>
      <c r="AQ47">
        <f>VLOOKUP($A47,Inflation!$GG$6:$NL$101,MATCH('Final CPI'!AQ$1,Inflation!$GG$1:$NL$1,0),FALSE)</f>
        <v>3.8650509146457068E-2</v>
      </c>
      <c r="AR47">
        <f>VLOOKUP($A47,Inflation!$GG$6:$NL$101,MATCH('Final CPI'!AR$1,Inflation!$GG$1:$NL$1,0),FALSE)</f>
        <v>4.0277406016411721E-2</v>
      </c>
      <c r="AS47">
        <f>VLOOKUP($A47,Inflation!$GG$6:$NL$101,MATCH('Final CPI'!AS$1,Inflation!$GG$1:$NL$1,0),FALSE)</f>
        <v>1.3829133374309022E-2</v>
      </c>
      <c r="AT47">
        <f>VLOOKUP($A47,Inflation!$GG$6:$NL$101,MATCH('Final CPI'!AT$1,Inflation!$GG$1:$NL$1,0),FALSE)</f>
        <v>9.5073811134966935E-3</v>
      </c>
      <c r="AU47">
        <f>VLOOKUP($A47,Inflation!$GG$6:$NL$101,MATCH('Final CPI'!AU$1,Inflation!$GG$1:$NL$1,0),FALSE)</f>
        <v>7.6496624491444454E-2</v>
      </c>
      <c r="AV47">
        <f>VLOOKUP($A47,Inflation!$GG$6:$NL$101,MATCH('Final CPI'!AV$1,Inflation!$GG$1:$NL$1,0),FALSE)</f>
        <v>0.12815409426157331</v>
      </c>
      <c r="AW47">
        <f>VLOOKUP($A47,Inflation!$GG$6:$NL$101,MATCH('Final CPI'!AW$1,Inflation!$GG$1:$NL$1,0),FALSE)</f>
        <v>2.2307546975146586E-2</v>
      </c>
      <c r="AX47">
        <f>VLOOKUP($A47,Inflation!$GG$6:$NL$101,MATCH('Final CPI'!AX$1,Inflation!$GG$1:$NL$1,0),FALSE)</f>
        <v>3.914590747336133E-3</v>
      </c>
      <c r="AY47">
        <f>VLOOKUP($A47,Inflation!$GG$6:$NL$101,MATCH('Final CPI'!AY$1,Inflation!$GG$1:$NL$1,0),FALSE)</f>
        <v>0.11606240386728217</v>
      </c>
      <c r="AZ47">
        <f>VLOOKUP($A47,Inflation!$GG$6:$NL$101,MATCH('Final CPI'!AZ$1,Inflation!$GG$1:$NL$1,0),FALSE)</f>
        <v>4.2752867570388542E-2</v>
      </c>
      <c r="BA47">
        <f>VLOOKUP($A47,Inflation!$GG$6:$NL$101,MATCH('Final CPI'!BA$1,Inflation!$GG$1:$NL$1,0),FALSE)</f>
        <v>3.6774720784525927E-2</v>
      </c>
      <c r="BB47">
        <f>VLOOKUP($A47,Inflation!$GG$6:$NL$101,MATCH('Final CPI'!BB$1,Inflation!$GG$1:$NL$1,0),FALSE)</f>
        <v>2.7937030037359589E-2</v>
      </c>
      <c r="BC47">
        <f>VLOOKUP($A47,Inflation!$GG$6:$NL$101,MATCH('Final CPI'!BC$1,Inflation!$GG$1:$NL$1,0),FALSE)</f>
        <v>3.7910699241789692E-2</v>
      </c>
      <c r="BD47">
        <f>VLOOKUP($A47,Inflation!$GG$6:$NL$101,MATCH('Final CPI'!BD$1,Inflation!$GG$1:$NL$1,0),FALSE)</f>
        <v>2.804198771024291E-2</v>
      </c>
      <c r="BE47">
        <f>VLOOKUP($A47,Inflation!$GG$6:$NL$101,MATCH('Final CPI'!BE$1,Inflation!$GG$1:$NL$1,0),FALSE)</f>
        <v>2.6006362814857908E-2</v>
      </c>
      <c r="BF47">
        <f>VLOOKUP($A47,Inflation!$GG$6:$NL$101,MATCH('Final CPI'!BF$1,Inflation!$GG$1:$NL$1,0),FALSE)</f>
        <v>6.7833916958479623E-2</v>
      </c>
      <c r="BG47">
        <f>VLOOKUP($A47,Inflation!$GG$6:$NL$101,MATCH('Final CPI'!BG$1,Inflation!$GG$1:$NL$1,0),FALSE)</f>
        <v>5.257782902322039E-2</v>
      </c>
      <c r="BH47">
        <f>VLOOKUP($A47,Inflation!$GG$6:$NL$101,MATCH('Final CPI'!BH$1,Inflation!$GG$1:$NL$1,0),FALSE)</f>
        <v>3.4997865983785958E-2</v>
      </c>
      <c r="BI47">
        <f>VLOOKUP($A47,Inflation!$GG$6:$NL$101,MATCH('Final CPI'!BI$1,Inflation!$GG$1:$NL$1,0),FALSE)</f>
        <v>7.1061852481359322E-2</v>
      </c>
      <c r="BJ47">
        <f>VLOOKUP($A47,Inflation!$GG$6:$NL$101,MATCH('Final CPI'!BJ$1,Inflation!$GG$1:$NL$1,0),FALSE)</f>
        <v>5.9021922428324158E-2</v>
      </c>
      <c r="BK47">
        <f>VLOOKUP($A47,Inflation!$GG$6:$NL$101,MATCH('Final CPI'!BK$1,Inflation!$GG$1:$NL$1,0),FALSE)</f>
        <v>1.9664127741586102E-2</v>
      </c>
      <c r="BL47">
        <f>VLOOKUP($A47,Inflation!$GG$6:$NL$101,MATCH('Final CPI'!BL$1,Inflation!$GG$1:$NL$1,0),FALSE)</f>
        <v>2.5047931226462872E-3</v>
      </c>
      <c r="BM47">
        <f>VLOOKUP($A47,Inflation!$GG$6:$NL$101,MATCH('Final CPI'!BM$1,Inflation!$GG$1:$NL$1,0),FALSE)</f>
        <v>3.237631692439713E-2</v>
      </c>
      <c r="BN47">
        <f>VLOOKUP($A47,Inflation!$GG$6:$NL$101,MATCH('Final CPI'!BN$1,Inflation!$GG$1:$NL$1,0),FALSE)</f>
        <v>0.17238821241306357</v>
      </c>
      <c r="BO47">
        <f>VLOOKUP($A47,Inflation!$GG$6:$NL$101,MATCH('Final CPI'!BO$1,Inflation!$GG$1:$NL$1,0),FALSE)</f>
        <v>-3.4799114204395742E-3</v>
      </c>
      <c r="BP47">
        <f>VLOOKUP($A47,Inflation!$GG$6:$NL$101,MATCH('Final CPI'!BP$1,Inflation!$GG$1:$NL$1,0),FALSE)</f>
        <v>2.5330003567603621E-2</v>
      </c>
      <c r="BQ47">
        <f>VLOOKUP($A47,Inflation!$GG$6:$NL$101,MATCH('Final CPI'!BQ$1,Inflation!$GG$1:$NL$1,0),FALSE)</f>
        <v>1.8897651760590994E-2</v>
      </c>
      <c r="BR47">
        <f>VLOOKUP($A47,Inflation!$GG$6:$NL$101,MATCH('Final CPI'!BR$1,Inflation!$GG$1:$NL$1,0),FALSE)</f>
        <v>8.0178885162110358E-2</v>
      </c>
      <c r="BS47">
        <f>VLOOKUP($A47,Inflation!$GG$6:$NL$101,MATCH('Final CPI'!BS$1,Inflation!$GG$1:$NL$1,0),FALSE)</f>
        <v>0.2256097560975634</v>
      </c>
    </row>
    <row r="48" spans="1:71" x14ac:dyDescent="0.4">
      <c r="A48" s="1" t="s">
        <v>50</v>
      </c>
      <c r="B48">
        <f>VLOOKUP($A48,Inflation!$GG$6:$NL$101,MATCH('Final CPI'!B$1,Inflation!$GG$1:$NL$1,0),FALSE)</f>
        <v>8.0337728429328514E-2</v>
      </c>
      <c r="C48">
        <f>VLOOKUP($A48,Inflation!$GG$6:$NL$101,MATCH('Final CPI'!C$1,Inflation!$GG$1:$NL$1,0),FALSE)</f>
        <v>2.5185883338565196E-2</v>
      </c>
      <c r="D48">
        <f>VLOOKUP($A48,Inflation!$GG$6:$NL$101,MATCH('Final CPI'!D$1,Inflation!$GG$1:$NL$1,0),FALSE)</f>
        <v>2.4428664172451375E-2</v>
      </c>
      <c r="E48">
        <f>VLOOKUP($A48,Inflation!$GG$6:$NL$101,MATCH('Final CPI'!E$1,Inflation!$GG$1:$NL$1,0),FALSE)</f>
        <v>2.0040080160315998E-2</v>
      </c>
      <c r="F48">
        <f>VLOOKUP($A48,Inflation!$GG$6:$NL$101,MATCH('Final CPI'!F$1,Inflation!$GG$1:$NL$1,0),FALSE)</f>
        <v>2.3495346790696869E-2</v>
      </c>
      <c r="G48">
        <f>VLOOKUP($A48,Inflation!$GG$6:$NL$101,MATCH('Final CPI'!G$1,Inflation!$GG$1:$NL$1,0),FALSE)</f>
        <v>1.8193424832434246E-2</v>
      </c>
      <c r="H48">
        <f>VLOOKUP($A48,Inflation!$GG$6:$NL$101,MATCH('Final CPI'!H$1,Inflation!$GG$1:$NL$1,0),FALSE)</f>
        <v>3.6546056991444642E-2</v>
      </c>
      <c r="I48">
        <f>VLOOKUP($A48,Inflation!$GG$6:$NL$101,MATCH('Final CPI'!I$1,Inflation!$GG$1:$NL$1,0),FALSE)</f>
        <v>2.6421219865999879E-2</v>
      </c>
      <c r="J48">
        <f>VLOOKUP($A48,Inflation!$GG$6:$NL$101,MATCH('Final CPI'!J$1,Inflation!$GG$1:$NL$1,0),FALSE)</f>
        <v>3.9617632797862568E-2</v>
      </c>
      <c r="K48">
        <f>VLOOKUP($A48,Inflation!$GG$6:$NL$101,MATCH('Final CPI'!K$1,Inflation!$GG$1:$NL$1,0),FALSE)</f>
        <v>0.15865151155017077</v>
      </c>
      <c r="L48">
        <f>VLOOKUP($A48,Inflation!$GG$6:$NL$101,MATCH('Final CPI'!L$1,Inflation!$GG$1:$NL$1,0),FALSE)</f>
        <v>2.6794418960027544E-2</v>
      </c>
      <c r="M48">
        <f>VLOOKUP($A48,Inflation!$GG$6:$NL$101,MATCH('Final CPI'!M$1,Inflation!$GG$1:$NL$1,0),FALSE)</f>
        <v>1.21917428650542E-2</v>
      </c>
      <c r="N48">
        <f>VLOOKUP($A48,Inflation!$GG$6:$NL$101,MATCH('Final CPI'!N$1,Inflation!$GG$1:$NL$1,0),FALSE)</f>
        <v>5.5157709587457138E-2</v>
      </c>
      <c r="O48">
        <f>VLOOKUP($A48,Inflation!$GG$6:$NL$101,MATCH('Final CPI'!O$1,Inflation!$GG$1:$NL$1,0),FALSE)</f>
        <v>2.6384567517110158E-2</v>
      </c>
      <c r="P48">
        <f>VLOOKUP($A48,Inflation!$GG$6:$NL$101,MATCH('Final CPI'!P$1,Inflation!$GG$1:$NL$1,0),FALSE)</f>
        <v>1.8978093606851765E-2</v>
      </c>
      <c r="Q48">
        <f>VLOOKUP($A48,Inflation!$GG$6:$NL$101,MATCH('Final CPI'!Q$1,Inflation!$GG$1:$NL$1,0),FALSE)</f>
        <v>3.0732675827916278E-2</v>
      </c>
      <c r="R48">
        <f>VLOOKUP($A48,Inflation!$GG$6:$NL$101,MATCH('Final CPI'!R$1,Inflation!$GG$1:$NL$1,0),FALSE)</f>
        <v>5.6606441550138387E-2</v>
      </c>
      <c r="S48">
        <f>VLOOKUP($A48,Inflation!$GG$6:$NL$101,MATCH('Final CPI'!S$1,Inflation!$GG$1:$NL$1,0),FALSE)</f>
        <v>4.2155369225880701E-2</v>
      </c>
      <c r="T48">
        <f>VLOOKUP($A48,Inflation!$GG$6:$NL$101,MATCH('Final CPI'!T$1,Inflation!$GG$1:$NL$1,0),FALSE)</f>
        <v>1.9244212706911235E-2</v>
      </c>
      <c r="U48">
        <f>VLOOKUP($A48,Inflation!$GG$6:$NL$101,MATCH('Final CPI'!U$1,Inflation!$GG$1:$NL$1,0),FALSE)</f>
        <v>2.8911564625851538E-2</v>
      </c>
      <c r="V48">
        <f>VLOOKUP($A48,Inflation!$GG$6:$NL$101,MATCH('Final CPI'!V$1,Inflation!$GG$1:$NL$1,0),FALSE)</f>
        <v>2.6203966005666768E-2</v>
      </c>
      <c r="W48">
        <f>VLOOKUP($A48,Inflation!$GG$6:$NL$101,MATCH('Final CPI'!W$1,Inflation!$GG$1:$NL$1,0),FALSE)</f>
        <v>2.7823393391046336E-2</v>
      </c>
      <c r="X48">
        <f>VLOOKUP($A48,Inflation!$GG$6:$NL$101,MATCH('Final CPI'!X$1,Inflation!$GG$1:$NL$1,0),FALSE)</f>
        <v>1.9767882356984678E-2</v>
      </c>
      <c r="Y48">
        <f>VLOOKUP($A48,Inflation!$GG$6:$NL$101,MATCH('Final CPI'!Y$1,Inflation!$GG$1:$NL$1,0),FALSE)</f>
        <v>2.6927888865399208E-2</v>
      </c>
      <c r="Z48">
        <f>VLOOKUP($A48,Inflation!$GG$6:$NL$101,MATCH('Final CPI'!Z$1,Inflation!$GG$1:$NL$1,0),FALSE)</f>
        <v>4.2928249299773791E-2</v>
      </c>
      <c r="AA48">
        <f>VLOOKUP($A48,Inflation!$GG$6:$NL$101,MATCH('Final CPI'!AA$1,Inflation!$GG$1:$NL$1,0),FALSE)</f>
        <v>2.6092759760643069E-4</v>
      </c>
      <c r="AB48">
        <f>VLOOKUP($A48,Inflation!$GG$6:$NL$101,MATCH('Final CPI'!AB$1,Inflation!$GG$1:$NL$1,0),FALSE)</f>
        <v>2.0195400962245813E-2</v>
      </c>
      <c r="AC48">
        <f>VLOOKUP($A48,Inflation!$GG$6:$NL$101,MATCH('Final CPI'!AC$1,Inflation!$GG$1:$NL$1,0),FALSE)</f>
        <v>1.3236800100323576E-2</v>
      </c>
      <c r="AD48">
        <f>VLOOKUP($A48,Inflation!$GG$6:$NL$101,MATCH('Final CPI'!AD$1,Inflation!$GG$1:$NL$1,0),FALSE)</f>
        <v>1.4458204334363067E-2</v>
      </c>
      <c r="AE48">
        <f>VLOOKUP($A48,Inflation!$GG$6:$NL$101,MATCH('Final CPI'!AE$1,Inflation!$GG$1:$NL$1,0),FALSE)</f>
        <v>2.3148610895102895E-2</v>
      </c>
      <c r="AF48">
        <f>VLOOKUP($A48,Inflation!$GG$6:$NL$101,MATCH('Final CPI'!AF$1,Inflation!$GG$1:$NL$1,0),FALSE)</f>
        <v>6.1424410908130556E-2</v>
      </c>
      <c r="AG48">
        <f>VLOOKUP($A48,Inflation!$GG$6:$NL$101,MATCH('Final CPI'!AG$1,Inflation!$GG$1:$NL$1,0),FALSE)</f>
        <v>4.3102427121218589E-2</v>
      </c>
      <c r="AH48">
        <f>VLOOKUP($A48,Inflation!$GG$6:$NL$101,MATCH('Final CPI'!AH$1,Inflation!$GG$1:$NL$1,0),FALSE)</f>
        <v>0.24978615747285526</v>
      </c>
      <c r="AI48">
        <f>VLOOKUP($A48,Inflation!$GG$6:$NL$101,MATCH('Final CPI'!AI$1,Inflation!$GG$1:$NL$1,0),FALSE)</f>
        <v>1.7615731257681233E-2</v>
      </c>
      <c r="AJ48">
        <f>VLOOKUP($A48,Inflation!$GG$6:$NL$101,MATCH('Final CPI'!AJ$1,Inflation!$GG$1:$NL$1,0),FALSE)</f>
        <v>-4.2253521126757176E-3</v>
      </c>
      <c r="AK48">
        <f>VLOOKUP($A48,Inflation!$GG$6:$NL$101,MATCH('Final CPI'!AK$1,Inflation!$GG$1:$NL$1,0),FALSE)</f>
        <v>1.7447963512294606E-2</v>
      </c>
      <c r="AL48">
        <f>VLOOKUP($A48,Inflation!$GG$6:$NL$101,MATCH('Final CPI'!AL$1,Inflation!$GG$1:$NL$1,0),FALSE)</f>
        <v>5.4986724811589616E-2</v>
      </c>
      <c r="AM48">
        <f>VLOOKUP($A48,Inflation!$GG$6:$NL$101,MATCH('Final CPI'!AM$1,Inflation!$GG$1:$NL$1,0),FALSE)</f>
        <v>2.6580409253913029E-2</v>
      </c>
      <c r="AN48">
        <f>VLOOKUP($A48,Inflation!$GG$6:$NL$101,MATCH('Final CPI'!AN$1,Inflation!$GG$1:$NL$1,0),FALSE)</f>
        <v>0.25213720316622568</v>
      </c>
      <c r="AO48">
        <f>VLOOKUP($A48,Inflation!$GG$6:$NL$101,MATCH('Final CPI'!AO$1,Inflation!$GG$1:$NL$1,0),FALSE)</f>
        <v>1.3513513513522479E-2</v>
      </c>
      <c r="AP48">
        <f>VLOOKUP($A48,Inflation!$GG$6:$NL$101,MATCH('Final CPI'!AP$1,Inflation!$GG$1:$NL$1,0),FALSE)</f>
        <v>2.418680018545305E-2</v>
      </c>
      <c r="AQ48">
        <f>VLOOKUP($A48,Inflation!$GG$6:$NL$101,MATCH('Final CPI'!AQ$1,Inflation!$GG$1:$NL$1,0),FALSE)</f>
        <v>4.5868013154175769E-2</v>
      </c>
      <c r="AR48">
        <f>VLOOKUP($A48,Inflation!$GG$6:$NL$101,MATCH('Final CPI'!AR$1,Inflation!$GG$1:$NL$1,0),FALSE)</f>
        <v>4.271228919688963E-2</v>
      </c>
      <c r="AS48">
        <f>VLOOKUP($A48,Inflation!$GG$6:$NL$101,MATCH('Final CPI'!AS$1,Inflation!$GG$1:$NL$1,0),FALSE)</f>
        <v>1.2647952684250674E-2</v>
      </c>
      <c r="AT48">
        <f>VLOOKUP($A48,Inflation!$GG$6:$NL$101,MATCH('Final CPI'!AT$1,Inflation!$GG$1:$NL$1,0),FALSE)</f>
        <v>7.7452182042643258E-3</v>
      </c>
      <c r="AU48">
        <f>VLOOKUP($A48,Inflation!$GG$6:$NL$101,MATCH('Final CPI'!AU$1,Inflation!$GG$1:$NL$1,0),FALSE)</f>
        <v>6.2479382463547672E-2</v>
      </c>
      <c r="AV48">
        <f>VLOOKUP($A48,Inflation!$GG$6:$NL$101,MATCH('Final CPI'!AV$1,Inflation!$GG$1:$NL$1,0),FALSE)</f>
        <v>0.11905111307936544</v>
      </c>
      <c r="AW48">
        <f>VLOOKUP($A48,Inflation!$GG$6:$NL$101,MATCH('Final CPI'!AW$1,Inflation!$GG$1:$NL$1,0),FALSE)</f>
        <v>3.7250493798523854E-2</v>
      </c>
      <c r="AX48">
        <f>VLOOKUP($A48,Inflation!$GG$6:$NL$101,MATCH('Final CPI'!AX$1,Inflation!$GG$1:$NL$1,0),FALSE)</f>
        <v>3.5829451809326063E-3</v>
      </c>
      <c r="AY48">
        <f>VLOOKUP($A48,Inflation!$GG$6:$NL$101,MATCH('Final CPI'!AY$1,Inflation!$GG$1:$NL$1,0),FALSE)</f>
        <v>9.1469900021268202E-2</v>
      </c>
      <c r="AZ48">
        <f>VLOOKUP($A48,Inflation!$GG$6:$NL$101,MATCH('Final CPI'!AZ$1,Inflation!$GG$1:$NL$1,0),FALSE)</f>
        <v>3.7151702786381025E-2</v>
      </c>
      <c r="BA48">
        <f>VLOOKUP($A48,Inflation!$GG$6:$NL$101,MATCH('Final CPI'!BA$1,Inflation!$GG$1:$NL$1,0),FALSE)</f>
        <v>3.1767580776539628E-2</v>
      </c>
      <c r="BB48">
        <f>VLOOKUP($A48,Inflation!$GG$6:$NL$101,MATCH('Final CPI'!BB$1,Inflation!$GG$1:$NL$1,0),FALSE)</f>
        <v>3.3196861321664217E-2</v>
      </c>
      <c r="BC48">
        <f>VLOOKUP($A48,Inflation!$GG$6:$NL$101,MATCH('Final CPI'!BC$1,Inflation!$GG$1:$NL$1,0),FALSE)</f>
        <v>3.6650690724561175E-2</v>
      </c>
      <c r="BD48">
        <f>VLOOKUP($A48,Inflation!$GG$6:$NL$101,MATCH('Final CPI'!BD$1,Inflation!$GG$1:$NL$1,0),FALSE)</f>
        <v>2.9091707491112562E-2</v>
      </c>
      <c r="BE48">
        <f>VLOOKUP($A48,Inflation!$GG$6:$NL$101,MATCH('Final CPI'!BE$1,Inflation!$GG$1:$NL$1,0),FALSE)</f>
        <v>2.8642149768255409E-2</v>
      </c>
      <c r="BF48">
        <f>VLOOKUP($A48,Inflation!$GG$6:$NL$101,MATCH('Final CPI'!BF$1,Inflation!$GG$1:$NL$1,0),FALSE)</f>
        <v>6.3299862177589539E-2</v>
      </c>
      <c r="BG48">
        <f>VLOOKUP($A48,Inflation!$GG$6:$NL$101,MATCH('Final CPI'!BG$1,Inflation!$GG$1:$NL$1,0),FALSE)</f>
        <v>4.1952718811936629E-2</v>
      </c>
      <c r="BH48">
        <f>VLOOKUP($A48,Inflation!$GG$6:$NL$101,MATCH('Final CPI'!BH$1,Inflation!$GG$1:$NL$1,0),FALSE)</f>
        <v>3.6437246963560987E-2</v>
      </c>
      <c r="BI48">
        <f>VLOOKUP($A48,Inflation!$GG$6:$NL$101,MATCH('Final CPI'!BI$1,Inflation!$GG$1:$NL$1,0),FALSE)</f>
        <v>4.6908857575556073E-2</v>
      </c>
      <c r="BJ48">
        <f>VLOOKUP($A48,Inflation!$GG$6:$NL$101,MATCH('Final CPI'!BJ$1,Inflation!$GG$1:$NL$1,0),FALSE)</f>
        <v>5.2019922523519391E-2</v>
      </c>
      <c r="BK48">
        <f>VLOOKUP($A48,Inflation!$GG$6:$NL$101,MATCH('Final CPI'!BK$1,Inflation!$GG$1:$NL$1,0),FALSE)</f>
        <v>2.7585265728098385E-2</v>
      </c>
      <c r="BL48">
        <f>VLOOKUP($A48,Inflation!$GG$6:$NL$101,MATCH('Final CPI'!BL$1,Inflation!$GG$1:$NL$1,0),FALSE)</f>
        <v>5.2229811169082208E-3</v>
      </c>
      <c r="BM48">
        <f>VLOOKUP($A48,Inflation!$GG$6:$NL$101,MATCH('Final CPI'!BM$1,Inflation!$GG$1:$NL$1,0),FALSE)</f>
        <v>2.8380481552680026E-2</v>
      </c>
      <c r="BN48">
        <f>VLOOKUP($A48,Inflation!$GG$6:$NL$101,MATCH('Final CPI'!BN$1,Inflation!$GG$1:$NL$1,0),FALSE)</f>
        <v>8.2813413026663341E-2</v>
      </c>
      <c r="BO48">
        <f>VLOOKUP($A48,Inflation!$GG$6:$NL$101,MATCH('Final CPI'!BO$1,Inflation!$GG$1:$NL$1,0),FALSE)</f>
        <v>-3.1959092361466546E-4</v>
      </c>
      <c r="BP48">
        <f>VLOOKUP($A48,Inflation!$GG$6:$NL$101,MATCH('Final CPI'!BP$1,Inflation!$GG$1:$NL$1,0),FALSE)</f>
        <v>2.2348350478888834E-2</v>
      </c>
      <c r="BQ48">
        <f>VLOOKUP($A48,Inflation!$GG$6:$NL$101,MATCH('Final CPI'!BQ$1,Inflation!$GG$1:$NL$1,0),FALSE)</f>
        <v>1.6977843722580044E-2</v>
      </c>
      <c r="BR48">
        <f>VLOOKUP($A48,Inflation!$GG$6:$NL$101,MATCH('Final CPI'!BR$1,Inflation!$GG$1:$NL$1,0),FALSE)</f>
        <v>8.0007541952110461E-2</v>
      </c>
      <c r="BS48">
        <f>VLOOKUP($A48,Inflation!$GG$6:$NL$101,MATCH('Final CPI'!BS$1,Inflation!$GG$1:$NL$1,0),FALSE)</f>
        <v>0.18474438734108545</v>
      </c>
    </row>
    <row r="49" spans="1:71" x14ac:dyDescent="0.4">
      <c r="A49" s="1" t="s">
        <v>51</v>
      </c>
      <c r="B49">
        <f>VLOOKUP($A49,Inflation!$GG$6:$NL$101,MATCH('Final CPI'!B$1,Inflation!$GG$1:$NL$1,0),FALSE)</f>
        <v>9.0039366474421234E-2</v>
      </c>
      <c r="C49">
        <f>VLOOKUP($A49,Inflation!$GG$6:$NL$101,MATCH('Final CPI'!C$1,Inflation!$GG$1:$NL$1,0),FALSE)</f>
        <v>1.8566538740794725E-2</v>
      </c>
      <c r="D49">
        <f>VLOOKUP($A49,Inflation!$GG$6:$NL$101,MATCH('Final CPI'!D$1,Inflation!$GG$1:$NL$1,0),FALSE)</f>
        <v>3.4258431558811253E-2</v>
      </c>
      <c r="E49">
        <f>VLOOKUP($A49,Inflation!$GG$6:$NL$101,MATCH('Final CPI'!E$1,Inflation!$GG$1:$NL$1,0),FALSE)</f>
        <v>2.2044088176354171E-2</v>
      </c>
      <c r="F49">
        <f>VLOOKUP($A49,Inflation!$GG$6:$NL$101,MATCH('Final CPI'!F$1,Inflation!$GG$1:$NL$1,0),FALSE)</f>
        <v>2.7848910658611503E-2</v>
      </c>
      <c r="G49">
        <f>VLOOKUP($A49,Inflation!$GG$6:$NL$101,MATCH('Final CPI'!G$1,Inflation!$GG$1:$NL$1,0),FALSE)</f>
        <v>1.2416427889205384E-2</v>
      </c>
      <c r="H49">
        <f>VLOOKUP($A49,Inflation!$GG$6:$NL$101,MATCH('Final CPI'!H$1,Inflation!$GG$1:$NL$1,0),FALSE)</f>
        <v>2.032145946545838E-2</v>
      </c>
      <c r="I49">
        <f>VLOOKUP($A49,Inflation!$GG$6:$NL$101,MATCH('Final CPI'!I$1,Inflation!$GG$1:$NL$1,0),FALSE)</f>
        <v>2.4242008034889739E-2</v>
      </c>
      <c r="J49">
        <f>VLOOKUP($A49,Inflation!$GG$6:$NL$101,MATCH('Final CPI'!J$1,Inflation!$GG$1:$NL$1,0),FALSE)</f>
        <v>4.1981309042473214E-2</v>
      </c>
      <c r="K49">
        <f>VLOOKUP($A49,Inflation!$GG$6:$NL$101,MATCH('Final CPI'!K$1,Inflation!$GG$1:$NL$1,0),FALSE)</f>
        <v>0.13103880430540604</v>
      </c>
      <c r="L49">
        <f>VLOOKUP($A49,Inflation!$GG$6:$NL$101,MATCH('Final CPI'!L$1,Inflation!$GG$1:$NL$1,0),FALSE)</f>
        <v>2.6327866001033318E-2</v>
      </c>
      <c r="M49">
        <f>VLOOKUP($A49,Inflation!$GG$6:$NL$101,MATCH('Final CPI'!M$1,Inflation!$GG$1:$NL$1,0),FALSE)</f>
        <v>9.3948604586915341E-3</v>
      </c>
      <c r="N49">
        <f>VLOOKUP($A49,Inflation!$GG$6:$NL$101,MATCH('Final CPI'!N$1,Inflation!$GG$1:$NL$1,0),FALSE)</f>
        <v>5.4374176965572119E-2</v>
      </c>
      <c r="O49">
        <f>VLOOKUP($A49,Inflation!$GG$6:$NL$101,MATCH('Final CPI'!O$1,Inflation!$GG$1:$NL$1,0),FALSE)</f>
        <v>2.1788990825684085E-2</v>
      </c>
      <c r="P49">
        <f>VLOOKUP($A49,Inflation!$GG$6:$NL$101,MATCH('Final CPI'!P$1,Inflation!$GG$1:$NL$1,0),FALSE)</f>
        <v>2.1031770922781856E-2</v>
      </c>
      <c r="Q49">
        <f>VLOOKUP($A49,Inflation!$GG$6:$NL$101,MATCH('Final CPI'!Q$1,Inflation!$GG$1:$NL$1,0),FALSE)</f>
        <v>2.7572704004034776E-2</v>
      </c>
      <c r="R49">
        <f>VLOOKUP($A49,Inflation!$GG$6:$NL$101,MATCH('Final CPI'!R$1,Inflation!$GG$1:$NL$1,0),FALSE)</f>
        <v>4.8812033205663186E-2</v>
      </c>
      <c r="S49">
        <f>VLOOKUP($A49,Inflation!$GG$6:$NL$101,MATCH('Final CPI'!S$1,Inflation!$GG$1:$NL$1,0),FALSE)</f>
        <v>4.8163783916716385E-2</v>
      </c>
      <c r="T49">
        <f>VLOOKUP($A49,Inflation!$GG$6:$NL$101,MATCH('Final CPI'!T$1,Inflation!$GG$1:$NL$1,0),FALSE)</f>
        <v>3.1497567890834022E-2</v>
      </c>
      <c r="U49">
        <f>VLOOKUP($A49,Inflation!$GG$6:$NL$101,MATCH('Final CPI'!U$1,Inflation!$GG$1:$NL$1,0),FALSE)</f>
        <v>2.7942421676550699E-2</v>
      </c>
      <c r="V49">
        <f>VLOOKUP($A49,Inflation!$GG$6:$NL$101,MATCH('Final CPI'!V$1,Inflation!$GG$1:$NL$1,0),FALSE)</f>
        <v>2.646436132674479E-2</v>
      </c>
      <c r="W49">
        <f>VLOOKUP($A49,Inflation!$GG$6:$NL$101,MATCH('Final CPI'!W$1,Inflation!$GG$1:$NL$1,0),FALSE)</f>
        <v>2.3830853807525587E-2</v>
      </c>
      <c r="X49">
        <f>VLOOKUP($A49,Inflation!$GG$6:$NL$101,MATCH('Final CPI'!X$1,Inflation!$GG$1:$NL$1,0),FALSE)</f>
        <v>1.5324097827942751E-2</v>
      </c>
      <c r="Y49">
        <f>VLOOKUP($A49,Inflation!$GG$6:$NL$101,MATCH('Final CPI'!Y$1,Inflation!$GG$1:$NL$1,0),FALSE)</f>
        <v>2.3244002925964624E-2</v>
      </c>
      <c r="Z49">
        <f>VLOOKUP($A49,Inflation!$GG$6:$NL$101,MATCH('Final CPI'!Z$1,Inflation!$GG$1:$NL$1,0),FALSE)</f>
        <v>4.6641197769228038E-2</v>
      </c>
      <c r="AA49">
        <f>VLOOKUP($A49,Inflation!$GG$6:$NL$101,MATCH('Final CPI'!AA$1,Inflation!$GG$1:$NL$1,0),FALSE)</f>
        <v>-5.9717387055305826E-3</v>
      </c>
      <c r="AB49">
        <f>VLOOKUP($A49,Inflation!$GG$6:$NL$101,MATCH('Final CPI'!AB$1,Inflation!$GG$1:$NL$1,0),FALSE)</f>
        <v>2.0123334186130215E-2</v>
      </c>
      <c r="AC49">
        <f>VLOOKUP($A49,Inflation!$GG$6:$NL$101,MATCH('Final CPI'!AC$1,Inflation!$GG$1:$NL$1,0),FALSE)</f>
        <v>1.1336561026279668E-2</v>
      </c>
      <c r="AD49">
        <f>VLOOKUP($A49,Inflation!$GG$6:$NL$101,MATCH('Final CPI'!AD$1,Inflation!$GG$1:$NL$1,0),FALSE)</f>
        <v>1.8298913211754586E-2</v>
      </c>
      <c r="AE49">
        <f>VLOOKUP($A49,Inflation!$GG$6:$NL$101,MATCH('Final CPI'!AE$1,Inflation!$GG$1:$NL$1,0),FALSE)</f>
        <v>3.0541092962117267E-2</v>
      </c>
      <c r="AF49">
        <f>VLOOKUP($A49,Inflation!$GG$6:$NL$101,MATCH('Final CPI'!AF$1,Inflation!$GG$1:$NL$1,0),FALSE)</f>
        <v>5.3926701570681468E-2</v>
      </c>
      <c r="AG49">
        <f>VLOOKUP($A49,Inflation!$GG$6:$NL$101,MATCH('Final CPI'!AG$1,Inflation!$GG$1:$NL$1,0),FALSE)</f>
        <v>4.3045464933114674E-2</v>
      </c>
      <c r="AH49">
        <f>VLOOKUP($A49,Inflation!$GG$6:$NL$101,MATCH('Final CPI'!AH$1,Inflation!$GG$1:$NL$1,0),FALSE)</f>
        <v>0.31864559266504822</v>
      </c>
      <c r="AI49">
        <f>VLOOKUP($A49,Inflation!$GG$6:$NL$101,MATCH('Final CPI'!AI$1,Inflation!$GG$1:$NL$1,0),FALSE)</f>
        <v>1.0603588907011297E-2</v>
      </c>
      <c r="AJ49">
        <f>VLOOKUP($A49,Inflation!$GG$6:$NL$101,MATCH('Final CPI'!AJ$1,Inflation!$GG$1:$NL$1,0),FALSE)</f>
        <v>-2.4708789269324294E-3</v>
      </c>
      <c r="AK49">
        <f>VLOOKUP($A49,Inflation!$GG$6:$NL$101,MATCH('Final CPI'!AK$1,Inflation!$GG$1:$NL$1,0),FALSE)</f>
        <v>1.5893636296657521E-2</v>
      </c>
      <c r="AL49">
        <f>VLOOKUP($A49,Inflation!$GG$6:$NL$101,MATCH('Final CPI'!AL$1,Inflation!$GG$1:$NL$1,0),FALSE)</f>
        <v>5.1211339762242236E-2</v>
      </c>
      <c r="AM49">
        <f>VLOOKUP($A49,Inflation!$GG$6:$NL$101,MATCH('Final CPI'!AM$1,Inflation!$GG$1:$NL$1,0),FALSE)</f>
        <v>2.5755410727358319E-2</v>
      </c>
      <c r="AN49">
        <f>VLOOKUP($A49,Inflation!$GG$6:$NL$101,MATCH('Final CPI'!AN$1,Inflation!$GG$1:$NL$1,0),FALSE)</f>
        <v>0.32870370370370527</v>
      </c>
      <c r="AO49">
        <f>VLOOKUP($A49,Inflation!$GG$6:$NL$101,MATCH('Final CPI'!AO$1,Inflation!$GG$1:$NL$1,0),FALSE)</f>
        <v>1.312840217738831E-2</v>
      </c>
      <c r="AP49">
        <f>VLOOKUP($A49,Inflation!$GG$6:$NL$101,MATCH('Final CPI'!AP$1,Inflation!$GG$1:$NL$1,0),FALSE)</f>
        <v>1.9897163919510463E-2</v>
      </c>
      <c r="AQ49">
        <f>VLOOKUP($A49,Inflation!$GG$6:$NL$101,MATCH('Final CPI'!AQ$1,Inflation!$GG$1:$NL$1,0),FALSE)</f>
        <v>4.1115267098899233E-2</v>
      </c>
      <c r="AR49">
        <f>VLOOKUP($A49,Inflation!$GG$6:$NL$101,MATCH('Final CPI'!AR$1,Inflation!$GG$1:$NL$1,0),FALSE)</f>
        <v>3.8267571794744937E-2</v>
      </c>
      <c r="AS49">
        <f>VLOOKUP($A49,Inflation!$GG$6:$NL$101,MATCH('Final CPI'!AS$1,Inflation!$GG$1:$NL$1,0),FALSE)</f>
        <v>2.0165605095537664E-2</v>
      </c>
      <c r="AT49">
        <f>VLOOKUP($A49,Inflation!$GG$6:$NL$101,MATCH('Final CPI'!AT$1,Inflation!$GG$1:$NL$1,0),FALSE)</f>
        <v>9.4990646721315741E-3</v>
      </c>
      <c r="AU49">
        <f>VLOOKUP($A49,Inflation!$GG$6:$NL$101,MATCH('Final CPI'!AU$1,Inflation!$GG$1:$NL$1,0),FALSE)</f>
        <v>6.4174119168197041E-2</v>
      </c>
      <c r="AV49">
        <f>VLOOKUP($A49,Inflation!$GG$6:$NL$101,MATCH('Final CPI'!AV$1,Inflation!$GG$1:$NL$1,0),FALSE)</f>
        <v>0.1199815820917256</v>
      </c>
      <c r="AW49">
        <f>VLOOKUP($A49,Inflation!$GG$6:$NL$101,MATCH('Final CPI'!AW$1,Inflation!$GG$1:$NL$1,0),FALSE)</f>
        <v>4.8600803130014247E-2</v>
      </c>
      <c r="AX49">
        <f>VLOOKUP($A49,Inflation!$GG$6:$NL$101,MATCH('Final CPI'!AX$1,Inflation!$GG$1:$NL$1,0),FALSE)</f>
        <v>1.2142857142854346E-2</v>
      </c>
      <c r="AY49">
        <f>VLOOKUP($A49,Inflation!$GG$6:$NL$101,MATCH('Final CPI'!AY$1,Inflation!$GG$1:$NL$1,0),FALSE)</f>
        <v>7.5037332005968294E-2</v>
      </c>
      <c r="AZ49">
        <f>VLOOKUP($A49,Inflation!$GG$6:$NL$101,MATCH('Final CPI'!AZ$1,Inflation!$GG$1:$NL$1,0),FALSE)</f>
        <v>5.8163265306121037E-2</v>
      </c>
      <c r="BA49">
        <f>VLOOKUP($A49,Inflation!$GG$6:$NL$101,MATCH('Final CPI'!BA$1,Inflation!$GG$1:$NL$1,0),FALSE)</f>
        <v>3.8074517269507613E-2</v>
      </c>
      <c r="BB49">
        <f>VLOOKUP($A49,Inflation!$GG$6:$NL$101,MATCH('Final CPI'!BB$1,Inflation!$GG$1:$NL$1,0),FALSE)</f>
        <v>2.828387601493132E-2</v>
      </c>
      <c r="BC49">
        <f>VLOOKUP($A49,Inflation!$GG$6:$NL$101,MATCH('Final CPI'!BC$1,Inflation!$GG$1:$NL$1,0),FALSE)</f>
        <v>2.7545909849747696E-2</v>
      </c>
      <c r="BD49">
        <f>VLOOKUP($A49,Inflation!$GG$6:$NL$101,MATCH('Final CPI'!BD$1,Inflation!$GG$1:$NL$1,0),FALSE)</f>
        <v>1.9797256603031776E-2</v>
      </c>
      <c r="BE49">
        <f>VLOOKUP($A49,Inflation!$GG$6:$NL$101,MATCH('Final CPI'!BE$1,Inflation!$GG$1:$NL$1,0),FALSE)</f>
        <v>3.4410109184282778E-2</v>
      </c>
      <c r="BF49">
        <f>VLOOKUP($A49,Inflation!$GG$6:$NL$101,MATCH('Final CPI'!BF$1,Inflation!$GG$1:$NL$1,0),FALSE)</f>
        <v>6.2798169603735854E-2</v>
      </c>
      <c r="BG49">
        <f>VLOOKUP($A49,Inflation!$GG$6:$NL$101,MATCH('Final CPI'!BG$1,Inflation!$GG$1:$NL$1,0),FALSE)</f>
        <v>3.9923000558639954E-2</v>
      </c>
      <c r="BH49">
        <f>VLOOKUP($A49,Inflation!$GG$6:$NL$101,MATCH('Final CPI'!BH$1,Inflation!$GG$1:$NL$1,0),FALSE)</f>
        <v>3.4686971235198927E-2</v>
      </c>
      <c r="BI49">
        <f>VLOOKUP($A49,Inflation!$GG$6:$NL$101,MATCH('Final CPI'!BI$1,Inflation!$GG$1:$NL$1,0),FALSE)</f>
        <v>4.6298402182425313E-2</v>
      </c>
      <c r="BJ49">
        <f>VLOOKUP($A49,Inflation!$GG$6:$NL$101,MATCH('Final CPI'!BJ$1,Inflation!$GG$1:$NL$1,0),FALSE)</f>
        <v>5.6314926189178216E-2</v>
      </c>
      <c r="BK49">
        <f>VLOOKUP($A49,Inflation!$GG$6:$NL$101,MATCH('Final CPI'!BK$1,Inflation!$GG$1:$NL$1,0),FALSE)</f>
        <v>3.0905278180270113E-2</v>
      </c>
      <c r="BL49">
        <f>VLOOKUP($A49,Inflation!$GG$6:$NL$101,MATCH('Final CPI'!BL$1,Inflation!$GG$1:$NL$1,0),FALSE)</f>
        <v>9.1422923680384294E-3</v>
      </c>
      <c r="BM49">
        <f>VLOOKUP($A49,Inflation!$GG$6:$NL$101,MATCH('Final CPI'!BM$1,Inflation!$GG$1:$NL$1,0),FALSE)</f>
        <v>6.3162036196360738E-2</v>
      </c>
      <c r="BN49">
        <f>VLOOKUP($A49,Inflation!$GG$6:$NL$101,MATCH('Final CPI'!BN$1,Inflation!$GG$1:$NL$1,0),FALSE)</f>
        <v>4.4336303580734038E-2</v>
      </c>
      <c r="BO49">
        <f>VLOOKUP($A49,Inflation!$GG$6:$NL$101,MATCH('Final CPI'!BO$1,Inflation!$GG$1:$NL$1,0),FALSE)</f>
        <v>-1.9157088122605526E-3</v>
      </c>
      <c r="BP49">
        <f>VLOOKUP($A49,Inflation!$GG$6:$NL$101,MATCH('Final CPI'!BP$1,Inflation!$GG$1:$NL$1,0),FALSE)</f>
        <v>2.4278676988033654E-2</v>
      </c>
      <c r="BQ49">
        <f>VLOOKUP($A49,Inflation!$GG$6:$NL$101,MATCH('Final CPI'!BQ$1,Inflation!$GG$1:$NL$1,0),FALSE)</f>
        <v>1.8893653908238717E-2</v>
      </c>
      <c r="BR49">
        <f>VLOOKUP($A49,Inflation!$GG$6:$NL$101,MATCH('Final CPI'!BR$1,Inflation!$GG$1:$NL$1,0),FALSE)</f>
        <v>8.5353426180409642E-2</v>
      </c>
      <c r="BS49">
        <f>VLOOKUP($A49,Inflation!$GG$6:$NL$101,MATCH('Final CPI'!BS$1,Inflation!$GG$1:$NL$1,0),FALSE)</f>
        <v>0.18680475642500727</v>
      </c>
    </row>
    <row r="50" spans="1:71" x14ac:dyDescent="0.4">
      <c r="A50" s="1" t="s">
        <v>52</v>
      </c>
      <c r="B50">
        <f>VLOOKUP($A50,Inflation!$GG$6:$NL$101,MATCH('Final CPI'!B$1,Inflation!$GG$1:$NL$1,0),FALSE)</f>
        <v>5.8496250522287241E-2</v>
      </c>
      <c r="C50">
        <f>VLOOKUP($A50,Inflation!$GG$6:$NL$101,MATCH('Final CPI'!C$1,Inflation!$GG$1:$NL$1,0),FALSE)</f>
        <v>1.486188694716617E-2</v>
      </c>
      <c r="D50">
        <f>VLOOKUP($A50,Inflation!$GG$6:$NL$101,MATCH('Final CPI'!D$1,Inflation!$GG$1:$NL$1,0),FALSE)</f>
        <v>3.0041891429274603E-2</v>
      </c>
      <c r="E50">
        <f>VLOOKUP($A50,Inflation!$GG$6:$NL$101,MATCH('Final CPI'!E$1,Inflation!$GG$1:$NL$1,0),FALSE)</f>
        <v>2.5025025025026348E-2</v>
      </c>
      <c r="F50">
        <f>VLOOKUP($A50,Inflation!$GG$6:$NL$101,MATCH('Final CPI'!F$1,Inflation!$GG$1:$NL$1,0),FALSE)</f>
        <v>2.4880349976198701E-2</v>
      </c>
      <c r="G50">
        <f>VLOOKUP($A50,Inflation!$GG$6:$NL$101,MATCH('Final CPI'!G$1,Inflation!$GG$1:$NL$1,0),FALSE)</f>
        <v>9.5760914935800745E-3</v>
      </c>
      <c r="H50">
        <f>VLOOKUP($A50,Inflation!$GG$6:$NL$101,MATCH('Final CPI'!H$1,Inflation!$GG$1:$NL$1,0),FALSE)</f>
        <v>2.9934169213214457E-2</v>
      </c>
      <c r="I50">
        <f>VLOOKUP($A50,Inflation!$GG$6:$NL$101,MATCH('Final CPI'!I$1,Inflation!$GG$1:$NL$1,0),FALSE)</f>
        <v>1.2534299942411398E-2</v>
      </c>
      <c r="J50">
        <f>VLOOKUP($A50,Inflation!$GG$6:$NL$101,MATCH('Final CPI'!J$1,Inflation!$GG$1:$NL$1,0),FALSE)</f>
        <v>3.5659996925973658E-2</v>
      </c>
      <c r="K50">
        <f>VLOOKUP($A50,Inflation!$GG$6:$NL$101,MATCH('Final CPI'!K$1,Inflation!$GG$1:$NL$1,0),FALSE)</f>
        <v>7.9433736287432444E-2</v>
      </c>
      <c r="L50">
        <f>VLOOKUP($A50,Inflation!$GG$6:$NL$101,MATCH('Final CPI'!L$1,Inflation!$GG$1:$NL$1,0),FALSE)</f>
        <v>2.5983878351362399E-2</v>
      </c>
      <c r="M50">
        <f>VLOOKUP($A50,Inflation!$GG$6:$NL$101,MATCH('Final CPI'!M$1,Inflation!$GG$1:$NL$1,0),FALSE)</f>
        <v>9.0759075907647091E-3</v>
      </c>
      <c r="N50">
        <f>VLOOKUP($A50,Inflation!$GG$6:$NL$101,MATCH('Final CPI'!N$1,Inflation!$GG$1:$NL$1,0),FALSE)</f>
        <v>2.7785813043993413E-2</v>
      </c>
      <c r="O50">
        <f>VLOOKUP($A50,Inflation!$GG$6:$NL$101,MATCH('Final CPI'!O$1,Inflation!$GG$1:$NL$1,0),FALSE)</f>
        <v>1.4692154714072148E-2</v>
      </c>
      <c r="P50">
        <f>VLOOKUP($A50,Inflation!$GG$6:$NL$101,MATCH('Final CPI'!P$1,Inflation!$GG$1:$NL$1,0),FALSE)</f>
        <v>2.4636209490888294E-2</v>
      </c>
      <c r="Q50">
        <f>VLOOKUP($A50,Inflation!$GG$6:$NL$101,MATCH('Final CPI'!Q$1,Inflation!$GG$1:$NL$1,0),FALSE)</f>
        <v>1.9103704434269675E-2</v>
      </c>
      <c r="R50">
        <f>VLOOKUP($A50,Inflation!$GG$6:$NL$101,MATCH('Final CPI'!R$1,Inflation!$GG$1:$NL$1,0),FALSE)</f>
        <v>6.6267241438275892E-3</v>
      </c>
      <c r="S50">
        <f>VLOOKUP($A50,Inflation!$GG$6:$NL$101,MATCH('Final CPI'!S$1,Inflation!$GG$1:$NL$1,0),FALSE)</f>
        <v>6.1531358962622296E-2</v>
      </c>
      <c r="T50">
        <f>VLOOKUP($A50,Inflation!$GG$6:$NL$101,MATCH('Final CPI'!T$1,Inflation!$GG$1:$NL$1,0),FALSE)</f>
        <v>3.5600479295969434E-2</v>
      </c>
      <c r="U50">
        <f>VLOOKUP($A50,Inflation!$GG$6:$NL$101,MATCH('Final CPI'!U$1,Inflation!$GG$1:$NL$1,0),FALSE)</f>
        <v>1.5763274336289657E-2</v>
      </c>
      <c r="V50">
        <f>VLOOKUP($A50,Inflation!$GG$6:$NL$101,MATCH('Final CPI'!V$1,Inflation!$GG$1:$NL$1,0),FALSE)</f>
        <v>3.7899860917939732E-2</v>
      </c>
      <c r="W50">
        <f>VLOOKUP($A50,Inflation!$GG$6:$NL$101,MATCH('Final CPI'!W$1,Inflation!$GG$1:$NL$1,0),FALSE)</f>
        <v>1.6804082787255092E-2</v>
      </c>
      <c r="X50">
        <f>VLOOKUP($A50,Inflation!$GG$6:$NL$101,MATCH('Final CPI'!X$1,Inflation!$GG$1:$NL$1,0),FALSE)</f>
        <v>1.0612605870947922E-2</v>
      </c>
      <c r="Y50">
        <f>VLOOKUP($A50,Inflation!$GG$6:$NL$101,MATCH('Final CPI'!Y$1,Inflation!$GG$1:$NL$1,0),FALSE)</f>
        <v>2.9149047232193137E-3</v>
      </c>
      <c r="Z50">
        <f>VLOOKUP($A50,Inflation!$GG$6:$NL$101,MATCH('Final CPI'!Z$1,Inflation!$GG$1:$NL$1,0),FALSE)</f>
        <v>5.2751536450652781E-2</v>
      </c>
      <c r="AA50">
        <f>VLOOKUP($A50,Inflation!$GG$6:$NL$101,MATCH('Final CPI'!AA$1,Inflation!$GG$1:$NL$1,0),FALSE)</f>
        <v>-1.9289841265080709E-2</v>
      </c>
      <c r="AB50">
        <f>VLOOKUP($A50,Inflation!$GG$6:$NL$101,MATCH('Final CPI'!AB$1,Inflation!$GG$1:$NL$1,0),FALSE)</f>
        <v>1.5463914898429243E-2</v>
      </c>
      <c r="AC50">
        <f>VLOOKUP($A50,Inflation!$GG$6:$NL$101,MATCH('Final CPI'!AC$1,Inflation!$GG$1:$NL$1,0),FALSE)</f>
        <v>2.1279588896327972E-4</v>
      </c>
      <c r="AD50">
        <f>VLOOKUP($A50,Inflation!$GG$6:$NL$101,MATCH('Final CPI'!AD$1,Inflation!$GG$1:$NL$1,0),FALSE)</f>
        <v>1.0440892216116104E-2</v>
      </c>
      <c r="AE50">
        <f>VLOOKUP($A50,Inflation!$GG$6:$NL$101,MATCH('Final CPI'!AE$1,Inflation!$GG$1:$NL$1,0),FALSE)</f>
        <v>3.0573952965391005E-2</v>
      </c>
      <c r="AF50">
        <f>VLOOKUP($A50,Inflation!$GG$6:$NL$101,MATCH('Final CPI'!AF$1,Inflation!$GG$1:$NL$1,0),FALSE)</f>
        <v>2.9411764705878918E-2</v>
      </c>
      <c r="AG50">
        <f>VLOOKUP($A50,Inflation!$GG$6:$NL$101,MATCH('Final CPI'!AG$1,Inflation!$GG$1:$NL$1,0),FALSE)</f>
        <v>4.3258475098381099E-2</v>
      </c>
      <c r="AH50">
        <f>VLOOKUP($A50,Inflation!$GG$6:$NL$101,MATCH('Final CPI'!AH$1,Inflation!$GG$1:$NL$1,0),FALSE)</f>
        <v>0.36444147951885841</v>
      </c>
      <c r="AI50">
        <f>VLOOKUP($A50,Inflation!$GG$6:$NL$101,MATCH('Final CPI'!AI$1,Inflation!$GG$1:$NL$1,0),FALSE)</f>
        <v>9.7640358014661199E-3</v>
      </c>
      <c r="AJ50">
        <f>VLOOKUP($A50,Inflation!$GG$6:$NL$101,MATCH('Final CPI'!AJ$1,Inflation!$GG$1:$NL$1,0),FALSE)</f>
        <v>-6.6830812521977423E-3</v>
      </c>
      <c r="AK50">
        <f>VLOOKUP($A50,Inflation!$GG$6:$NL$101,MATCH('Final CPI'!AK$1,Inflation!$GG$1:$NL$1,0),FALSE)</f>
        <v>3.7525761331471674E-3</v>
      </c>
      <c r="AL50">
        <f>VLOOKUP($A50,Inflation!$GG$6:$NL$101,MATCH('Final CPI'!AL$1,Inflation!$GG$1:$NL$1,0),FALSE)</f>
        <v>4.9028275836632718E-2</v>
      </c>
      <c r="AM50">
        <f>VLOOKUP($A50,Inflation!$GG$6:$NL$101,MATCH('Final CPI'!AM$1,Inflation!$GG$1:$NL$1,0),FALSE)</f>
        <v>2.1230907768501339E-2</v>
      </c>
      <c r="AN50">
        <f>VLOOKUP($A50,Inflation!$GG$6:$NL$101,MATCH('Final CPI'!AN$1,Inflation!$GG$1:$NL$1,0),FALSE)</f>
        <v>0.33391339174691015</v>
      </c>
      <c r="AO50">
        <f>VLOOKUP($A50,Inflation!$GG$6:$NL$101,MATCH('Final CPI'!AO$1,Inflation!$GG$1:$NL$1,0),FALSE)</f>
        <v>1.4992025518343111E-2</v>
      </c>
      <c r="AP50">
        <f>VLOOKUP($A50,Inflation!$GG$6:$NL$101,MATCH('Final CPI'!AP$1,Inflation!$GG$1:$NL$1,0),FALSE)</f>
        <v>1.2639071146358205E-2</v>
      </c>
      <c r="AQ50">
        <f>VLOOKUP($A50,Inflation!$GG$6:$NL$101,MATCH('Final CPI'!AQ$1,Inflation!$GG$1:$NL$1,0),FALSE)</f>
        <v>3.68677879841246E-2</v>
      </c>
      <c r="AR50">
        <f>VLOOKUP($A50,Inflation!$GG$6:$NL$101,MATCH('Final CPI'!AR$1,Inflation!$GG$1:$NL$1,0),FALSE)</f>
        <v>4.341747380264227E-2</v>
      </c>
      <c r="AS50">
        <f>VLOOKUP($A50,Inflation!$GG$6:$NL$101,MATCH('Final CPI'!AS$1,Inflation!$GG$1:$NL$1,0),FALSE)</f>
        <v>2.3501880611506598E-2</v>
      </c>
      <c r="AT50">
        <f>VLOOKUP($A50,Inflation!$GG$6:$NL$101,MATCH('Final CPI'!AT$1,Inflation!$GG$1:$NL$1,0),FALSE)</f>
        <v>8.5911637415727604E-3</v>
      </c>
      <c r="AU50">
        <f>VLOOKUP($A50,Inflation!$GG$6:$NL$101,MATCH('Final CPI'!AU$1,Inflation!$GG$1:$NL$1,0),FALSE)</f>
        <v>7.2052907601250382E-2</v>
      </c>
      <c r="AV50">
        <f>VLOOKUP($A50,Inflation!$GG$6:$NL$101,MATCH('Final CPI'!AV$1,Inflation!$GG$1:$NL$1,0),FALSE)</f>
        <v>9.0530708523370196E-2</v>
      </c>
      <c r="AW50">
        <f>VLOOKUP($A50,Inflation!$GG$6:$NL$101,MATCH('Final CPI'!AW$1,Inflation!$GG$1:$NL$1,0),FALSE)</f>
        <v>3.4597814061576582E-2</v>
      </c>
      <c r="AX50">
        <f>VLOOKUP($A50,Inflation!$GG$6:$NL$101,MATCH('Final CPI'!AX$1,Inflation!$GG$1:$NL$1,0),FALSE)</f>
        <v>1.2433392539972887E-2</v>
      </c>
      <c r="AY50">
        <f>VLOOKUP($A50,Inflation!$GG$6:$NL$101,MATCH('Final CPI'!AY$1,Inflation!$GG$1:$NL$1,0),FALSE)</f>
        <v>7.3375048407144705E-2</v>
      </c>
      <c r="AZ50">
        <f>VLOOKUP($A50,Inflation!$GG$6:$NL$101,MATCH('Final CPI'!AZ$1,Inflation!$GG$1:$NL$1,0),FALSE)</f>
        <v>5.9595959595954318E-2</v>
      </c>
      <c r="BA50">
        <f>VLOOKUP($A50,Inflation!$GG$6:$NL$101,MATCH('Final CPI'!BA$1,Inflation!$GG$1:$NL$1,0),FALSE)</f>
        <v>2.328658375232151E-2</v>
      </c>
      <c r="BB50">
        <f>VLOOKUP($A50,Inflation!$GG$6:$NL$101,MATCH('Final CPI'!BB$1,Inflation!$GG$1:$NL$1,0),FALSE)</f>
        <v>2.835921674544517E-2</v>
      </c>
      <c r="BC50">
        <f>VLOOKUP($A50,Inflation!$GG$6:$NL$101,MATCH('Final CPI'!BC$1,Inflation!$GG$1:$NL$1,0),FALSE)</f>
        <v>1.3417305585975647E-2</v>
      </c>
      <c r="BD50">
        <f>VLOOKUP($A50,Inflation!$GG$6:$NL$101,MATCH('Final CPI'!BD$1,Inflation!$GG$1:$NL$1,0),FALSE)</f>
        <v>2.0190569461244756E-3</v>
      </c>
      <c r="BE50">
        <f>VLOOKUP($A50,Inflation!$GG$6:$NL$101,MATCH('Final CPI'!BE$1,Inflation!$GG$1:$NL$1,0),FALSE)</f>
        <v>4.5328100808245342E-2</v>
      </c>
      <c r="BF50">
        <f>VLOOKUP($A50,Inflation!$GG$6:$NL$101,MATCH('Final CPI'!BF$1,Inflation!$GG$1:$NL$1,0),FALSE)</f>
        <v>5.517176114317679E-2</v>
      </c>
      <c r="BG50">
        <f>VLOOKUP($A50,Inflation!$GG$6:$NL$101,MATCH('Final CPI'!BG$1,Inflation!$GG$1:$NL$1,0),FALSE)</f>
        <v>3.9923219169893054E-2</v>
      </c>
      <c r="BH50">
        <f>VLOOKUP($A50,Inflation!$GG$6:$NL$101,MATCH('Final CPI'!BH$1,Inflation!$GG$1:$NL$1,0),FALSE)</f>
        <v>2.1802325581397497E-2</v>
      </c>
      <c r="BI50">
        <f>VLOOKUP($A50,Inflation!$GG$6:$NL$101,MATCH('Final CPI'!BI$1,Inflation!$GG$1:$NL$1,0),FALSE)</f>
        <v>7.0937242590375593E-2</v>
      </c>
      <c r="BJ50">
        <f>VLOOKUP($A50,Inflation!$GG$6:$NL$101,MATCH('Final CPI'!BJ$1,Inflation!$GG$1:$NL$1,0),FALSE)</f>
        <v>5.8760107816714813E-2</v>
      </c>
      <c r="BK50">
        <f>VLOOKUP($A50,Inflation!$GG$6:$NL$101,MATCH('Final CPI'!BK$1,Inflation!$GG$1:$NL$1,0),FALSE)</f>
        <v>2.621054867463557E-2</v>
      </c>
      <c r="BL50">
        <f>VLOOKUP($A50,Inflation!$GG$6:$NL$101,MATCH('Final CPI'!BL$1,Inflation!$GG$1:$NL$1,0),FALSE)</f>
        <v>8.5322655167128225E-3</v>
      </c>
      <c r="BM50">
        <f>VLOOKUP($A50,Inflation!$GG$6:$NL$101,MATCH('Final CPI'!BM$1,Inflation!$GG$1:$NL$1,0),FALSE)</f>
        <v>3.8410360379348418E-2</v>
      </c>
      <c r="BN50">
        <f>VLOOKUP($A50,Inflation!$GG$6:$NL$101,MATCH('Final CPI'!BN$1,Inflation!$GG$1:$NL$1,0),FALSE)</f>
        <v>2.7648649702764594E-2</v>
      </c>
      <c r="BO50">
        <f>VLOOKUP($A50,Inflation!$GG$6:$NL$101,MATCH('Final CPI'!BO$1,Inflation!$GG$1:$NL$1,0),FALSE)</f>
        <v>-4.7603935258649921E-3</v>
      </c>
      <c r="BP50">
        <f>VLOOKUP($A50,Inflation!$GG$6:$NL$101,MATCH('Final CPI'!BP$1,Inflation!$GG$1:$NL$1,0),FALSE)</f>
        <v>2.4535576586047103E-2</v>
      </c>
      <c r="BQ50">
        <f>VLOOKUP($A50,Inflation!$GG$6:$NL$101,MATCH('Final CPI'!BQ$1,Inflation!$GG$1:$NL$1,0),FALSE)</f>
        <v>1.6818288188147568E-2</v>
      </c>
      <c r="BR50">
        <f>VLOOKUP($A50,Inflation!$GG$6:$NL$101,MATCH('Final CPI'!BR$1,Inflation!$GG$1:$NL$1,0),FALSE)</f>
        <v>8.7161366313310618E-2</v>
      </c>
      <c r="BS50">
        <f>VLOOKUP($A50,Inflation!$GG$6:$NL$101,MATCH('Final CPI'!BS$1,Inflation!$GG$1:$NL$1,0),FALSE)</f>
        <v>0.23384728340675354</v>
      </c>
    </row>
    <row r="51" spans="1:71" x14ac:dyDescent="0.4">
      <c r="A51" s="1" t="s">
        <v>53</v>
      </c>
      <c r="B51">
        <f>VLOOKUP($A51,Inflation!$GG$6:$NL$101,MATCH('Final CPI'!B$1,Inflation!$GG$1:$NL$1,0),FALSE)</f>
        <v>3.6638350301538392E-2</v>
      </c>
      <c r="C51">
        <f>VLOOKUP($A51,Inflation!$GG$6:$NL$101,MATCH('Final CPI'!C$1,Inflation!$GG$1:$NL$1,0),FALSE)</f>
        <v>9.3589024328102344E-3</v>
      </c>
      <c r="D51">
        <f>VLOOKUP($A51,Inflation!$GG$6:$NL$101,MATCH('Final CPI'!D$1,Inflation!$GG$1:$NL$1,0),FALSE)</f>
        <v>5.1867613588431949E-2</v>
      </c>
      <c r="E51">
        <f>VLOOKUP($A51,Inflation!$GG$6:$NL$101,MATCH('Final CPI'!E$1,Inflation!$GG$1:$NL$1,0),FALSE)</f>
        <v>2.3904382470117724E-2</v>
      </c>
      <c r="F51">
        <f>VLOOKUP($A51,Inflation!$GG$6:$NL$101,MATCH('Final CPI'!F$1,Inflation!$GG$1:$NL$1,0),FALSE)</f>
        <v>2.1430806069093533E-2</v>
      </c>
      <c r="G51">
        <f>VLOOKUP($A51,Inflation!$GG$6:$NL$101,MATCH('Final CPI'!G$1,Inflation!$GG$1:$NL$1,0),FALSE)</f>
        <v>5.5050204203912489E-3</v>
      </c>
      <c r="H51">
        <f>VLOOKUP($A51,Inflation!$GG$6:$NL$101,MATCH('Final CPI'!H$1,Inflation!$GG$1:$NL$1,0),FALSE)</f>
        <v>3.2416111370833667E-2</v>
      </c>
      <c r="I51">
        <f>VLOOKUP($A51,Inflation!$GG$6:$NL$101,MATCH('Final CPI'!I$1,Inflation!$GG$1:$NL$1,0),FALSE)</f>
        <v>1.2596670156357792E-2</v>
      </c>
      <c r="J51">
        <f>VLOOKUP($A51,Inflation!$GG$6:$NL$101,MATCH('Final CPI'!J$1,Inflation!$GG$1:$NL$1,0),FALSE)</f>
        <v>2.1935150175865781E-2</v>
      </c>
      <c r="K51">
        <f>VLOOKUP($A51,Inflation!$GG$6:$NL$101,MATCH('Final CPI'!K$1,Inflation!$GG$1:$NL$1,0),FALSE)</f>
        <v>6.4843081050214746E-2</v>
      </c>
      <c r="L51">
        <f>VLOOKUP($A51,Inflation!$GG$6:$NL$101,MATCH('Final CPI'!L$1,Inflation!$GG$1:$NL$1,0),FALSE)</f>
        <v>1.9213656636801968E-2</v>
      </c>
      <c r="M51">
        <f>VLOOKUP($A51,Inflation!$GG$6:$NL$101,MATCH('Final CPI'!M$1,Inflation!$GG$1:$NL$1,0),FALSE)</f>
        <v>7.6523640338881371E-3</v>
      </c>
      <c r="N51">
        <f>VLOOKUP($A51,Inflation!$GG$6:$NL$101,MATCH('Final CPI'!N$1,Inflation!$GG$1:$NL$1,0),FALSE)</f>
        <v>7.0061153156666833E-2</v>
      </c>
      <c r="O51">
        <f>VLOOKUP($A51,Inflation!$GG$6:$NL$101,MATCH('Final CPI'!O$1,Inflation!$GG$1:$NL$1,0),FALSE)</f>
        <v>1.2717184399173354E-2</v>
      </c>
      <c r="P51">
        <f>VLOOKUP($A51,Inflation!$GG$6:$NL$101,MATCH('Final CPI'!P$1,Inflation!$GG$1:$NL$1,0),FALSE)</f>
        <v>2.390941505137989E-2</v>
      </c>
      <c r="Q51">
        <f>VLOOKUP($A51,Inflation!$GG$6:$NL$101,MATCH('Final CPI'!Q$1,Inflation!$GG$1:$NL$1,0),FALSE)</f>
        <v>2.0598412551947831E-2</v>
      </c>
      <c r="R51">
        <f>VLOOKUP($A51,Inflation!$GG$6:$NL$101,MATCH('Final CPI'!R$1,Inflation!$GG$1:$NL$1,0),FALSE)</f>
        <v>7.0929447005156909E-3</v>
      </c>
      <c r="S51">
        <f>VLOOKUP($A51,Inflation!$GG$6:$NL$101,MATCH('Final CPI'!S$1,Inflation!$GG$1:$NL$1,0),FALSE)</f>
        <v>5.5739806582873364E-2</v>
      </c>
      <c r="T51">
        <f>VLOOKUP($A51,Inflation!$GG$6:$NL$101,MATCH('Final CPI'!T$1,Inflation!$GG$1:$NL$1,0),FALSE)</f>
        <v>3.4372680660352817E-2</v>
      </c>
      <c r="U51">
        <f>VLOOKUP($A51,Inflation!$GG$6:$NL$101,MATCH('Final CPI'!U$1,Inflation!$GG$1:$NL$1,0),FALSE)</f>
        <v>1.5995587424160629E-2</v>
      </c>
      <c r="V51">
        <f>VLOOKUP($A51,Inflation!$GG$6:$NL$101,MATCH('Final CPI'!V$1,Inflation!$GG$1:$NL$1,0),FALSE)</f>
        <v>1.9533927347494595E-2</v>
      </c>
      <c r="W51">
        <f>VLOOKUP($A51,Inflation!$GG$6:$NL$101,MATCH('Final CPI'!W$1,Inflation!$GG$1:$NL$1,0),FALSE)</f>
        <v>1.5038964065044791E-2</v>
      </c>
      <c r="X51">
        <f>VLOOKUP($A51,Inflation!$GG$6:$NL$101,MATCH('Final CPI'!X$1,Inflation!$GG$1:$NL$1,0),FALSE)</f>
        <v>8.0653325684258981E-3</v>
      </c>
      <c r="Y51">
        <f>VLOOKUP($A51,Inflation!$GG$6:$NL$101,MATCH('Final CPI'!Y$1,Inflation!$GG$1:$NL$1,0),FALSE)</f>
        <v>-9.6205093284480458E-3</v>
      </c>
      <c r="Z51">
        <f>VLOOKUP($A51,Inflation!$GG$6:$NL$101,MATCH('Final CPI'!Z$1,Inflation!$GG$1:$NL$1,0),FALSE)</f>
        <v>5.6969368445581425E-2</v>
      </c>
      <c r="AA51">
        <f>VLOOKUP($A51,Inflation!$GG$6:$NL$101,MATCH('Final CPI'!AA$1,Inflation!$GG$1:$NL$1,0),FALSE)</f>
        <v>-5.2191389440467972E-3</v>
      </c>
      <c r="AB51">
        <f>VLOOKUP($A51,Inflation!$GG$6:$NL$101,MATCH('Final CPI'!AB$1,Inflation!$GG$1:$NL$1,0),FALSE)</f>
        <v>1.5088311154492828E-2</v>
      </c>
      <c r="AC51">
        <f>VLOOKUP($A51,Inflation!$GG$6:$NL$101,MATCH('Final CPI'!AC$1,Inflation!$GG$1:$NL$1,0),FALSE)</f>
        <v>-4.7545427624869907E-3</v>
      </c>
      <c r="AD51">
        <f>VLOOKUP($A51,Inflation!$GG$6:$NL$101,MATCH('Final CPI'!AD$1,Inflation!$GG$1:$NL$1,0),FALSE)</f>
        <v>1.3986439234998649E-3</v>
      </c>
      <c r="AE51">
        <f>VLOOKUP($A51,Inflation!$GG$6:$NL$101,MATCH('Final CPI'!AE$1,Inflation!$GG$1:$NL$1,0),FALSE)</f>
        <v>1.8954038266948414E-2</v>
      </c>
      <c r="AF51">
        <f>VLOOKUP($A51,Inflation!$GG$6:$NL$101,MATCH('Final CPI'!AF$1,Inflation!$GG$1:$NL$1,0),FALSE)</f>
        <v>1.7986510117415477E-2</v>
      </c>
      <c r="AG51">
        <f>VLOOKUP($A51,Inflation!$GG$6:$NL$101,MATCH('Final CPI'!AG$1,Inflation!$GG$1:$NL$1,0),FALSE)</f>
        <v>3.3352205453907269E-2</v>
      </c>
      <c r="AH51">
        <f>VLOOKUP($A51,Inflation!$GG$6:$NL$101,MATCH('Final CPI'!AH$1,Inflation!$GG$1:$NL$1,0),FALSE)</f>
        <v>0.40668656591150487</v>
      </c>
      <c r="AI51">
        <f>VLOOKUP($A51,Inflation!$GG$6:$NL$101,MATCH('Final CPI'!AI$1,Inflation!$GG$1:$NL$1,0),FALSE)</f>
        <v>5.2398226521499502E-3</v>
      </c>
      <c r="AJ51">
        <f>VLOOKUP($A51,Inflation!$GG$6:$NL$101,MATCH('Final CPI'!AJ$1,Inflation!$GG$1:$NL$1,0),FALSE)</f>
        <v>-2.811950790861828E-3</v>
      </c>
      <c r="AK51">
        <f>VLOOKUP($A51,Inflation!$GG$6:$NL$101,MATCH('Final CPI'!AK$1,Inflation!$GG$1:$NL$1,0),FALSE)</f>
        <v>-1.0860629892478491E-3</v>
      </c>
      <c r="AL51">
        <f>VLOOKUP($A51,Inflation!$GG$6:$NL$101,MATCH('Final CPI'!AL$1,Inflation!$GG$1:$NL$1,0),FALSE)</f>
        <v>4.6027593329230232E-2</v>
      </c>
      <c r="AM51">
        <f>VLOOKUP($A51,Inflation!$GG$6:$NL$101,MATCH('Final CPI'!AM$1,Inflation!$GG$1:$NL$1,0),FALSE)</f>
        <v>1.8106374952848725E-2</v>
      </c>
      <c r="AN51">
        <f>VLOOKUP($A51,Inflation!$GG$6:$NL$101,MATCH('Final CPI'!AN$1,Inflation!$GG$1:$NL$1,0),FALSE)</f>
        <v>0.31792426017529674</v>
      </c>
      <c r="AO51">
        <f>VLOOKUP($A51,Inflation!$GG$6:$NL$101,MATCH('Final CPI'!AO$1,Inflation!$GG$1:$NL$1,0),FALSE)</f>
        <v>1.7834394904460815E-2</v>
      </c>
      <c r="AP51">
        <f>VLOOKUP($A51,Inflation!$GG$6:$NL$101,MATCH('Final CPI'!AP$1,Inflation!$GG$1:$NL$1,0),FALSE)</f>
        <v>1.6178978766940189E-2</v>
      </c>
      <c r="AQ51">
        <f>VLOOKUP($A51,Inflation!$GG$6:$NL$101,MATCH('Final CPI'!AQ$1,Inflation!$GG$1:$NL$1,0),FALSE)</f>
        <v>4.4559263004952721E-2</v>
      </c>
      <c r="AR51">
        <f>VLOOKUP($A51,Inflation!$GG$6:$NL$101,MATCH('Final CPI'!AR$1,Inflation!$GG$1:$NL$1,0),FALSE)</f>
        <v>5.1614902332509649E-2</v>
      </c>
      <c r="AS51">
        <f>VLOOKUP($A51,Inflation!$GG$6:$NL$101,MATCH('Final CPI'!AS$1,Inflation!$GG$1:$NL$1,0),FALSE)</f>
        <v>2.4621339799938857E-2</v>
      </c>
      <c r="AT51">
        <f>VLOOKUP($A51,Inflation!$GG$6:$NL$101,MATCH('Final CPI'!AT$1,Inflation!$GG$1:$NL$1,0),FALSE)</f>
        <v>6.8493301663130612E-3</v>
      </c>
      <c r="AU51">
        <f>VLOOKUP($A51,Inflation!$GG$6:$NL$101,MATCH('Final CPI'!AU$1,Inflation!$GG$1:$NL$1,0),FALSE)</f>
        <v>7.4487083644821483E-2</v>
      </c>
      <c r="AV51">
        <f>VLOOKUP($A51,Inflation!$GG$6:$NL$101,MATCH('Final CPI'!AV$1,Inflation!$GG$1:$NL$1,0),FALSE)</f>
        <v>8.7871978511033122E-2</v>
      </c>
      <c r="AW51">
        <f>VLOOKUP($A51,Inflation!$GG$6:$NL$101,MATCH('Final CPI'!AW$1,Inflation!$GG$1:$NL$1,0),FALSE)</f>
        <v>3.6363666161453256E-2</v>
      </c>
      <c r="AX51">
        <f>VLOOKUP($A51,Inflation!$GG$6:$NL$101,MATCH('Final CPI'!AX$1,Inflation!$GG$1:$NL$1,0),FALSE)</f>
        <v>1.9496632399854663E-2</v>
      </c>
      <c r="AY51">
        <f>VLOOKUP($A51,Inflation!$GG$6:$NL$101,MATCH('Final CPI'!AY$1,Inflation!$GG$1:$NL$1,0),FALSE)</f>
        <v>5.5934005355169347E-2</v>
      </c>
      <c r="AZ51">
        <f>VLOOKUP($A51,Inflation!$GG$6:$NL$101,MATCH('Final CPI'!AZ$1,Inflation!$GG$1:$NL$1,0),FALSE)</f>
        <v>5.0000000000003153E-2</v>
      </c>
      <c r="BA51">
        <f>VLOOKUP($A51,Inflation!$GG$6:$NL$101,MATCH('Final CPI'!BA$1,Inflation!$GG$1:$NL$1,0),FALSE)</f>
        <v>1.3925380977411583E-2</v>
      </c>
      <c r="BB51">
        <f>VLOOKUP($A51,Inflation!$GG$6:$NL$101,MATCH('Final CPI'!BB$1,Inflation!$GG$1:$NL$1,0),FALSE)</f>
        <v>2.3411371237458845E-2</v>
      </c>
      <c r="BC51">
        <f>VLOOKUP($A51,Inflation!$GG$6:$NL$101,MATCH('Final CPI'!BC$1,Inflation!$GG$1:$NL$1,0),FALSE)</f>
        <v>5.952380952379599E-3</v>
      </c>
      <c r="BD51">
        <f>VLOOKUP($A51,Inflation!$GG$6:$NL$101,MATCH('Final CPI'!BD$1,Inflation!$GG$1:$NL$1,0),FALSE)</f>
        <v>6.2268697249723282E-3</v>
      </c>
      <c r="BE51">
        <f>VLOOKUP($A51,Inflation!$GG$6:$NL$101,MATCH('Final CPI'!BE$1,Inflation!$GG$1:$NL$1,0),FALSE)</f>
        <v>3.7240847682544986E-2</v>
      </c>
      <c r="BF51">
        <f>VLOOKUP($A51,Inflation!$GG$6:$NL$101,MATCH('Final CPI'!BF$1,Inflation!$GG$1:$NL$1,0),FALSE)</f>
        <v>5.5373372060341985E-2</v>
      </c>
      <c r="BG51">
        <f>VLOOKUP($A51,Inflation!$GG$6:$NL$101,MATCH('Final CPI'!BG$1,Inflation!$GG$1:$NL$1,0),FALSE)</f>
        <v>1.6226235311711301E-2</v>
      </c>
      <c r="BH51">
        <f>VLOOKUP($A51,Inflation!$GG$6:$NL$101,MATCH('Final CPI'!BH$1,Inflation!$GG$1:$NL$1,0),FALSE)</f>
        <v>1.6288659793812554E-2</v>
      </c>
      <c r="BI51">
        <f>VLOOKUP($A51,Inflation!$GG$6:$NL$101,MATCH('Final CPI'!BI$1,Inflation!$GG$1:$NL$1,0),FALSE)</f>
        <v>5.2131438826012122E-2</v>
      </c>
      <c r="BJ51">
        <f>VLOOKUP($A51,Inflation!$GG$6:$NL$101,MATCH('Final CPI'!BJ$1,Inflation!$GG$1:$NL$1,0),FALSE)</f>
        <v>5.5732484076436606E-2</v>
      </c>
      <c r="BK51">
        <f>VLOOKUP($A51,Inflation!$GG$6:$NL$101,MATCH('Final CPI'!BK$1,Inflation!$GG$1:$NL$1,0),FALSE)</f>
        <v>1.7232938059341008E-2</v>
      </c>
      <c r="BL51">
        <f>VLOOKUP($A51,Inflation!$GG$6:$NL$101,MATCH('Final CPI'!BL$1,Inflation!$GG$1:$NL$1,0),FALSE)</f>
        <v>1.2893673463090449E-2</v>
      </c>
      <c r="BM51">
        <f>VLOOKUP($A51,Inflation!$GG$6:$NL$101,MATCH('Final CPI'!BM$1,Inflation!$GG$1:$NL$1,0),FALSE)</f>
        <v>3.1115540254635032E-2</v>
      </c>
      <c r="BN51">
        <f>VLOOKUP($A51,Inflation!$GG$6:$NL$101,MATCH('Final CPI'!BN$1,Inflation!$GG$1:$NL$1,0),FALSE)</f>
        <v>4.0657211330903165E-2</v>
      </c>
      <c r="BO51">
        <f>VLOOKUP($A51,Inflation!$GG$6:$NL$101,MATCH('Final CPI'!BO$1,Inflation!$GG$1:$NL$1,0),FALSE)</f>
        <v>-4.1269841269812035E-3</v>
      </c>
      <c r="BP51">
        <f>VLOOKUP($A51,Inflation!$GG$6:$NL$101,MATCH('Final CPI'!BP$1,Inflation!$GG$1:$NL$1,0),FALSE)</f>
        <v>2.3660403618656289E-2</v>
      </c>
      <c r="BQ51">
        <f>VLOOKUP($A51,Inflation!$GG$6:$NL$101,MATCH('Final CPI'!BQ$1,Inflation!$GG$1:$NL$1,0),FALSE)</f>
        <v>1.392849786328787E-2</v>
      </c>
      <c r="BR51">
        <f>VLOOKUP($A51,Inflation!$GG$6:$NL$101,MATCH('Final CPI'!BR$1,Inflation!$GG$1:$NL$1,0),FALSE)</f>
        <v>8.1354428508058518E-2</v>
      </c>
      <c r="BS51">
        <f>VLOOKUP($A51,Inflation!$GG$6:$NL$101,MATCH('Final CPI'!BS$1,Inflation!$GG$1:$NL$1,0),FALSE)</f>
        <v>0.34814025112532176</v>
      </c>
    </row>
    <row r="52" spans="1:71" x14ac:dyDescent="0.4">
      <c r="A52" s="1" t="s">
        <v>54</v>
      </c>
      <c r="B52">
        <f>VLOOKUP($A52,Inflation!$GG$6:$NL$101,MATCH('Final CPI'!B$1,Inflation!$GG$1:$NL$1,0),FALSE)</f>
        <v>2.9848189623795873E-2</v>
      </c>
      <c r="C52">
        <f>VLOOKUP($A52,Inflation!$GG$6:$NL$101,MATCH('Final CPI'!C$1,Inflation!$GG$1:$NL$1,0),FALSE)</f>
        <v>5.5671893355209168E-3</v>
      </c>
      <c r="D52">
        <f>VLOOKUP($A52,Inflation!$GG$6:$NL$101,MATCH('Final CPI'!D$1,Inflation!$GG$1:$NL$1,0),FALSE)</f>
        <v>8.6628040825006414E-2</v>
      </c>
      <c r="E52">
        <f>VLOOKUP($A52,Inflation!$GG$6:$NL$101,MATCH('Final CPI'!E$1,Inflation!$GG$1:$NL$1,0),FALSE)</f>
        <v>2.1611001964638277E-2</v>
      </c>
      <c r="F52">
        <f>VLOOKUP($A52,Inflation!$GG$6:$NL$101,MATCH('Final CPI'!F$1,Inflation!$GG$1:$NL$1,0),FALSE)</f>
        <v>1.8238955112519939E-2</v>
      </c>
      <c r="G52">
        <f>VLOOKUP($A52,Inflation!$GG$6:$NL$101,MATCH('Final CPI'!G$1,Inflation!$GG$1:$NL$1,0),FALSE)</f>
        <v>4.2743725440288483E-3</v>
      </c>
      <c r="H52">
        <f>VLOOKUP($A52,Inflation!$GG$6:$NL$101,MATCH('Final CPI'!H$1,Inflation!$GG$1:$NL$1,0),FALSE)</f>
        <v>3.1544873377515215E-2</v>
      </c>
      <c r="I52">
        <f>VLOOKUP($A52,Inflation!$GG$6:$NL$101,MATCH('Final CPI'!I$1,Inflation!$GG$1:$NL$1,0),FALSE)</f>
        <v>1.1373195598773922E-2</v>
      </c>
      <c r="J52">
        <f>VLOOKUP($A52,Inflation!$GG$6:$NL$101,MATCH('Final CPI'!J$1,Inflation!$GG$1:$NL$1,0),FALSE)</f>
        <v>-6.092911962563563E-3</v>
      </c>
      <c r="K52">
        <f>VLOOKUP($A52,Inflation!$GG$6:$NL$101,MATCH('Final CPI'!K$1,Inflation!$GG$1:$NL$1,0),FALSE)</f>
        <v>9.1586446092795093E-2</v>
      </c>
      <c r="L52">
        <f>VLOOKUP($A52,Inflation!$GG$6:$NL$101,MATCH('Final CPI'!L$1,Inflation!$GG$1:$NL$1,0),FALSE)</f>
        <v>1.7348837428791564E-2</v>
      </c>
      <c r="M52">
        <f>VLOOKUP($A52,Inflation!$GG$6:$NL$101,MATCH('Final CPI'!M$1,Inflation!$GG$1:$NL$1,0),FALSE)</f>
        <v>1.1497399397758734E-2</v>
      </c>
      <c r="N52">
        <f>VLOOKUP($A52,Inflation!$GG$6:$NL$101,MATCH('Final CPI'!N$1,Inflation!$GG$1:$NL$1,0),FALSE)</f>
        <v>8.9943358594499756E-2</v>
      </c>
      <c r="O52">
        <f>VLOOKUP($A52,Inflation!$GG$6:$NL$101,MATCH('Final CPI'!O$1,Inflation!$GG$1:$NL$1,0),FALSE)</f>
        <v>2.1058162564160376E-2</v>
      </c>
      <c r="P52">
        <f>VLOOKUP($A52,Inflation!$GG$6:$NL$101,MATCH('Final CPI'!P$1,Inflation!$GG$1:$NL$1,0),FALSE)</f>
        <v>2.7335151166279381E-2</v>
      </c>
      <c r="Q52">
        <f>VLOOKUP($A52,Inflation!$GG$6:$NL$101,MATCH('Final CPI'!Q$1,Inflation!$GG$1:$NL$1,0),FALSE)</f>
        <v>2.2549194060162536E-2</v>
      </c>
      <c r="R52">
        <f>VLOOKUP($A52,Inflation!$GG$6:$NL$101,MATCH('Final CPI'!R$1,Inflation!$GG$1:$NL$1,0),FALSE)</f>
        <v>8.4921837758151764E-3</v>
      </c>
      <c r="S52">
        <f>VLOOKUP($A52,Inflation!$GG$6:$NL$101,MATCH('Final CPI'!S$1,Inflation!$GG$1:$NL$1,0),FALSE)</f>
        <v>5.4972784965572341E-2</v>
      </c>
      <c r="T52">
        <f>VLOOKUP($A52,Inflation!$GG$6:$NL$101,MATCH('Final CPI'!T$1,Inflation!$GG$1:$NL$1,0),FALSE)</f>
        <v>2.2887828861486659E-2</v>
      </c>
      <c r="U52">
        <f>VLOOKUP($A52,Inflation!$GG$6:$NL$101,MATCH('Final CPI'!U$1,Inflation!$GG$1:$NL$1,0),FALSE)</f>
        <v>4.0220385674931691E-2</v>
      </c>
      <c r="V52">
        <f>VLOOKUP($A52,Inflation!$GG$6:$NL$101,MATCH('Final CPI'!V$1,Inflation!$GG$1:$NL$1,0),FALSE)</f>
        <v>2.5189786059345964E-2</v>
      </c>
      <c r="W52">
        <f>VLOOKUP($A52,Inflation!$GG$6:$NL$101,MATCH('Final CPI'!W$1,Inflation!$GG$1:$NL$1,0),FALSE)</f>
        <v>1.3425544296021608E-2</v>
      </c>
      <c r="X52">
        <f>VLOOKUP($A52,Inflation!$GG$6:$NL$101,MATCH('Final CPI'!X$1,Inflation!$GG$1:$NL$1,0),FALSE)</f>
        <v>9.3884029583681805E-3</v>
      </c>
      <c r="Y52">
        <f>VLOOKUP($A52,Inflation!$GG$6:$NL$101,MATCH('Final CPI'!Y$1,Inflation!$GG$1:$NL$1,0),FALSE)</f>
        <v>-7.0474833582002683E-3</v>
      </c>
      <c r="Z52">
        <f>VLOOKUP($A52,Inflation!$GG$6:$NL$101,MATCH('Final CPI'!Z$1,Inflation!$GG$1:$NL$1,0),FALSE)</f>
        <v>5.9899495797461899E-2</v>
      </c>
      <c r="AA52">
        <f>VLOOKUP($A52,Inflation!$GG$6:$NL$101,MATCH('Final CPI'!AA$1,Inflation!$GG$1:$NL$1,0),FALSE)</f>
        <v>-6.2186153375339837E-3</v>
      </c>
      <c r="AB52">
        <f>VLOOKUP($A52,Inflation!$GG$6:$NL$101,MATCH('Final CPI'!AB$1,Inflation!$GG$1:$NL$1,0),FALSE)</f>
        <v>1.6283574568870085E-2</v>
      </c>
      <c r="AC52">
        <f>VLOOKUP($A52,Inflation!$GG$6:$NL$101,MATCH('Final CPI'!AC$1,Inflation!$GG$1:$NL$1,0),FALSE)</f>
        <v>-1.0290280070040847E-2</v>
      </c>
      <c r="AD52">
        <f>VLOOKUP($A52,Inflation!$GG$6:$NL$101,MATCH('Final CPI'!AD$1,Inflation!$GG$1:$NL$1,0),FALSE)</f>
        <v>9.4607379375433176E-4</v>
      </c>
      <c r="AE52">
        <f>VLOOKUP($A52,Inflation!$GG$6:$NL$101,MATCH('Final CPI'!AE$1,Inflation!$GG$1:$NL$1,0),FALSE)</f>
        <v>1.8188410175839831E-2</v>
      </c>
      <c r="AF52">
        <f>VLOOKUP($A52,Inflation!$GG$6:$NL$101,MATCH('Final CPI'!AF$1,Inflation!$GG$1:$NL$1,0),FALSE)</f>
        <v>1.4716887004238899E-2</v>
      </c>
      <c r="AG52">
        <f>VLOOKUP($A52,Inflation!$GG$6:$NL$101,MATCH('Final CPI'!AG$1,Inflation!$GG$1:$NL$1,0),FALSE)</f>
        <v>4.0255337994944185E-2</v>
      </c>
      <c r="AH52">
        <f>VLOOKUP($A52,Inflation!$GG$6:$NL$101,MATCH('Final CPI'!AH$1,Inflation!$GG$1:$NL$1,0),FALSE)</f>
        <v>0.39216550460623134</v>
      </c>
      <c r="AI52">
        <f>VLOOKUP($A52,Inflation!$GG$6:$NL$101,MATCH('Final CPI'!AI$1,Inflation!$GG$1:$NL$1,0),FALSE)</f>
        <v>3.2206119162643265E-3</v>
      </c>
      <c r="AJ52">
        <f>VLOOKUP($A52,Inflation!$GG$6:$NL$101,MATCH('Final CPI'!AJ$1,Inflation!$GG$1:$NL$1,0),FALSE)</f>
        <v>8.8401697312570082E-3</v>
      </c>
      <c r="AK52">
        <f>VLOOKUP($A52,Inflation!$GG$6:$NL$101,MATCH('Final CPI'!AK$1,Inflation!$GG$1:$NL$1,0),FALSE)</f>
        <v>-9.0311466095971404E-4</v>
      </c>
      <c r="AL52">
        <f>VLOOKUP($A52,Inflation!$GG$6:$NL$101,MATCH('Final CPI'!AL$1,Inflation!$GG$1:$NL$1,0),FALSE)</f>
        <v>4.8013298498734258E-2</v>
      </c>
      <c r="AM52">
        <f>VLOOKUP($A52,Inflation!$GG$6:$NL$101,MATCH('Final CPI'!AM$1,Inflation!$GG$1:$NL$1,0),FALSE)</f>
        <v>1.6987464894857807E-2</v>
      </c>
      <c r="AN52">
        <f>VLOOKUP($A52,Inflation!$GG$6:$NL$101,MATCH('Final CPI'!AN$1,Inflation!$GG$1:$NL$1,0),FALSE)</f>
        <v>0.24060566278938977</v>
      </c>
      <c r="AO52">
        <f>VLOOKUP($A52,Inflation!$GG$6:$NL$101,MATCH('Final CPI'!AO$1,Inflation!$GG$1:$NL$1,0),FALSE)</f>
        <v>2.1587301587298047E-2</v>
      </c>
      <c r="AP52">
        <f>VLOOKUP($A52,Inflation!$GG$6:$NL$101,MATCH('Final CPI'!AP$1,Inflation!$GG$1:$NL$1,0),FALSE)</f>
        <v>1.4346352593936462E-2</v>
      </c>
      <c r="AQ52">
        <f>VLOOKUP($A52,Inflation!$GG$6:$NL$101,MATCH('Final CPI'!AQ$1,Inflation!$GG$1:$NL$1,0),FALSE)</f>
        <v>3.4397074506755887E-2</v>
      </c>
      <c r="AR52">
        <f>VLOOKUP($A52,Inflation!$GG$6:$NL$101,MATCH('Final CPI'!AR$1,Inflation!$GG$1:$NL$1,0),FALSE)</f>
        <v>3.9625375715381717E-2</v>
      </c>
      <c r="AS52">
        <f>VLOOKUP($A52,Inflation!$GG$6:$NL$101,MATCH('Final CPI'!AS$1,Inflation!$GG$1:$NL$1,0),FALSE)</f>
        <v>1.7538800951983902E-2</v>
      </c>
      <c r="AT52">
        <f>VLOOKUP($A52,Inflation!$GG$6:$NL$101,MATCH('Final CPI'!AT$1,Inflation!$GG$1:$NL$1,0),FALSE)</f>
        <v>1.3663566732621479E-2</v>
      </c>
      <c r="AU52">
        <f>VLOOKUP($A52,Inflation!$GG$6:$NL$101,MATCH('Final CPI'!AU$1,Inflation!$GG$1:$NL$1,0),FALSE)</f>
        <v>7.6482033449249531E-2</v>
      </c>
      <c r="AV52">
        <f>VLOOKUP($A52,Inflation!$GG$6:$NL$101,MATCH('Final CPI'!AV$1,Inflation!$GG$1:$NL$1,0),FALSE)</f>
        <v>8.2863249762342495E-2</v>
      </c>
      <c r="AW52">
        <f>VLOOKUP($A52,Inflation!$GG$6:$NL$101,MATCH('Final CPI'!AW$1,Inflation!$GG$1:$NL$1,0),FALSE)</f>
        <v>2.7919705929439154E-2</v>
      </c>
      <c r="AX52">
        <f>VLOOKUP($A52,Inflation!$GG$6:$NL$101,MATCH('Final CPI'!AX$1,Inflation!$GG$1:$NL$1,0),FALSE)</f>
        <v>2.9989289539456898E-2</v>
      </c>
      <c r="AY52">
        <f>VLOOKUP($A52,Inflation!$GG$6:$NL$101,MATCH('Final CPI'!AY$1,Inflation!$GG$1:$NL$1,0),FALSE)</f>
        <v>8.0627557980899933E-2</v>
      </c>
      <c r="AZ52">
        <f>VLOOKUP($A52,Inflation!$GG$6:$NL$101,MATCH('Final CPI'!AZ$1,Inflation!$GG$1:$NL$1,0),FALSE)</f>
        <v>6.0696517412935469E-2</v>
      </c>
      <c r="BA52">
        <f>VLOOKUP($A52,Inflation!$GG$6:$NL$101,MATCH('Final CPI'!BA$1,Inflation!$GG$1:$NL$1,0),FALSE)</f>
        <v>2.8421052631578014E-2</v>
      </c>
      <c r="BB52">
        <f>VLOOKUP($A52,Inflation!$GG$6:$NL$101,MATCH('Final CPI'!BB$1,Inflation!$GG$1:$NL$1,0),FALSE)</f>
        <v>2.1508934480469755E-2</v>
      </c>
      <c r="BC52">
        <f>VLOOKUP($A52,Inflation!$GG$6:$NL$101,MATCH('Final CPI'!BC$1,Inflation!$GG$1:$NL$1,0),FALSE)</f>
        <v>1.2238237693767084E-2</v>
      </c>
      <c r="BD52">
        <f>VLOOKUP($A52,Inflation!$GG$6:$NL$101,MATCH('Final CPI'!BD$1,Inflation!$GG$1:$NL$1,0),FALSE)</f>
        <v>3.4203192297987961E-3</v>
      </c>
      <c r="BE52">
        <f>VLOOKUP($A52,Inflation!$GG$6:$NL$101,MATCH('Final CPI'!BE$1,Inflation!$GG$1:$NL$1,0),FALSE)</f>
        <v>3.2802900244230493E-2</v>
      </c>
      <c r="BF52">
        <f>VLOOKUP($A52,Inflation!$GG$6:$NL$101,MATCH('Final CPI'!BF$1,Inflation!$GG$1:$NL$1,0),FALSE)</f>
        <v>5.6383668178873414E-2</v>
      </c>
      <c r="BG52">
        <f>VLOOKUP($A52,Inflation!$GG$6:$NL$101,MATCH('Final CPI'!BG$1,Inflation!$GG$1:$NL$1,0),FALSE)</f>
        <v>1.8346726949426628E-2</v>
      </c>
      <c r="BH52">
        <f>VLOOKUP($A52,Inflation!$GG$6:$NL$101,MATCH('Final CPI'!BH$1,Inflation!$GG$1:$NL$1,0),FALSE)</f>
        <v>1.2952302631580315E-2</v>
      </c>
      <c r="BI52">
        <f>VLOOKUP($A52,Inflation!$GG$6:$NL$101,MATCH('Final CPI'!BI$1,Inflation!$GG$1:$NL$1,0),FALSE)</f>
        <v>6.3018218651252234E-2</v>
      </c>
      <c r="BJ52">
        <f>VLOOKUP($A52,Inflation!$GG$6:$NL$101,MATCH('Final CPI'!BJ$1,Inflation!$GG$1:$NL$1,0),FALSE)</f>
        <v>6.2598632298792145E-2</v>
      </c>
      <c r="BK52">
        <f>VLOOKUP($A52,Inflation!$GG$6:$NL$101,MATCH('Final CPI'!BK$1,Inflation!$GG$1:$NL$1,0),FALSE)</f>
        <v>1.2078161678671151E-2</v>
      </c>
      <c r="BL52">
        <f>VLOOKUP($A52,Inflation!$GG$6:$NL$101,MATCH('Final CPI'!BL$1,Inflation!$GG$1:$NL$1,0),FALSE)</f>
        <v>1.2420832564725481E-2</v>
      </c>
      <c r="BM52">
        <f>VLOOKUP($A52,Inflation!$GG$6:$NL$101,MATCH('Final CPI'!BM$1,Inflation!$GG$1:$NL$1,0),FALSE)</f>
        <v>1.3109934371650089E-2</v>
      </c>
      <c r="BN52">
        <f>VLOOKUP($A52,Inflation!$GG$6:$NL$101,MATCH('Final CPI'!BN$1,Inflation!$GG$1:$NL$1,0),FALSE)</f>
        <v>6.792827192075146E-2</v>
      </c>
      <c r="BO52">
        <f>VLOOKUP($A52,Inflation!$GG$6:$NL$101,MATCH('Final CPI'!BO$1,Inflation!$GG$1:$NL$1,0),FALSE)</f>
        <v>-2.8772378516623842E-3</v>
      </c>
      <c r="BP52">
        <f>VLOOKUP($A52,Inflation!$GG$6:$NL$101,MATCH('Final CPI'!BP$1,Inflation!$GG$1:$NL$1,0),FALSE)</f>
        <v>2.3941707147811186E-2</v>
      </c>
      <c r="BQ52">
        <f>VLOOKUP($A52,Inflation!$GG$6:$NL$101,MATCH('Final CPI'!BQ$1,Inflation!$GG$1:$NL$1,0),FALSE)</f>
        <v>1.5533587112271263E-2</v>
      </c>
      <c r="BR52">
        <f>VLOOKUP($A52,Inflation!$GG$6:$NL$101,MATCH('Final CPI'!BR$1,Inflation!$GG$1:$NL$1,0),FALSE)</f>
        <v>8.8774441340781829E-2</v>
      </c>
      <c r="BS52">
        <f>VLOOKUP($A52,Inflation!$GG$6:$NL$101,MATCH('Final CPI'!BS$1,Inflation!$GG$1:$NL$1,0),FALSE)</f>
        <v>0.45810502283104748</v>
      </c>
    </row>
    <row r="53" spans="1:71" x14ac:dyDescent="0.4">
      <c r="A53" s="1" t="s">
        <v>55</v>
      </c>
      <c r="B53">
        <f>VLOOKUP($A53,Inflation!$GG$6:$NL$101,MATCH('Final CPI'!B$1,Inflation!$GG$1:$NL$1,0),FALSE)</f>
        <v>6.4250619409487175E-3</v>
      </c>
      <c r="C53">
        <f>VLOOKUP($A53,Inflation!$GG$6:$NL$101,MATCH('Final CPI'!C$1,Inflation!$GG$1:$NL$1,0),FALSE)</f>
        <v>1.2601832993895501E-2</v>
      </c>
      <c r="D53">
        <f>VLOOKUP($A53,Inflation!$GG$6:$NL$101,MATCH('Final CPI'!D$1,Inflation!$GG$1:$NL$1,0),FALSE)</f>
        <v>6.4383833610889507E-2</v>
      </c>
      <c r="E53">
        <f>VLOOKUP($A53,Inflation!$GG$6:$NL$101,MATCH('Final CPI'!E$1,Inflation!$GG$1:$NL$1,0),FALSE)</f>
        <v>2.7450980392157875E-2</v>
      </c>
      <c r="F53">
        <f>VLOOKUP($A53,Inflation!$GG$6:$NL$101,MATCH('Final CPI'!F$1,Inflation!$GG$1:$NL$1,0),FALSE)</f>
        <v>1.5571507215756952E-2</v>
      </c>
      <c r="G53">
        <f>VLOOKUP($A53,Inflation!$GG$6:$NL$101,MATCH('Final CPI'!G$1,Inflation!$GG$1:$NL$1,0),FALSE)</f>
        <v>9.5752177340246991E-3</v>
      </c>
      <c r="H53">
        <f>VLOOKUP($A53,Inflation!$GG$6:$NL$101,MATCH('Final CPI'!H$1,Inflation!$GG$1:$NL$1,0),FALSE)</f>
        <v>3.8048527794302789E-2</v>
      </c>
      <c r="I53">
        <f>VLOOKUP($A53,Inflation!$GG$6:$NL$101,MATCH('Final CPI'!I$1,Inflation!$GG$1:$NL$1,0),FALSE)</f>
        <v>8.0458614100409331E-3</v>
      </c>
      <c r="J53">
        <f>VLOOKUP($A53,Inflation!$GG$6:$NL$101,MATCH('Final CPI'!J$1,Inflation!$GG$1:$NL$1,0),FALSE)</f>
        <v>-1.4930125560120411E-2</v>
      </c>
      <c r="K53">
        <f>VLOOKUP($A53,Inflation!$GG$6:$NL$101,MATCH('Final CPI'!K$1,Inflation!$GG$1:$NL$1,0),FALSE)</f>
        <v>8.1886523515796616E-2</v>
      </c>
      <c r="L53">
        <f>VLOOKUP($A53,Inflation!$GG$6:$NL$101,MATCH('Final CPI'!L$1,Inflation!$GG$1:$NL$1,0),FALSE)</f>
        <v>1.9554437779630396E-2</v>
      </c>
      <c r="M53">
        <f>VLOOKUP($A53,Inflation!$GG$6:$NL$101,MATCH('Final CPI'!M$1,Inflation!$GG$1:$NL$1,0),FALSE)</f>
        <v>9.3074185600885428E-3</v>
      </c>
      <c r="N53">
        <f>VLOOKUP($A53,Inflation!$GG$6:$NL$101,MATCH('Final CPI'!N$1,Inflation!$GG$1:$NL$1,0),FALSE)</f>
        <v>9.1938243094378702E-2</v>
      </c>
      <c r="O53">
        <f>VLOOKUP($A53,Inflation!$GG$6:$NL$101,MATCH('Final CPI'!O$1,Inflation!$GG$1:$NL$1,0),FALSE)</f>
        <v>2.304793971460728E-2</v>
      </c>
      <c r="P53">
        <f>VLOOKUP($A53,Inflation!$GG$6:$NL$101,MATCH('Final CPI'!P$1,Inflation!$GG$1:$NL$1,0),FALSE)</f>
        <v>2.8942257272873029E-2</v>
      </c>
      <c r="Q53">
        <f>VLOOKUP($A53,Inflation!$GG$6:$NL$101,MATCH('Final CPI'!Q$1,Inflation!$GG$1:$NL$1,0),FALSE)</f>
        <v>1.8425193614826751E-2</v>
      </c>
      <c r="R53">
        <f>VLOOKUP($A53,Inflation!$GG$6:$NL$101,MATCH('Final CPI'!R$1,Inflation!$GG$1:$NL$1,0),FALSE)</f>
        <v>1.010822481632867E-2</v>
      </c>
      <c r="S53">
        <f>VLOOKUP($A53,Inflation!$GG$6:$NL$101,MATCH('Final CPI'!S$1,Inflation!$GG$1:$NL$1,0),FALSE)</f>
        <v>3.7422134977767918E-2</v>
      </c>
      <c r="T53">
        <f>VLOOKUP($A53,Inflation!$GG$6:$NL$101,MATCH('Final CPI'!T$1,Inflation!$GG$1:$NL$1,0),FALSE)</f>
        <v>1.073921991626392E-2</v>
      </c>
      <c r="U53">
        <f>VLOOKUP($A53,Inflation!$GG$6:$NL$101,MATCH('Final CPI'!U$1,Inflation!$GG$1:$NL$1,0),FALSE)</f>
        <v>4.5853926414058055E-2</v>
      </c>
      <c r="V53">
        <f>VLOOKUP($A53,Inflation!$GG$6:$NL$101,MATCH('Final CPI'!V$1,Inflation!$GG$1:$NL$1,0),FALSE)</f>
        <v>3.4032313509797518E-2</v>
      </c>
      <c r="W53">
        <f>VLOOKUP($A53,Inflation!$GG$6:$NL$101,MATCH('Final CPI'!W$1,Inflation!$GG$1:$NL$1,0),FALSE)</f>
        <v>1.3884510587819365E-2</v>
      </c>
      <c r="X53">
        <f>VLOOKUP($A53,Inflation!$GG$6:$NL$101,MATCH('Final CPI'!X$1,Inflation!$GG$1:$NL$1,0),FALSE)</f>
        <v>6.502038203689553E-3</v>
      </c>
      <c r="Y53">
        <f>VLOOKUP($A53,Inflation!$GG$6:$NL$101,MATCH('Final CPI'!Y$1,Inflation!$GG$1:$NL$1,0),FALSE)</f>
        <v>3.380527495371588E-2</v>
      </c>
      <c r="Z53">
        <f>VLOOKUP($A53,Inflation!$GG$6:$NL$101,MATCH('Final CPI'!Z$1,Inflation!$GG$1:$NL$1,0),FALSE)</f>
        <v>5.8229104559255784E-2</v>
      </c>
      <c r="AA53">
        <f>VLOOKUP($A53,Inflation!$GG$6:$NL$101,MATCH('Final CPI'!AA$1,Inflation!$GG$1:$NL$1,0),FALSE)</f>
        <v>1.0497355328326297E-2</v>
      </c>
      <c r="AB53">
        <f>VLOOKUP($A53,Inflation!$GG$6:$NL$101,MATCH('Final CPI'!AB$1,Inflation!$GG$1:$NL$1,0),FALSE)</f>
        <v>1.3362994919380533E-2</v>
      </c>
      <c r="AC53">
        <f>VLOOKUP($A53,Inflation!$GG$6:$NL$101,MATCH('Final CPI'!AC$1,Inflation!$GG$1:$NL$1,0),FALSE)</f>
        <v>-2.1840921097544652E-2</v>
      </c>
      <c r="AD53">
        <f>VLOOKUP($A53,Inflation!$GG$6:$NL$101,MATCH('Final CPI'!AD$1,Inflation!$GG$1:$NL$1,0),FALSE)</f>
        <v>-1.4442957917778054E-2</v>
      </c>
      <c r="AE53">
        <f>VLOOKUP($A53,Inflation!$GG$6:$NL$101,MATCH('Final CPI'!AE$1,Inflation!$GG$1:$NL$1,0),FALSE)</f>
        <v>8.677438659485226E-3</v>
      </c>
      <c r="AF53">
        <f>VLOOKUP($A53,Inflation!$GG$6:$NL$101,MATCH('Final CPI'!AF$1,Inflation!$GG$1:$NL$1,0),FALSE)</f>
        <v>7.4515648286064273E-3</v>
      </c>
      <c r="AG53">
        <f>VLOOKUP($A53,Inflation!$GG$6:$NL$101,MATCH('Final CPI'!AG$1,Inflation!$GG$1:$NL$1,0),FALSE)</f>
        <v>3.8121049951595154E-2</v>
      </c>
      <c r="AH53">
        <f>VLOOKUP($A53,Inflation!$GG$6:$NL$101,MATCH('Final CPI'!AH$1,Inflation!$GG$1:$NL$1,0),FALSE)</f>
        <v>0.3094741411325248</v>
      </c>
      <c r="AI53">
        <f>VLOOKUP($A53,Inflation!$GG$6:$NL$101,MATCH('Final CPI'!AI$1,Inflation!$GG$1:$NL$1,0),FALSE)</f>
        <v>2.4213075060584011E-3</v>
      </c>
      <c r="AJ53">
        <f>VLOOKUP($A53,Inflation!$GG$6:$NL$101,MATCH('Final CPI'!AJ$1,Inflation!$GG$1:$NL$1,0),FALSE)</f>
        <v>1.4154281670206048E-2</v>
      </c>
      <c r="AK53">
        <f>VLOOKUP($A53,Inflation!$GG$6:$NL$101,MATCH('Final CPI'!AK$1,Inflation!$GG$1:$NL$1,0),FALSE)</f>
        <v>-2.920444291906299E-3</v>
      </c>
      <c r="AL53">
        <f>VLOOKUP($A53,Inflation!$GG$6:$NL$101,MATCH('Final CPI'!AL$1,Inflation!$GG$1:$NL$1,0),FALSE)</f>
        <v>5.1476712463704555E-2</v>
      </c>
      <c r="AM53">
        <f>VLOOKUP($A53,Inflation!$GG$6:$NL$101,MATCH('Final CPI'!AM$1,Inflation!$GG$1:$NL$1,0),FALSE)</f>
        <v>1.3114976895901131E-2</v>
      </c>
      <c r="AN53">
        <f>VLOOKUP($A53,Inflation!$GG$6:$NL$101,MATCH('Final CPI'!AN$1,Inflation!$GG$1:$NL$1,0),FALSE)</f>
        <v>0.21046373588356193</v>
      </c>
      <c r="AO53">
        <f>VLOOKUP($A53,Inflation!$GG$6:$NL$101,MATCH('Final CPI'!AO$1,Inflation!$GG$1:$NL$1,0),FALSE)</f>
        <v>2.9709228824276623E-2</v>
      </c>
      <c r="AP53">
        <f>VLOOKUP($A53,Inflation!$GG$6:$NL$101,MATCH('Final CPI'!AP$1,Inflation!$GG$1:$NL$1,0),FALSE)</f>
        <v>4.1794946748769934E-3</v>
      </c>
      <c r="AQ53">
        <f>VLOOKUP($A53,Inflation!$GG$6:$NL$101,MATCH('Final CPI'!AQ$1,Inflation!$GG$1:$NL$1,0),FALSE)</f>
        <v>3.6515266595905427E-2</v>
      </c>
      <c r="AR53">
        <f>VLOOKUP($A53,Inflation!$GG$6:$NL$101,MATCH('Final CPI'!AR$1,Inflation!$GG$1:$NL$1,0),FALSE)</f>
        <v>4.9202128407249468E-2</v>
      </c>
      <c r="AS53">
        <f>VLOOKUP($A53,Inflation!$GG$6:$NL$101,MATCH('Final CPI'!AS$1,Inflation!$GG$1:$NL$1,0),FALSE)</f>
        <v>9.7593984336539208E-3</v>
      </c>
      <c r="AT53">
        <f>VLOOKUP($A53,Inflation!$GG$6:$NL$101,MATCH('Final CPI'!AT$1,Inflation!$GG$1:$NL$1,0),FALSE)</f>
        <v>1.6253257840812996E-2</v>
      </c>
      <c r="AU53">
        <f>VLOOKUP($A53,Inflation!$GG$6:$NL$101,MATCH('Final CPI'!AU$1,Inflation!$GG$1:$NL$1,0),FALSE)</f>
        <v>6.2612639977317919E-2</v>
      </c>
      <c r="AV53">
        <f>VLOOKUP($A53,Inflation!$GG$6:$NL$101,MATCH('Final CPI'!AV$1,Inflation!$GG$1:$NL$1,0),FALSE)</f>
        <v>7.8988370758076298E-2</v>
      </c>
      <c r="AW53">
        <f>VLOOKUP($A53,Inflation!$GG$6:$NL$101,MATCH('Final CPI'!AW$1,Inflation!$GG$1:$NL$1,0),FALSE)</f>
        <v>1.2853716592901465E-2</v>
      </c>
      <c r="AX53">
        <f>VLOOKUP($A53,Inflation!$GG$6:$NL$101,MATCH('Final CPI'!AX$1,Inflation!$GG$1:$NL$1,0),FALSE)</f>
        <v>2.2935779816513957E-2</v>
      </c>
      <c r="AY53">
        <f>VLOOKUP($A53,Inflation!$GG$6:$NL$101,MATCH('Final CPI'!AY$1,Inflation!$GG$1:$NL$1,0),FALSE)</f>
        <v>9.7175599027665482E-2</v>
      </c>
      <c r="AZ53">
        <f>VLOOKUP($A53,Inflation!$GG$6:$NL$101,MATCH('Final CPI'!AZ$1,Inflation!$GG$1:$NL$1,0),FALSE)</f>
        <v>2.8929604628733063E-2</v>
      </c>
      <c r="BA53">
        <f>VLOOKUP($A53,Inflation!$GG$6:$NL$101,MATCH('Final CPI'!BA$1,Inflation!$GG$1:$NL$1,0),FALSE)</f>
        <v>4.1655750589472573E-2</v>
      </c>
      <c r="BB53">
        <f>VLOOKUP($A53,Inflation!$GG$6:$NL$101,MATCH('Final CPI'!BB$1,Inflation!$GG$1:$NL$1,0),FALSE)</f>
        <v>3.0042918454930012E-2</v>
      </c>
      <c r="BC53">
        <f>VLOOKUP($A53,Inflation!$GG$6:$NL$101,MATCH('Final CPI'!BC$1,Inflation!$GG$1:$NL$1,0),FALSE)</f>
        <v>8.1234768480906716E-3</v>
      </c>
      <c r="BD53">
        <f>VLOOKUP($A53,Inflation!$GG$6:$NL$101,MATCH('Final CPI'!BD$1,Inflation!$GG$1:$NL$1,0),FALSE)</f>
        <v>-6.8348390992545305E-4</v>
      </c>
      <c r="BE53">
        <f>VLOOKUP($A53,Inflation!$GG$6:$NL$101,MATCH('Final CPI'!BE$1,Inflation!$GG$1:$NL$1,0),FALSE)</f>
        <v>2.6242566544028678E-2</v>
      </c>
      <c r="BF53">
        <f>VLOOKUP($A53,Inflation!$GG$6:$NL$101,MATCH('Final CPI'!BF$1,Inflation!$GG$1:$NL$1,0),FALSE)</f>
        <v>5.40491022352525E-2</v>
      </c>
      <c r="BG53">
        <f>VLOOKUP($A53,Inflation!$GG$6:$NL$101,MATCH('Final CPI'!BG$1,Inflation!$GG$1:$NL$1,0),FALSE)</f>
        <v>2.012926801728665E-2</v>
      </c>
      <c r="BH53">
        <f>VLOOKUP($A53,Inflation!$GG$6:$NL$101,MATCH('Final CPI'!BH$1,Inflation!$GG$1:$NL$1,0),FALSE)</f>
        <v>5.1103843008990513E-3</v>
      </c>
      <c r="BI53">
        <f>VLOOKUP($A53,Inflation!$GG$6:$NL$101,MATCH('Final CPI'!BI$1,Inflation!$GG$1:$NL$1,0),FALSE)</f>
        <v>3.0162802336788364E-2</v>
      </c>
      <c r="BJ53">
        <f>VLOOKUP($A53,Inflation!$GG$6:$NL$101,MATCH('Final CPI'!BJ$1,Inflation!$GG$1:$NL$1,0),FALSE)</f>
        <v>5.4347826086950768E-2</v>
      </c>
      <c r="BK53">
        <f>VLOOKUP($A53,Inflation!$GG$6:$NL$101,MATCH('Final CPI'!BK$1,Inflation!$GG$1:$NL$1,0),FALSE)</f>
        <v>1.2819290383494497E-3</v>
      </c>
      <c r="BL53">
        <f>VLOOKUP($A53,Inflation!$GG$6:$NL$101,MATCH('Final CPI'!BL$1,Inflation!$GG$1:$NL$1,0),FALSE)</f>
        <v>1.043675205827177E-2</v>
      </c>
      <c r="BM53">
        <f>VLOOKUP($A53,Inflation!$GG$6:$NL$101,MATCH('Final CPI'!BM$1,Inflation!$GG$1:$NL$1,0),FALSE)</f>
        <v>-2.2027792615336939E-2</v>
      </c>
      <c r="BN53">
        <f>VLOOKUP($A53,Inflation!$GG$6:$NL$101,MATCH('Final CPI'!BN$1,Inflation!$GG$1:$NL$1,0),FALSE)</f>
        <v>5.9830505830380964E-2</v>
      </c>
      <c r="BO53">
        <f>VLOOKUP($A53,Inflation!$GG$6:$NL$101,MATCH('Final CPI'!BO$1,Inflation!$GG$1:$NL$1,0),FALSE)</f>
        <v>2.2392834292996877E-3</v>
      </c>
      <c r="BP53">
        <f>VLOOKUP($A53,Inflation!$GG$6:$NL$101,MATCH('Final CPI'!BP$1,Inflation!$GG$1:$NL$1,0),FALSE)</f>
        <v>1.9580900034356308E-2</v>
      </c>
      <c r="BQ53">
        <f>VLOOKUP($A53,Inflation!$GG$6:$NL$101,MATCH('Final CPI'!BQ$1,Inflation!$GG$1:$NL$1,0),FALSE)</f>
        <v>1.233471125201091E-2</v>
      </c>
      <c r="BR53">
        <f>VLOOKUP($A53,Inflation!$GG$6:$NL$101,MATCH('Final CPI'!BR$1,Inflation!$GG$1:$NL$1,0),FALSE)</f>
        <v>8.5697214556005985E-2</v>
      </c>
      <c r="BS53">
        <f>VLOOKUP($A53,Inflation!$GG$6:$NL$101,MATCH('Final CPI'!BS$1,Inflation!$GG$1:$NL$1,0),FALSE)</f>
        <v>0.56248653307477059</v>
      </c>
    </row>
    <row r="54" spans="1:71" x14ac:dyDescent="0.4">
      <c r="A54" s="1" t="s">
        <v>56</v>
      </c>
      <c r="B54">
        <f>VLOOKUP($A54,Inflation!$GG$6:$NL$101,MATCH('Final CPI'!B$1,Inflation!$GG$1:$NL$1,0),FALSE)</f>
        <v>6.9806577607849363E-3</v>
      </c>
      <c r="C54">
        <f>VLOOKUP($A54,Inflation!$GG$6:$NL$101,MATCH('Final CPI'!C$1,Inflation!$GG$1:$NL$1,0),FALSE)</f>
        <v>5.0497399383904185E-3</v>
      </c>
      <c r="D54">
        <f>VLOOKUP($A54,Inflation!$GG$6:$NL$101,MATCH('Final CPI'!D$1,Inflation!$GG$1:$NL$1,0),FALSE)</f>
        <v>4.6309408649441774E-2</v>
      </c>
      <c r="E54">
        <f>VLOOKUP($A54,Inflation!$GG$6:$NL$101,MATCH('Final CPI'!E$1,Inflation!$GG$1:$NL$1,0),FALSE)</f>
        <v>2.929687499999778E-2</v>
      </c>
      <c r="F54">
        <f>VLOOKUP($A54,Inflation!$GG$6:$NL$101,MATCH('Final CPI'!F$1,Inflation!$GG$1:$NL$1,0),FALSE)</f>
        <v>1.5873078533198637E-2</v>
      </c>
      <c r="G54">
        <f>VLOOKUP($A54,Inflation!$GG$6:$NL$101,MATCH('Final CPI'!G$1,Inflation!$GG$1:$NL$1,0),FALSE)</f>
        <v>2.0760422683566038E-2</v>
      </c>
      <c r="H54">
        <f>VLOOKUP($A54,Inflation!$GG$6:$NL$101,MATCH('Final CPI'!H$1,Inflation!$GG$1:$NL$1,0),FALSE)</f>
        <v>3.0545127686668838E-2</v>
      </c>
      <c r="I54">
        <f>VLOOKUP($A54,Inflation!$GG$6:$NL$101,MATCH('Final CPI'!I$1,Inflation!$GG$1:$NL$1,0),FALSE)</f>
        <v>1.0003680283713345E-2</v>
      </c>
      <c r="J54">
        <f>VLOOKUP($A54,Inflation!$GG$6:$NL$101,MATCH('Final CPI'!J$1,Inflation!$GG$1:$NL$1,0),FALSE)</f>
        <v>-2.3803469108058861E-2</v>
      </c>
      <c r="K54">
        <f>VLOOKUP($A54,Inflation!$GG$6:$NL$101,MATCH('Final CPI'!K$1,Inflation!$GG$1:$NL$1,0),FALSE)</f>
        <v>5.1944607266529497E-2</v>
      </c>
      <c r="L54">
        <f>VLOOKUP($A54,Inflation!$GG$6:$NL$101,MATCH('Final CPI'!L$1,Inflation!$GG$1:$NL$1,0),FALSE)</f>
        <v>1.2901385313549785E-2</v>
      </c>
      <c r="M54">
        <f>VLOOKUP($A54,Inflation!$GG$6:$NL$101,MATCH('Final CPI'!M$1,Inflation!$GG$1:$NL$1,0),FALSE)</f>
        <v>1.3900245298438696E-2</v>
      </c>
      <c r="N54">
        <f>VLOOKUP($A54,Inflation!$GG$6:$NL$101,MATCH('Final CPI'!N$1,Inflation!$GG$1:$NL$1,0),FALSE)</f>
        <v>0.13124164378674119</v>
      </c>
      <c r="O54">
        <f>VLOOKUP($A54,Inflation!$GG$6:$NL$101,MATCH('Final CPI'!O$1,Inflation!$GG$1:$NL$1,0),FALSE)</f>
        <v>3.4238630454780594E-2</v>
      </c>
      <c r="P54">
        <f>VLOOKUP($A54,Inflation!$GG$6:$NL$101,MATCH('Final CPI'!P$1,Inflation!$GG$1:$NL$1,0),FALSE)</f>
        <v>2.2405579176549173E-2</v>
      </c>
      <c r="Q54">
        <f>VLOOKUP($A54,Inflation!$GG$6:$NL$101,MATCH('Final CPI'!Q$1,Inflation!$GG$1:$NL$1,0),FALSE)</f>
        <v>2.3187608893448397E-2</v>
      </c>
      <c r="R54">
        <f>VLOOKUP($A54,Inflation!$GG$6:$NL$101,MATCH('Final CPI'!R$1,Inflation!$GG$1:$NL$1,0),FALSE)</f>
        <v>1.1725557597909386E-2</v>
      </c>
      <c r="S54">
        <f>VLOOKUP($A54,Inflation!$GG$6:$NL$101,MATCH('Final CPI'!S$1,Inflation!$GG$1:$NL$1,0),FALSE)</f>
        <v>3.0340486409152989E-2</v>
      </c>
      <c r="T54">
        <f>VLOOKUP($A54,Inflation!$GG$6:$NL$101,MATCH('Final CPI'!T$1,Inflation!$GG$1:$NL$1,0),FALSE)</f>
        <v>-2.4482218041321779E-4</v>
      </c>
      <c r="U54">
        <f>VLOOKUP($A54,Inflation!$GG$6:$NL$101,MATCH('Final CPI'!U$1,Inflation!$GG$1:$NL$1,0),FALSE)</f>
        <v>6.0168799346575152E-2</v>
      </c>
      <c r="V54">
        <f>VLOOKUP($A54,Inflation!$GG$6:$NL$101,MATCH('Final CPI'!V$1,Inflation!$GG$1:$NL$1,0),FALSE)</f>
        <v>7.7051926298119522E-3</v>
      </c>
      <c r="W54">
        <f>VLOOKUP($A54,Inflation!$GG$6:$NL$101,MATCH('Final CPI'!W$1,Inflation!$GG$1:$NL$1,0),FALSE)</f>
        <v>1.3233358740640799E-2</v>
      </c>
      <c r="X54">
        <f>VLOOKUP($A54,Inflation!$GG$6:$NL$101,MATCH('Final CPI'!X$1,Inflation!$GG$1:$NL$1,0),FALSE)</f>
        <v>7.2700346672949223E-3</v>
      </c>
      <c r="Y54">
        <f>VLOOKUP($A54,Inflation!$GG$6:$NL$101,MATCH('Final CPI'!Y$1,Inflation!$GG$1:$NL$1,0),FALSE)</f>
        <v>6.1421204901775495E-2</v>
      </c>
      <c r="Z54">
        <f>VLOOKUP($A54,Inflation!$GG$6:$NL$101,MATCH('Final CPI'!Z$1,Inflation!$GG$1:$NL$1,0),FALSE)</f>
        <v>5.4996046003658261E-2</v>
      </c>
      <c r="AA54">
        <f>VLOOKUP($A54,Inflation!$GG$6:$NL$101,MATCH('Final CPI'!AA$1,Inflation!$GG$1:$NL$1,0),FALSE)</f>
        <v>3.2903488945059456E-2</v>
      </c>
      <c r="AB54">
        <f>VLOOKUP($A54,Inflation!$GG$6:$NL$101,MATCH('Final CPI'!AB$1,Inflation!$GG$1:$NL$1,0),FALSE)</f>
        <v>1.2055819113663935E-2</v>
      </c>
      <c r="AC54">
        <f>VLOOKUP($A54,Inflation!$GG$6:$NL$101,MATCH('Final CPI'!AC$1,Inflation!$GG$1:$NL$1,0),FALSE)</f>
        <v>-1.3236450970521174E-2</v>
      </c>
      <c r="AD54">
        <f>VLOOKUP($A54,Inflation!$GG$6:$NL$101,MATCH('Final CPI'!AD$1,Inflation!$GG$1:$NL$1,0),FALSE)</f>
        <v>-1.4401836439105864E-2</v>
      </c>
      <c r="AE54">
        <f>VLOOKUP($A54,Inflation!$GG$6:$NL$101,MATCH('Final CPI'!AE$1,Inflation!$GG$1:$NL$1,0),FALSE)</f>
        <v>1.0171879861871513E-2</v>
      </c>
      <c r="AF54">
        <f>VLOOKUP($A54,Inflation!$GG$6:$NL$101,MATCH('Final CPI'!AF$1,Inflation!$GG$1:$NL$1,0),FALSE)</f>
        <v>2.4630541872361356E-4</v>
      </c>
      <c r="AG54">
        <f>VLOOKUP($A54,Inflation!$GG$6:$NL$101,MATCH('Final CPI'!AG$1,Inflation!$GG$1:$NL$1,0),FALSE)</f>
        <v>2.4768505329092472E-2</v>
      </c>
      <c r="AH54">
        <f>VLOOKUP($A54,Inflation!$GG$6:$NL$101,MATCH('Final CPI'!AH$1,Inflation!$GG$1:$NL$1,0),FALSE)</f>
        <v>0.23134476739569299</v>
      </c>
      <c r="AI54">
        <f>VLOOKUP($A54,Inflation!$GG$6:$NL$101,MATCH('Final CPI'!AI$1,Inflation!$GG$1:$NL$1,0),FALSE)</f>
        <v>8.0580177276878828E-4</v>
      </c>
      <c r="AJ54">
        <f>VLOOKUP($A54,Inflation!$GG$6:$NL$101,MATCH('Final CPI'!AJ$1,Inflation!$GG$1:$NL$1,0),FALSE)</f>
        <v>1.5226628895185668E-2</v>
      </c>
      <c r="AK54">
        <f>VLOOKUP($A54,Inflation!$GG$6:$NL$101,MATCH('Final CPI'!AK$1,Inflation!$GG$1:$NL$1,0),FALSE)</f>
        <v>3.9194676897882363E-3</v>
      </c>
      <c r="AL54">
        <f>VLOOKUP($A54,Inflation!$GG$6:$NL$101,MATCH('Final CPI'!AL$1,Inflation!$GG$1:$NL$1,0),FALSE)</f>
        <v>5.4315182434061304E-2</v>
      </c>
      <c r="AM54">
        <f>VLOOKUP($A54,Inflation!$GG$6:$NL$101,MATCH('Final CPI'!AM$1,Inflation!$GG$1:$NL$1,0),FALSE)</f>
        <v>1.0750864817209216E-2</v>
      </c>
      <c r="AN54">
        <f>VLOOKUP($A54,Inflation!$GG$6:$NL$101,MATCH('Final CPI'!AN$1,Inflation!$GG$1:$NL$1,0),FALSE)</f>
        <v>0.24842602308500084</v>
      </c>
      <c r="AO54">
        <f>VLOOKUP($A54,Inflation!$GG$6:$NL$101,MATCH('Final CPI'!AO$1,Inflation!$GG$1:$NL$1,0),FALSE)</f>
        <v>3.4569453174109865E-2</v>
      </c>
      <c r="AP54">
        <f>VLOOKUP($A54,Inflation!$GG$6:$NL$101,MATCH('Final CPI'!AP$1,Inflation!$GG$1:$NL$1,0),FALSE)</f>
        <v>9.458887978091024E-3</v>
      </c>
      <c r="AQ54">
        <f>VLOOKUP($A54,Inflation!$GG$6:$NL$101,MATCH('Final CPI'!AQ$1,Inflation!$GG$1:$NL$1,0),FALSE)</f>
        <v>4.1571195875820699E-2</v>
      </c>
      <c r="AR54">
        <f>VLOOKUP($A54,Inflation!$GG$6:$NL$101,MATCH('Final CPI'!AR$1,Inflation!$GG$1:$NL$1,0),FALSE)</f>
        <v>5.4016735136923177E-2</v>
      </c>
      <c r="AS54">
        <f>VLOOKUP($A54,Inflation!$GG$6:$NL$101,MATCH('Final CPI'!AS$1,Inflation!$GG$1:$NL$1,0),FALSE)</f>
        <v>4.3621144771257558E-3</v>
      </c>
      <c r="AT54">
        <f>VLOOKUP($A54,Inflation!$GG$6:$NL$101,MATCH('Final CPI'!AT$1,Inflation!$GG$1:$NL$1,0),FALSE)</f>
        <v>1.533210030183163E-2</v>
      </c>
      <c r="AU54">
        <f>VLOOKUP($A54,Inflation!$GG$6:$NL$101,MATCH('Final CPI'!AU$1,Inflation!$GG$1:$NL$1,0),FALSE)</f>
        <v>5.1827111984280805E-2</v>
      </c>
      <c r="AV54">
        <f>VLOOKUP($A54,Inflation!$GG$6:$NL$101,MATCH('Final CPI'!AV$1,Inflation!$GG$1:$NL$1,0),FALSE)</f>
        <v>7.8218486364754369E-2</v>
      </c>
      <c r="AW54">
        <f>VLOOKUP($A54,Inflation!$GG$6:$NL$101,MATCH('Final CPI'!AW$1,Inflation!$GG$1:$NL$1,0),FALSE)</f>
        <v>5.7188051347600855E-3</v>
      </c>
      <c r="AX54">
        <f>VLOOKUP($A54,Inflation!$GG$6:$NL$101,MATCH('Final CPI'!AX$1,Inflation!$GG$1:$NL$1,0),FALSE)</f>
        <v>2.1052631578940773E-2</v>
      </c>
      <c r="AY54">
        <f>VLOOKUP($A54,Inflation!$GG$6:$NL$101,MATCH('Final CPI'!AY$1,Inflation!$GG$1:$NL$1,0),FALSE)</f>
        <v>8.1252492262121168E-2</v>
      </c>
      <c r="AZ54">
        <f>VLOOKUP($A54,Inflation!$GG$6:$NL$101,MATCH('Final CPI'!AZ$1,Inflation!$GG$1:$NL$1,0),FALSE)</f>
        <v>3.7178265014305545E-2</v>
      </c>
      <c r="BA54">
        <f>VLOOKUP($A54,Inflation!$GG$6:$NL$101,MATCH('Final CPI'!BA$1,Inflation!$GG$1:$NL$1,0),FALSE)</f>
        <v>5.1461080941297199E-2</v>
      </c>
      <c r="BB54">
        <f>VLOOKUP($A54,Inflation!$GG$6:$NL$101,MATCH('Final CPI'!BB$1,Inflation!$GG$1:$NL$1,0),FALSE)</f>
        <v>3.644123440577407E-2</v>
      </c>
      <c r="BC54">
        <f>VLOOKUP($A54,Inflation!$GG$6:$NL$101,MATCH('Final CPI'!BC$1,Inflation!$GG$1:$NL$1,0),FALSE)</f>
        <v>7.5655228316711121E-3</v>
      </c>
      <c r="BD54">
        <f>VLOOKUP($A54,Inflation!$GG$6:$NL$101,MATCH('Final CPI'!BD$1,Inflation!$GG$1:$NL$1,0),FALSE)</f>
        <v>-1.3120855801093123E-3</v>
      </c>
      <c r="BE54">
        <f>VLOOKUP($A54,Inflation!$GG$6:$NL$101,MATCH('Final CPI'!BE$1,Inflation!$GG$1:$NL$1,0),FALSE)</f>
        <v>1.96550485087994E-2</v>
      </c>
      <c r="BF54">
        <f>VLOOKUP($A54,Inflation!$GG$6:$NL$101,MATCH('Final CPI'!BF$1,Inflation!$GG$1:$NL$1,0),FALSE)</f>
        <v>4.9506726457402506E-2</v>
      </c>
      <c r="BG54">
        <f>VLOOKUP($A54,Inflation!$GG$6:$NL$101,MATCH('Final CPI'!BG$1,Inflation!$GG$1:$NL$1,0),FALSE)</f>
        <v>9.9289389524053195E-3</v>
      </c>
      <c r="BH54">
        <f>VLOOKUP($A54,Inflation!$GG$6:$NL$101,MATCH('Final CPI'!BH$1,Inflation!$GG$1:$NL$1,0),FALSE)</f>
        <v>-8.1284291810523879E-4</v>
      </c>
      <c r="BI54">
        <f>VLOOKUP($A54,Inflation!$GG$6:$NL$101,MATCH('Final CPI'!BI$1,Inflation!$GG$1:$NL$1,0),FALSE)</f>
        <v>3.4417285949958298E-2</v>
      </c>
      <c r="BJ54">
        <f>VLOOKUP($A54,Inflation!$GG$6:$NL$101,MATCH('Final CPI'!BJ$1,Inflation!$GG$1:$NL$1,0),FALSE)</f>
        <v>5.804480651730981E-2</v>
      </c>
      <c r="BK54">
        <f>VLOOKUP($A54,Inflation!$GG$6:$NL$101,MATCH('Final CPI'!BK$1,Inflation!$GG$1:$NL$1,0),FALSE)</f>
        <v>1.1419802651890798E-4</v>
      </c>
      <c r="BL54">
        <f>VLOOKUP($A54,Inflation!$GG$6:$NL$101,MATCH('Final CPI'!BL$1,Inflation!$GG$1:$NL$1,0),FALSE)</f>
        <v>3.3595992914263739E-3</v>
      </c>
      <c r="BM54">
        <f>VLOOKUP($A54,Inflation!$GG$6:$NL$101,MATCH('Final CPI'!BM$1,Inflation!$GG$1:$NL$1,0),FALSE)</f>
        <v>1.9275732046376781E-2</v>
      </c>
      <c r="BN54">
        <f>VLOOKUP($A54,Inflation!$GG$6:$NL$101,MATCH('Final CPI'!BN$1,Inflation!$GG$1:$NL$1,0),FALSE)</f>
        <v>5.0972746712255379E-2</v>
      </c>
      <c r="BO54">
        <f>VLOOKUP($A54,Inflation!$GG$6:$NL$101,MATCH('Final CPI'!BO$1,Inflation!$GG$1:$NL$1,0),FALSE)</f>
        <v>1.658163265306789E-2</v>
      </c>
      <c r="BP54">
        <f>VLOOKUP($A54,Inflation!$GG$6:$NL$101,MATCH('Final CPI'!BP$1,Inflation!$GG$1:$NL$1,0),FALSE)</f>
        <v>1.6421484775916984E-2</v>
      </c>
      <c r="BQ54">
        <f>VLOOKUP($A54,Inflation!$GG$6:$NL$101,MATCH('Final CPI'!BQ$1,Inflation!$GG$1:$NL$1,0),FALSE)</f>
        <v>1.4054564101385614E-2</v>
      </c>
      <c r="BR54">
        <f>VLOOKUP($A54,Inflation!$GG$6:$NL$101,MATCH('Final CPI'!BR$1,Inflation!$GG$1:$NL$1,0),FALSE)</f>
        <v>9.5507958996579712E-2</v>
      </c>
      <c r="BS54">
        <f>VLOOKUP($A54,Inflation!$GG$6:$NL$101,MATCH('Final CPI'!BS$1,Inflation!$GG$1:$NL$1,0),FALSE)</f>
        <v>0.57671327977784714</v>
      </c>
    </row>
    <row r="55" spans="1:71" x14ac:dyDescent="0.4">
      <c r="A55" s="1" t="s">
        <v>57</v>
      </c>
      <c r="B55">
        <f>VLOOKUP($A55,Inflation!$GG$6:$NL$101,MATCH('Final CPI'!B$1,Inflation!$GG$1:$NL$1,0),FALSE)</f>
        <v>1.7285958547058611E-2</v>
      </c>
      <c r="C55">
        <f>VLOOKUP($A55,Inflation!$GG$6:$NL$101,MATCH('Final CPI'!C$1,Inflation!$GG$1:$NL$1,0),FALSE)</f>
        <v>7.9330992142683243E-3</v>
      </c>
      <c r="D55">
        <f>VLOOKUP($A55,Inflation!$GG$6:$NL$101,MATCH('Final CPI'!D$1,Inflation!$GG$1:$NL$1,0),FALSE)</f>
        <v>3.2883493242534811E-2</v>
      </c>
      <c r="E55">
        <f>VLOOKUP($A55,Inflation!$GG$6:$NL$101,MATCH('Final CPI'!E$1,Inflation!$GG$1:$NL$1,0),FALSE)</f>
        <v>3.0155642023347307E-2</v>
      </c>
      <c r="F55">
        <f>VLOOKUP($A55,Inflation!$GG$6:$NL$101,MATCH('Final CPI'!F$1,Inflation!$GG$1:$NL$1,0),FALSE)</f>
        <v>1.7587246758642427E-2</v>
      </c>
      <c r="G55">
        <f>VLOOKUP($A55,Inflation!$GG$6:$NL$101,MATCH('Final CPI'!G$1,Inflation!$GG$1:$NL$1,0),FALSE)</f>
        <v>1.5111141093536062E-2</v>
      </c>
      <c r="H55">
        <f>VLOOKUP($A55,Inflation!$GG$6:$NL$101,MATCH('Final CPI'!H$1,Inflation!$GG$1:$NL$1,0),FALSE)</f>
        <v>2.3648106915296063E-2</v>
      </c>
      <c r="I55">
        <f>VLOOKUP($A55,Inflation!$GG$6:$NL$101,MATCH('Final CPI'!I$1,Inflation!$GG$1:$NL$1,0),FALSE)</f>
        <v>4.1688900747014479E-3</v>
      </c>
      <c r="J55">
        <f>VLOOKUP($A55,Inflation!$GG$6:$NL$101,MATCH('Final CPI'!J$1,Inflation!$GG$1:$NL$1,0),FALSE)</f>
        <v>-1.8277497087805794E-2</v>
      </c>
      <c r="K55">
        <f>VLOOKUP($A55,Inflation!$GG$6:$NL$101,MATCH('Final CPI'!K$1,Inflation!$GG$1:$NL$1,0),FALSE)</f>
        <v>3.841199680134344E-2</v>
      </c>
      <c r="L55">
        <f>VLOOKUP($A55,Inflation!$GG$6:$NL$101,MATCH('Final CPI'!L$1,Inflation!$GG$1:$NL$1,0),FALSE)</f>
        <v>9.8571419728878951E-3</v>
      </c>
      <c r="M55">
        <f>VLOOKUP($A55,Inflation!$GG$6:$NL$101,MATCH('Final CPI'!M$1,Inflation!$GG$1:$NL$1,0),FALSE)</f>
        <v>2.2240303769999858E-2</v>
      </c>
      <c r="N55">
        <f>VLOOKUP($A55,Inflation!$GG$6:$NL$101,MATCH('Final CPI'!N$1,Inflation!$GG$1:$NL$1,0),FALSE)</f>
        <v>0.12961543020240729</v>
      </c>
      <c r="O55">
        <f>VLOOKUP($A55,Inflation!$GG$6:$NL$101,MATCH('Final CPI'!O$1,Inflation!$GG$1:$NL$1,0),FALSE)</f>
        <v>5.0549890022001831E-2</v>
      </c>
      <c r="P55">
        <f>VLOOKUP($A55,Inflation!$GG$6:$NL$101,MATCH('Final CPI'!P$1,Inflation!$GG$1:$NL$1,0),FALSE)</f>
        <v>2.1382378727442086E-2</v>
      </c>
      <c r="Q55">
        <f>VLOOKUP($A55,Inflation!$GG$6:$NL$101,MATCH('Final CPI'!Q$1,Inflation!$GG$1:$NL$1,0),FALSE)</f>
        <v>2.8114786214374243E-2</v>
      </c>
      <c r="R55">
        <f>VLOOKUP($A55,Inflation!$GG$6:$NL$101,MATCH('Final CPI'!R$1,Inflation!$GG$1:$NL$1,0),FALSE)</f>
        <v>1.3677396813725151E-2</v>
      </c>
      <c r="S55">
        <f>VLOOKUP($A55,Inflation!$GG$6:$NL$101,MATCH('Final CPI'!S$1,Inflation!$GG$1:$NL$1,0),FALSE)</f>
        <v>4.15964279114589E-2</v>
      </c>
      <c r="T55">
        <f>VLOOKUP($A55,Inflation!$GG$6:$NL$101,MATCH('Final CPI'!T$1,Inflation!$GG$1:$NL$1,0),FALSE)</f>
        <v>4.1800379578371682E-3</v>
      </c>
      <c r="U55">
        <f>VLOOKUP($A55,Inflation!$GG$6:$NL$101,MATCH('Final CPI'!U$1,Inflation!$GG$1:$NL$1,0),FALSE)</f>
        <v>5.7274701411508477E-2</v>
      </c>
      <c r="V55">
        <f>VLOOKUP($A55,Inflation!$GG$6:$NL$101,MATCH('Final CPI'!V$1,Inflation!$GG$1:$NL$1,0),FALSE)</f>
        <v>6.386554621856444E-3</v>
      </c>
      <c r="W55">
        <f>VLOOKUP($A55,Inflation!$GG$6:$NL$101,MATCH('Final CPI'!W$1,Inflation!$GG$1:$NL$1,0),FALSE)</f>
        <v>9.2291712168142137E-3</v>
      </c>
      <c r="X55">
        <f>VLOOKUP($A55,Inflation!$GG$6:$NL$101,MATCH('Final CPI'!X$1,Inflation!$GG$1:$NL$1,0),FALSE)</f>
        <v>6.2935190144552955E-3</v>
      </c>
      <c r="Y55">
        <f>VLOOKUP($A55,Inflation!$GG$6:$NL$101,MATCH('Final CPI'!Y$1,Inflation!$GG$1:$NL$1,0),FALSE)</f>
        <v>6.94819355155607E-2</v>
      </c>
      <c r="Z55">
        <f>VLOOKUP($A55,Inflation!$GG$6:$NL$101,MATCH('Final CPI'!Z$1,Inflation!$GG$1:$NL$1,0),FALSE)</f>
        <v>5.5721435937270414E-2</v>
      </c>
      <c r="AA55">
        <f>VLOOKUP($A55,Inflation!$GG$6:$NL$101,MATCH('Final CPI'!AA$1,Inflation!$GG$1:$NL$1,0),FALSE)</f>
        <v>2.6244410233856819E-2</v>
      </c>
      <c r="AB55">
        <f>VLOOKUP($A55,Inflation!$GG$6:$NL$101,MATCH('Final CPI'!AB$1,Inflation!$GG$1:$NL$1,0),FALSE)</f>
        <v>1.0752648973658463E-2</v>
      </c>
      <c r="AC55">
        <f>VLOOKUP($A55,Inflation!$GG$6:$NL$101,MATCH('Final CPI'!AC$1,Inflation!$GG$1:$NL$1,0),FALSE)</f>
        <v>-1.466630481127551E-2</v>
      </c>
      <c r="AD55">
        <f>VLOOKUP($A55,Inflation!$GG$6:$NL$101,MATCH('Final CPI'!AD$1,Inflation!$GG$1:$NL$1,0),FALSE)</f>
        <v>-1.4574161226664883E-2</v>
      </c>
      <c r="AE55">
        <f>VLOOKUP($A55,Inflation!$GG$6:$NL$101,MATCH('Final CPI'!AE$1,Inflation!$GG$1:$NL$1,0),FALSE)</f>
        <v>8.2210855988023024E-3</v>
      </c>
      <c r="AF55">
        <f>VLOOKUP($A55,Inflation!$GG$6:$NL$101,MATCH('Final CPI'!AF$1,Inflation!$GG$1:$NL$1,0),FALSE)</f>
        <v>-1.7177914110477754E-3</v>
      </c>
      <c r="AG55">
        <f>VLOOKUP($A55,Inflation!$GG$6:$NL$101,MATCH('Final CPI'!AG$1,Inflation!$GG$1:$NL$1,0),FALSE)</f>
        <v>2.3333410983473968E-2</v>
      </c>
      <c r="AH55">
        <f>VLOOKUP($A55,Inflation!$GG$6:$NL$101,MATCH('Final CPI'!AH$1,Inflation!$GG$1:$NL$1,0),FALSE)</f>
        <v>0.16258986040988455</v>
      </c>
      <c r="AI55">
        <f>VLOOKUP($A55,Inflation!$GG$6:$NL$101,MATCH('Final CPI'!AI$1,Inflation!$GG$1:$NL$1,0),FALSE)</f>
        <v>3.6086607858889508E-3</v>
      </c>
      <c r="AJ55">
        <f>VLOOKUP($A55,Inflation!$GG$6:$NL$101,MATCH('Final CPI'!AJ$1,Inflation!$GG$1:$NL$1,0),FALSE)</f>
        <v>3.5600986958055358E-2</v>
      </c>
      <c r="AK55">
        <f>VLOOKUP($A55,Inflation!$GG$6:$NL$101,MATCH('Final CPI'!AK$1,Inflation!$GG$1:$NL$1,0),FALSE)</f>
        <v>6.6908083101302473E-3</v>
      </c>
      <c r="AL55">
        <f>VLOOKUP($A55,Inflation!$GG$6:$NL$101,MATCH('Final CPI'!AL$1,Inflation!$GG$1:$NL$1,0),FALSE)</f>
        <v>6.2932992620249095E-2</v>
      </c>
      <c r="AM55">
        <f>VLOOKUP($A55,Inflation!$GG$6:$NL$101,MATCH('Final CPI'!AM$1,Inflation!$GG$1:$NL$1,0),FALSE)</f>
        <v>8.892182289737427E-3</v>
      </c>
      <c r="AN55">
        <f>VLOOKUP($A55,Inflation!$GG$6:$NL$101,MATCH('Final CPI'!AN$1,Inflation!$GG$1:$NL$1,0),FALSE)</f>
        <v>0.2305444887118222</v>
      </c>
      <c r="AO55">
        <f>VLOOKUP($A55,Inflation!$GG$6:$NL$101,MATCH('Final CPI'!AO$1,Inflation!$GG$1:$NL$1,0),FALSE)</f>
        <v>3.2853566958692015E-2</v>
      </c>
      <c r="AP55">
        <f>VLOOKUP($A55,Inflation!$GG$6:$NL$101,MATCH('Final CPI'!AP$1,Inflation!$GG$1:$NL$1,0),FALSE)</f>
        <v>-1.6123138995312036E-3</v>
      </c>
      <c r="AQ55">
        <f>VLOOKUP($A55,Inflation!$GG$6:$NL$101,MATCH('Final CPI'!AQ$1,Inflation!$GG$1:$NL$1,0),FALSE)</f>
        <v>3.5863781196378008E-2</v>
      </c>
      <c r="AR55">
        <f>VLOOKUP($A55,Inflation!$GG$6:$NL$101,MATCH('Final CPI'!AR$1,Inflation!$GG$1:$NL$1,0),FALSE)</f>
        <v>5.1606998096268564E-2</v>
      </c>
      <c r="AS55">
        <f>VLOOKUP($A55,Inflation!$GG$6:$NL$101,MATCH('Final CPI'!AS$1,Inflation!$GG$1:$NL$1,0),FALSE)</f>
        <v>5.2487617838936629E-4</v>
      </c>
      <c r="AT55">
        <f>VLOOKUP($A55,Inflation!$GG$6:$NL$101,MATCH('Final CPI'!AT$1,Inflation!$GG$1:$NL$1,0),FALSE)</f>
        <v>1.6156406735905682E-2</v>
      </c>
      <c r="AU55">
        <f>VLOOKUP($A55,Inflation!$GG$6:$NL$101,MATCH('Final CPI'!AU$1,Inflation!$GG$1:$NL$1,0),FALSE)</f>
        <v>5.2683454766823568E-2</v>
      </c>
      <c r="AV55">
        <f>VLOOKUP($A55,Inflation!$GG$6:$NL$101,MATCH('Final CPI'!AV$1,Inflation!$GG$1:$NL$1,0),FALSE)</f>
        <v>7.9948196787851922E-2</v>
      </c>
      <c r="AW55">
        <f>VLOOKUP($A55,Inflation!$GG$6:$NL$101,MATCH('Final CPI'!AW$1,Inflation!$GG$1:$NL$1,0),FALSE)</f>
        <v>-9.091181853640995E-3</v>
      </c>
      <c r="AX55">
        <f>VLOOKUP($A55,Inflation!$GG$6:$NL$101,MATCH('Final CPI'!AX$1,Inflation!$GG$1:$NL$1,0),FALSE)</f>
        <v>1.8776077885957365E-2</v>
      </c>
      <c r="AY55">
        <f>VLOOKUP($A55,Inflation!$GG$6:$NL$101,MATCH('Final CPI'!AY$1,Inflation!$GG$1:$NL$1,0),FALSE)</f>
        <v>8.5805381015421123E-2</v>
      </c>
      <c r="AZ55">
        <f>VLOOKUP($A55,Inflation!$GG$6:$NL$101,MATCH('Final CPI'!AZ$1,Inflation!$GG$1:$NL$1,0),FALSE)</f>
        <v>5.1428571428566938E-2</v>
      </c>
      <c r="BA55">
        <f>VLOOKUP($A55,Inflation!$GG$6:$NL$101,MATCH('Final CPI'!BA$1,Inflation!$GG$1:$NL$1,0),FALSE)</f>
        <v>6.5820160663383476E-2</v>
      </c>
      <c r="BB55">
        <f>VLOOKUP($A55,Inflation!$GG$6:$NL$101,MATCH('Final CPI'!BB$1,Inflation!$GG$1:$NL$1,0),FALSE)</f>
        <v>3.8235294117642482E-2</v>
      </c>
      <c r="BC55">
        <f>VLOOKUP($A55,Inflation!$GG$6:$NL$101,MATCH('Final CPI'!BC$1,Inflation!$GG$1:$NL$1,0),FALSE)</f>
        <v>3.2275416890819031E-3</v>
      </c>
      <c r="BD55">
        <f>VLOOKUP($A55,Inflation!$GG$6:$NL$101,MATCH('Final CPI'!BD$1,Inflation!$GG$1:$NL$1,0),FALSE)</f>
        <v>-3.3306542569249142E-3</v>
      </c>
      <c r="BE55">
        <f>VLOOKUP($A55,Inflation!$GG$6:$NL$101,MATCH('Final CPI'!BE$1,Inflation!$GG$1:$NL$1,0),FALSE)</f>
        <v>2.6152243417033594E-2</v>
      </c>
      <c r="BF55">
        <f>VLOOKUP($A55,Inflation!$GG$6:$NL$101,MATCH('Final CPI'!BF$1,Inflation!$GG$1:$NL$1,0),FALSE)</f>
        <v>4.5987215909090606E-2</v>
      </c>
      <c r="BG55">
        <f>VLOOKUP($A55,Inflation!$GG$6:$NL$101,MATCH('Final CPI'!BG$1,Inflation!$GG$1:$NL$1,0),FALSE)</f>
        <v>2.1562152451027439E-2</v>
      </c>
      <c r="BH55">
        <f>VLOOKUP($A55,Inflation!$GG$6:$NL$101,MATCH('Final CPI'!BH$1,Inflation!$GG$1:$NL$1,0),FALSE)</f>
        <v>-6.0864272672334074E-4</v>
      </c>
      <c r="BI55">
        <f>VLOOKUP($A55,Inflation!$GG$6:$NL$101,MATCH('Final CPI'!BI$1,Inflation!$GG$1:$NL$1,0),FALSE)</f>
        <v>7.1458962875666332E-2</v>
      </c>
      <c r="BJ55">
        <f>VLOOKUP($A55,Inflation!$GG$6:$NL$101,MATCH('Final CPI'!BJ$1,Inflation!$GG$1:$NL$1,0),FALSE)</f>
        <v>6.6365007541474563E-2</v>
      </c>
      <c r="BK55">
        <f>VLOOKUP($A55,Inflation!$GG$6:$NL$101,MATCH('Final CPI'!BK$1,Inflation!$GG$1:$NL$1,0),FALSE)</f>
        <v>2.1941543481380776E-3</v>
      </c>
      <c r="BL55">
        <f>VLOOKUP($A55,Inflation!$GG$6:$NL$101,MATCH('Final CPI'!BL$1,Inflation!$GG$1:$NL$1,0),FALSE)</f>
        <v>4.568017784822187E-3</v>
      </c>
      <c r="BM55">
        <f>VLOOKUP($A55,Inflation!$GG$6:$NL$101,MATCH('Final CPI'!BM$1,Inflation!$GG$1:$NL$1,0),FALSE)</f>
        <v>2.7723237083821406E-2</v>
      </c>
      <c r="BN55">
        <f>VLOOKUP($A55,Inflation!$GG$6:$NL$101,MATCH('Final CPI'!BN$1,Inflation!$GG$1:$NL$1,0),FALSE)</f>
        <v>3.442221490094588E-2</v>
      </c>
      <c r="BO55">
        <f>VLOOKUP($A55,Inflation!$GG$6:$NL$101,MATCH('Final CPI'!BO$1,Inflation!$GG$1:$NL$1,0),FALSE)</f>
        <v>9.7864201466368428E-2</v>
      </c>
      <c r="BP55">
        <f>VLOOKUP($A55,Inflation!$GG$6:$NL$101,MATCH('Final CPI'!BP$1,Inflation!$GG$1:$NL$1,0),FALSE)</f>
        <v>1.6315431679122305E-2</v>
      </c>
      <c r="BQ55">
        <f>VLOOKUP($A55,Inflation!$GG$6:$NL$101,MATCH('Final CPI'!BQ$1,Inflation!$GG$1:$NL$1,0),FALSE)</f>
        <v>2.0508455177548734E-2</v>
      </c>
      <c r="BR55">
        <f>VLOOKUP($A55,Inflation!$GG$6:$NL$101,MATCH('Final CPI'!BR$1,Inflation!$GG$1:$NL$1,0),FALSE)</f>
        <v>9.1451074768912788E-2</v>
      </c>
      <c r="BS55">
        <f>VLOOKUP($A55,Inflation!$GG$6:$NL$101,MATCH('Final CPI'!BS$1,Inflation!$GG$1:$NL$1,0),FALSE)</f>
        <v>0.60943678059924844</v>
      </c>
    </row>
    <row r="56" spans="1:71" x14ac:dyDescent="0.4">
      <c r="A56" s="1" t="s">
        <v>58</v>
      </c>
      <c r="B56">
        <f>VLOOKUP($A56,Inflation!$GG$6:$NL$101,MATCH('Final CPI'!B$1,Inflation!$GG$1:$NL$1,0),FALSE)</f>
        <v>3.3286899390807756E-2</v>
      </c>
      <c r="C56">
        <f>VLOOKUP($A56,Inflation!$GG$6:$NL$101,MATCH('Final CPI'!C$1,Inflation!$GG$1:$NL$1,0),FALSE)</f>
        <v>1.8132872815922019E-2</v>
      </c>
      <c r="D56">
        <f>VLOOKUP($A56,Inflation!$GG$6:$NL$101,MATCH('Final CPI'!D$1,Inflation!$GG$1:$NL$1,0),FALSE)</f>
        <v>9.004455611041573E-3</v>
      </c>
      <c r="E56">
        <f>VLOOKUP($A56,Inflation!$GG$6:$NL$101,MATCH('Final CPI'!E$1,Inflation!$GG$1:$NL$1,0),FALSE)</f>
        <v>2.3076923076921441E-2</v>
      </c>
      <c r="F56">
        <f>VLOOKUP($A56,Inflation!$GG$6:$NL$101,MATCH('Final CPI'!F$1,Inflation!$GG$1:$NL$1,0),FALSE)</f>
        <v>1.6677033465593905E-2</v>
      </c>
      <c r="G56">
        <f>VLOOKUP($A56,Inflation!$GG$6:$NL$101,MATCH('Final CPI'!G$1,Inflation!$GG$1:$NL$1,0),FALSE)</f>
        <v>1.5732613099256332E-2</v>
      </c>
      <c r="H56">
        <f>VLOOKUP($A56,Inflation!$GG$6:$NL$101,MATCH('Final CPI'!H$1,Inflation!$GG$1:$NL$1,0),FALSE)</f>
        <v>2.7649904697527594E-2</v>
      </c>
      <c r="I56">
        <f>VLOOKUP($A56,Inflation!$GG$6:$NL$101,MATCH('Final CPI'!I$1,Inflation!$GG$1:$NL$1,0),FALSE)</f>
        <v>7.9848288251804789E-4</v>
      </c>
      <c r="J56">
        <f>VLOOKUP($A56,Inflation!$GG$6:$NL$101,MATCH('Final CPI'!J$1,Inflation!$GG$1:$NL$1,0),FALSE)</f>
        <v>-8.0174999967927985E-3</v>
      </c>
      <c r="K56">
        <f>VLOOKUP($A56,Inflation!$GG$6:$NL$101,MATCH('Final CPI'!K$1,Inflation!$GG$1:$NL$1,0),FALSE)</f>
        <v>4.809722991214116E-2</v>
      </c>
      <c r="L56">
        <f>VLOOKUP($A56,Inflation!$GG$6:$NL$101,MATCH('Final CPI'!L$1,Inflation!$GG$1:$NL$1,0),FALSE)</f>
        <v>2.7316151817845302E-2</v>
      </c>
      <c r="M56">
        <f>VLOOKUP($A56,Inflation!$GG$6:$NL$101,MATCH('Final CPI'!M$1,Inflation!$GG$1:$NL$1,0),FALSE)</f>
        <v>2.08389715832209E-2</v>
      </c>
      <c r="N56">
        <f>VLOOKUP($A56,Inflation!$GG$6:$NL$101,MATCH('Final CPI'!N$1,Inflation!$GG$1:$NL$1,0),FALSE)</f>
        <v>0.18979336041253747</v>
      </c>
      <c r="O56">
        <f>VLOOKUP($A56,Inflation!$GG$6:$NL$101,MATCH('Final CPI'!O$1,Inflation!$GG$1:$NL$1,0),FALSE)</f>
        <v>4.9006412793925369E-2</v>
      </c>
      <c r="P56">
        <f>VLOOKUP($A56,Inflation!$GG$6:$NL$101,MATCH('Final CPI'!P$1,Inflation!$GG$1:$NL$1,0),FALSE)</f>
        <v>1.9059914800131583E-2</v>
      </c>
      <c r="Q56">
        <f>VLOOKUP($A56,Inflation!$GG$6:$NL$101,MATCH('Final CPI'!Q$1,Inflation!$GG$1:$NL$1,0),FALSE)</f>
        <v>2.921741022201596E-2</v>
      </c>
      <c r="R56">
        <f>VLOOKUP($A56,Inflation!$GG$6:$NL$101,MATCH('Final CPI'!R$1,Inflation!$GG$1:$NL$1,0),FALSE)</f>
        <v>1.3049227530760987E-2</v>
      </c>
      <c r="S56">
        <f>VLOOKUP($A56,Inflation!$GG$6:$NL$101,MATCH('Final CPI'!S$1,Inflation!$GG$1:$NL$1,0),FALSE)</f>
        <v>5.2915576149689114E-2</v>
      </c>
      <c r="T56">
        <f>VLOOKUP($A56,Inflation!$GG$6:$NL$101,MATCH('Final CPI'!T$1,Inflation!$GG$1:$NL$1,0),FALSE)</f>
        <v>5.9532409525278052E-3</v>
      </c>
      <c r="U56">
        <f>VLOOKUP($A56,Inflation!$GG$6:$NL$101,MATCH('Final CPI'!U$1,Inflation!$GG$1:$NL$1,0),FALSE)</f>
        <v>2.9396186440676431E-2</v>
      </c>
      <c r="V56">
        <f>VLOOKUP($A56,Inflation!$GG$6:$NL$101,MATCH('Final CPI'!V$1,Inflation!$GG$1:$NL$1,0),FALSE)</f>
        <v>6.3951531470873846E-3</v>
      </c>
      <c r="W56">
        <f>VLOOKUP($A56,Inflation!$GG$6:$NL$101,MATCH('Final CPI'!W$1,Inflation!$GG$1:$NL$1,0),FALSE)</f>
        <v>1.1024374996728703E-2</v>
      </c>
      <c r="X56">
        <f>VLOOKUP($A56,Inflation!$GG$6:$NL$101,MATCH('Final CPI'!X$1,Inflation!$GG$1:$NL$1,0),FALSE)</f>
        <v>3.9813978386658011E-3</v>
      </c>
      <c r="Y56">
        <f>VLOOKUP($A56,Inflation!$GG$6:$NL$101,MATCH('Final CPI'!Y$1,Inflation!$GG$1:$NL$1,0),FALSE)</f>
        <v>4.3084144884072417E-2</v>
      </c>
      <c r="Z56">
        <f>VLOOKUP($A56,Inflation!$GG$6:$NL$101,MATCH('Final CPI'!Z$1,Inflation!$GG$1:$NL$1,0),FALSE)</f>
        <v>5.904457214910952E-2</v>
      </c>
      <c r="AA56">
        <f>VLOOKUP($A56,Inflation!$GG$6:$NL$101,MATCH('Final CPI'!AA$1,Inflation!$GG$1:$NL$1,0),FALSE)</f>
        <v>3.6590167534172657E-2</v>
      </c>
      <c r="AB56">
        <f>VLOOKUP($A56,Inflation!$GG$6:$NL$101,MATCH('Final CPI'!AB$1,Inflation!$GG$1:$NL$1,0),FALSE)</f>
        <v>8.4824888301084922E-3</v>
      </c>
      <c r="AC56">
        <f>VLOOKUP($A56,Inflation!$GG$6:$NL$101,MATCH('Final CPI'!AC$1,Inflation!$GG$1:$NL$1,0),FALSE)</f>
        <v>-6.0799725943736505E-3</v>
      </c>
      <c r="AD56">
        <f>VLOOKUP($A56,Inflation!$GG$6:$NL$101,MATCH('Final CPI'!AD$1,Inflation!$GG$1:$NL$1,0),FALSE)</f>
        <v>-7.4394780169548813E-3</v>
      </c>
      <c r="AE56">
        <f>VLOOKUP($A56,Inflation!$GG$6:$NL$101,MATCH('Final CPI'!AE$1,Inflation!$GG$1:$NL$1,0),FALSE)</f>
        <v>5.044510385754597E-3</v>
      </c>
      <c r="AF56">
        <f>VLOOKUP($A56,Inflation!$GG$6:$NL$101,MATCH('Final CPI'!AF$1,Inflation!$GG$1:$NL$1,0),FALSE)</f>
        <v>-7.3746312683919957E-4</v>
      </c>
      <c r="AG56">
        <f>VLOOKUP($A56,Inflation!$GG$6:$NL$101,MATCH('Final CPI'!AG$1,Inflation!$GG$1:$NL$1,0),FALSE)</f>
        <v>2.1261208154055966E-2</v>
      </c>
      <c r="AH56">
        <f>VLOOKUP($A56,Inflation!$GG$6:$NL$101,MATCH('Final CPI'!AH$1,Inflation!$GG$1:$NL$1,0),FALSE)</f>
        <v>0.14210955948392745</v>
      </c>
      <c r="AI56">
        <f>VLOOKUP($A56,Inflation!$GG$6:$NL$101,MATCH('Final CPI'!AI$1,Inflation!$GG$1:$NL$1,0),FALSE)</f>
        <v>3.6115569823369498E-3</v>
      </c>
      <c r="AJ56">
        <f>VLOOKUP($A56,Inflation!$GG$6:$NL$101,MATCH('Final CPI'!AJ$1,Inflation!$GG$1:$NL$1,0),FALSE)</f>
        <v>3.3648790746585888E-2</v>
      </c>
      <c r="AK56">
        <f>VLOOKUP($A56,Inflation!$GG$6:$NL$101,MATCH('Final CPI'!AK$1,Inflation!$GG$1:$NL$1,0),FALSE)</f>
        <v>8.339203740221679E-3</v>
      </c>
      <c r="AL56">
        <f>VLOOKUP($A56,Inflation!$GG$6:$NL$101,MATCH('Final CPI'!AL$1,Inflation!$GG$1:$NL$1,0),FALSE)</f>
        <v>5.8517366463792353E-2</v>
      </c>
      <c r="AM56">
        <f>VLOOKUP($A56,Inflation!$GG$6:$NL$101,MATCH('Final CPI'!AM$1,Inflation!$GG$1:$NL$1,0),FALSE)</f>
        <v>6.3649222065091937E-3</v>
      </c>
      <c r="AN56">
        <f>VLOOKUP($A56,Inflation!$GG$6:$NL$101,MATCH('Final CPI'!AN$1,Inflation!$GG$1:$NL$1,0),FALSE)</f>
        <v>0.23540696081117884</v>
      </c>
      <c r="AO56">
        <f>VLOOKUP($A56,Inflation!$GG$6:$NL$101,MATCH('Final CPI'!AO$1,Inflation!$GG$1:$NL$1,0),FALSE)</f>
        <v>3.0142945929145792E-2</v>
      </c>
      <c r="AP56">
        <f>VLOOKUP($A56,Inflation!$GG$6:$NL$101,MATCH('Final CPI'!AP$1,Inflation!$GG$1:$NL$1,0),FALSE)</f>
        <v>2.0470691443597033E-4</v>
      </c>
      <c r="AQ56">
        <f>VLOOKUP($A56,Inflation!$GG$6:$NL$101,MATCH('Final CPI'!AQ$1,Inflation!$GG$1:$NL$1,0),FALSE)</f>
        <v>4.1467918034724383E-2</v>
      </c>
      <c r="AR56">
        <f>VLOOKUP($A56,Inflation!$GG$6:$NL$101,MATCH('Final CPI'!AR$1,Inflation!$GG$1:$NL$1,0),FALSE)</f>
        <v>5.0517690526875159E-2</v>
      </c>
      <c r="AS56">
        <f>VLOOKUP($A56,Inflation!$GG$6:$NL$101,MATCH('Final CPI'!AS$1,Inflation!$GG$1:$NL$1,0),FALSE)</f>
        <v>1.3960968688502273E-3</v>
      </c>
      <c r="AT56">
        <f>VLOOKUP($A56,Inflation!$GG$6:$NL$101,MATCH('Final CPI'!AT$1,Inflation!$GG$1:$NL$1,0),FALSE)</f>
        <v>1.0109490996175419E-2</v>
      </c>
      <c r="AU56">
        <f>VLOOKUP($A56,Inflation!$GG$6:$NL$101,MATCH('Final CPI'!AU$1,Inflation!$GG$1:$NL$1,0),FALSE)</f>
        <v>6.7202491972231604E-2</v>
      </c>
      <c r="AV56">
        <f>VLOOKUP($A56,Inflation!$GG$6:$NL$101,MATCH('Final CPI'!AV$1,Inflation!$GG$1:$NL$1,0),FALSE)</f>
        <v>8.3773387553250256E-2</v>
      </c>
      <c r="AW56">
        <f>VLOOKUP($A56,Inflation!$GG$6:$NL$101,MATCH('Final CPI'!AW$1,Inflation!$GG$1:$NL$1,0),FALSE)</f>
        <v>-3.5368802902056018E-3</v>
      </c>
      <c r="AX56">
        <f>VLOOKUP($A56,Inflation!$GG$6:$NL$101,MATCH('Final CPI'!AX$1,Inflation!$GG$1:$NL$1,0),FALSE)</f>
        <v>2.1490467937604452E-2</v>
      </c>
      <c r="AY56">
        <f>VLOOKUP($A56,Inflation!$GG$6:$NL$101,MATCH('Final CPI'!AY$1,Inflation!$GG$1:$NL$1,0),FALSE)</f>
        <v>7.5170883907158093E-2</v>
      </c>
      <c r="AZ56">
        <f>VLOOKUP($A56,Inflation!$GG$6:$NL$101,MATCH('Final CPI'!AZ$1,Inflation!$GG$1:$NL$1,0),FALSE)</f>
        <v>5.3470919324576593E-2</v>
      </c>
      <c r="BA56">
        <f>VLOOKUP($A56,Inflation!$GG$6:$NL$101,MATCH('Final CPI'!BA$1,Inflation!$GG$1:$NL$1,0),FALSE)</f>
        <v>4.682702149437179E-2</v>
      </c>
      <c r="BB56">
        <f>VLOOKUP($A56,Inflation!$GG$6:$NL$101,MATCH('Final CPI'!BB$1,Inflation!$GG$1:$NL$1,0),FALSE)</f>
        <v>4.081632653062095E-2</v>
      </c>
      <c r="BC56">
        <f>VLOOKUP($A56,Inflation!$GG$6:$NL$101,MATCH('Final CPI'!BC$1,Inflation!$GG$1:$NL$1,0),FALSE)</f>
        <v>-2.4180548092412879E-3</v>
      </c>
      <c r="BD56">
        <f>VLOOKUP($A56,Inflation!$GG$6:$NL$101,MATCH('Final CPI'!BD$1,Inflation!$GG$1:$NL$1,0),FALSE)</f>
        <v>-5.3555173124100186E-3</v>
      </c>
      <c r="BE56">
        <f>VLOOKUP($A56,Inflation!$GG$6:$NL$101,MATCH('Final CPI'!BE$1,Inflation!$GG$1:$NL$1,0),FALSE)</f>
        <v>2.3573954352256843E-2</v>
      </c>
      <c r="BF56">
        <f>VLOOKUP($A56,Inflation!$GG$6:$NL$101,MATCH('Final CPI'!BF$1,Inflation!$GG$1:$NL$1,0),FALSE)</f>
        <v>4.4872918492553593E-2</v>
      </c>
      <c r="BG56">
        <f>VLOOKUP($A56,Inflation!$GG$6:$NL$101,MATCH('Final CPI'!BG$1,Inflation!$GG$1:$NL$1,0),FALSE)</f>
        <v>1.0138336175857354E-2</v>
      </c>
      <c r="BH56">
        <f>VLOOKUP($A56,Inflation!$GG$6:$NL$101,MATCH('Final CPI'!BH$1,Inflation!$GG$1:$NL$1,0),FALSE)</f>
        <v>-1.217779581894507E-3</v>
      </c>
      <c r="BI56">
        <f>VLOOKUP($A56,Inflation!$GG$6:$NL$101,MATCH('Final CPI'!BI$1,Inflation!$GG$1:$NL$1,0),FALSE)</f>
        <v>5.2668477915319478E-2</v>
      </c>
      <c r="BJ56">
        <f>VLOOKUP($A56,Inflation!$GG$6:$NL$101,MATCH('Final CPI'!BJ$1,Inflation!$GG$1:$NL$1,0),FALSE)</f>
        <v>6.3861386138614584E-2</v>
      </c>
      <c r="BK56">
        <f>VLOOKUP($A56,Inflation!$GG$6:$NL$101,MATCH('Final CPI'!BK$1,Inflation!$GG$1:$NL$1,0),FALSE)</f>
        <v>-3.2947117925216096E-3</v>
      </c>
      <c r="BL56">
        <f>VLOOKUP($A56,Inflation!$GG$6:$NL$101,MATCH('Final CPI'!BL$1,Inflation!$GG$1:$NL$1,0),FALSE)</f>
        <v>2.1864561190336751E-3</v>
      </c>
      <c r="BM56">
        <f>VLOOKUP($A56,Inflation!$GG$6:$NL$101,MATCH('Final CPI'!BM$1,Inflation!$GG$1:$NL$1,0),FALSE)</f>
        <v>5.1466032976017484E-2</v>
      </c>
      <c r="BN56">
        <f>VLOOKUP($A56,Inflation!$GG$6:$NL$101,MATCH('Final CPI'!BN$1,Inflation!$GG$1:$NL$1,0),FALSE)</f>
        <v>2.0024699316192329E-2</v>
      </c>
      <c r="BO56">
        <f>VLOOKUP($A56,Inflation!$GG$6:$NL$101,MATCH('Final CPI'!BO$1,Inflation!$GG$1:$NL$1,0),FALSE)</f>
        <v>0.14684193651811217</v>
      </c>
      <c r="BP56">
        <f>VLOOKUP($A56,Inflation!$GG$6:$NL$101,MATCH('Final CPI'!BP$1,Inflation!$GG$1:$NL$1,0),FALSE)</f>
        <v>1.4910199932227197E-2</v>
      </c>
      <c r="BQ56">
        <f>VLOOKUP($A56,Inflation!$GG$6:$NL$101,MATCH('Final CPI'!BQ$1,Inflation!$GG$1:$NL$1,0),FALSE)</f>
        <v>1.7831538919818923E-2</v>
      </c>
      <c r="BR56">
        <f>VLOOKUP($A56,Inflation!$GG$6:$NL$101,MATCH('Final CPI'!BR$1,Inflation!$GG$1:$NL$1,0),FALSE)</f>
        <v>8.720168898152969E-2</v>
      </c>
      <c r="BS56">
        <f>VLOOKUP($A56,Inflation!$GG$6:$NL$101,MATCH('Final CPI'!BS$1,Inflation!$GG$1:$NL$1,0),FALSE)</f>
        <v>0.63156658576685154</v>
      </c>
    </row>
    <row r="57" spans="1:71" x14ac:dyDescent="0.4">
      <c r="A57" s="1" t="s">
        <v>59</v>
      </c>
      <c r="B57">
        <f>VLOOKUP($A57,Inflation!$GG$6:$NL$101,MATCH('Final CPI'!B$1,Inflation!$GG$1:$NL$1,0),FALSE)</f>
        <v>5.9208879245600698E-2</v>
      </c>
      <c r="C57">
        <f>VLOOKUP($A57,Inflation!$GG$6:$NL$101,MATCH('Final CPI'!C$1,Inflation!$GG$1:$NL$1,0),FALSE)</f>
        <v>1.2495285983660676E-2</v>
      </c>
      <c r="D57">
        <f>VLOOKUP($A57,Inflation!$GG$6:$NL$101,MATCH('Final CPI'!D$1,Inflation!$GG$1:$NL$1,0),FALSE)</f>
        <v>3.1138839020098397E-2</v>
      </c>
      <c r="E57">
        <f>VLOOKUP($A57,Inflation!$GG$6:$NL$101,MATCH('Final CPI'!E$1,Inflation!$GG$1:$NL$1,0),FALSE)</f>
        <v>1.7175572519082749E-2</v>
      </c>
      <c r="F57">
        <f>VLOOKUP($A57,Inflation!$GG$6:$NL$101,MATCH('Final CPI'!F$1,Inflation!$GG$1:$NL$1,0),FALSE)</f>
        <v>1.4106134356163036E-2</v>
      </c>
      <c r="G57">
        <f>VLOOKUP($A57,Inflation!$GG$6:$NL$101,MATCH('Final CPI'!G$1,Inflation!$GG$1:$NL$1,0),FALSE)</f>
        <v>8.9950476703901661E-3</v>
      </c>
      <c r="H57">
        <f>VLOOKUP($A57,Inflation!$GG$6:$NL$101,MATCH('Final CPI'!H$1,Inflation!$GG$1:$NL$1,0),FALSE)</f>
        <v>2.4114524600646448E-2</v>
      </c>
      <c r="I57">
        <f>VLOOKUP($A57,Inflation!$GG$6:$NL$101,MATCH('Final CPI'!I$1,Inflation!$GG$1:$NL$1,0),FALSE)</f>
        <v>-1.3302737038152213E-3</v>
      </c>
      <c r="J57">
        <f>VLOOKUP($A57,Inflation!$GG$6:$NL$101,MATCH('Final CPI'!J$1,Inflation!$GG$1:$NL$1,0),FALSE)</f>
        <v>-6.3782831851172395E-3</v>
      </c>
      <c r="K57">
        <f>VLOOKUP($A57,Inflation!$GG$6:$NL$101,MATCH('Final CPI'!K$1,Inflation!$GG$1:$NL$1,0),FALSE)</f>
        <v>3.7996109151820834E-2</v>
      </c>
      <c r="L57">
        <f>VLOOKUP($A57,Inflation!$GG$6:$NL$101,MATCH('Final CPI'!L$1,Inflation!$GG$1:$NL$1,0),FALSE)</f>
        <v>2.3967713450441464E-2</v>
      </c>
      <c r="M57">
        <f>VLOOKUP($A57,Inflation!$GG$6:$NL$101,MATCH('Final CPI'!M$1,Inflation!$GG$1:$NL$1,0),FALSE)</f>
        <v>1.9256848386220327E-2</v>
      </c>
      <c r="N57">
        <f>VLOOKUP($A57,Inflation!$GG$6:$NL$101,MATCH('Final CPI'!N$1,Inflation!$GG$1:$NL$1,0),FALSE)</f>
        <v>0.14421817661442837</v>
      </c>
      <c r="O57">
        <f>VLOOKUP($A57,Inflation!$GG$6:$NL$101,MATCH('Final CPI'!O$1,Inflation!$GG$1:$NL$1,0),FALSE)</f>
        <v>5.4774125298748144E-2</v>
      </c>
      <c r="P57">
        <f>VLOOKUP($A57,Inflation!$GG$6:$NL$101,MATCH('Final CPI'!P$1,Inflation!$GG$1:$NL$1,0),FALSE)</f>
        <v>1.4073181213756447E-2</v>
      </c>
      <c r="Q57">
        <f>VLOOKUP($A57,Inflation!$GG$6:$NL$101,MATCH('Final CPI'!Q$1,Inflation!$GG$1:$NL$1,0),FALSE)</f>
        <v>3.5364021300545723E-2</v>
      </c>
      <c r="R57">
        <f>VLOOKUP($A57,Inflation!$GG$6:$NL$101,MATCH('Final CPI'!R$1,Inflation!$GG$1:$NL$1,0),FALSE)</f>
        <v>1.1273524302655158E-2</v>
      </c>
      <c r="S57">
        <f>VLOOKUP($A57,Inflation!$GG$6:$NL$101,MATCH('Final CPI'!S$1,Inflation!$GG$1:$NL$1,0),FALSE)</f>
        <v>5.570653710313711E-2</v>
      </c>
      <c r="T57">
        <f>VLOOKUP($A57,Inflation!$GG$6:$NL$101,MATCH('Final CPI'!T$1,Inflation!$GG$1:$NL$1,0),FALSE)</f>
        <v>8.0635604599299526E-3</v>
      </c>
      <c r="U57">
        <f>VLOOKUP($A57,Inflation!$GG$6:$NL$101,MATCH('Final CPI'!U$1,Inflation!$GG$1:$NL$1,0),FALSE)</f>
        <v>2.6516145970067573E-2</v>
      </c>
      <c r="V57">
        <f>VLOOKUP($A57,Inflation!$GG$6:$NL$101,MATCH('Final CPI'!V$1,Inflation!$GG$1:$NL$1,0),FALSE)</f>
        <v>3.3244680851662878E-4</v>
      </c>
      <c r="W57">
        <f>VLOOKUP($A57,Inflation!$GG$6:$NL$101,MATCH('Final CPI'!W$1,Inflation!$GG$1:$NL$1,0),FALSE)</f>
        <v>8.1858820309941294E-3</v>
      </c>
      <c r="X57">
        <f>VLOOKUP($A57,Inflation!$GG$6:$NL$101,MATCH('Final CPI'!X$1,Inflation!$GG$1:$NL$1,0),FALSE)</f>
        <v>2.7781496853622745E-3</v>
      </c>
      <c r="Y57">
        <f>VLOOKUP($A57,Inflation!$GG$6:$NL$101,MATCH('Final CPI'!Y$1,Inflation!$GG$1:$NL$1,0),FALSE)</f>
        <v>1.5385322003885982E-2</v>
      </c>
      <c r="Z57">
        <f>VLOOKUP($A57,Inflation!$GG$6:$NL$101,MATCH('Final CPI'!Z$1,Inflation!$GG$1:$NL$1,0),FALSE)</f>
        <v>6.7850264232609536E-2</v>
      </c>
      <c r="AA57">
        <f>VLOOKUP($A57,Inflation!$GG$6:$NL$101,MATCH('Final CPI'!AA$1,Inflation!$GG$1:$NL$1,0),FALSE)</f>
        <v>2.7141518344902194E-2</v>
      </c>
      <c r="AB57">
        <f>VLOOKUP($A57,Inflation!$GG$6:$NL$101,MATCH('Final CPI'!AB$1,Inflation!$GG$1:$NL$1,0),FALSE)</f>
        <v>5.0235589095055655E-3</v>
      </c>
      <c r="AC57">
        <f>VLOOKUP($A57,Inflation!$GG$6:$NL$101,MATCH('Final CPI'!AC$1,Inflation!$GG$1:$NL$1,0),FALSE)</f>
        <v>-1.8447223180677264E-2</v>
      </c>
      <c r="AD57">
        <f>VLOOKUP($A57,Inflation!$GG$6:$NL$101,MATCH('Final CPI'!AD$1,Inflation!$GG$1:$NL$1,0),FALSE)</f>
        <v>-2.8075155030418131E-3</v>
      </c>
      <c r="AE57">
        <f>VLOOKUP($A57,Inflation!$GG$6:$NL$101,MATCH('Final CPI'!AE$1,Inflation!$GG$1:$NL$1,0),FALSE)</f>
        <v>1.0679323642833305E-2</v>
      </c>
      <c r="AF57">
        <f>VLOOKUP($A57,Inflation!$GG$6:$NL$101,MATCH('Final CPI'!AF$1,Inflation!$GG$1:$NL$1,0),FALSE)</f>
        <v>-6.9033530572005786E-3</v>
      </c>
      <c r="AG57">
        <f>VLOOKUP($A57,Inflation!$GG$6:$NL$101,MATCH('Final CPI'!AG$1,Inflation!$GG$1:$NL$1,0),FALSE)</f>
        <v>1.2554080601001605E-2</v>
      </c>
      <c r="AH57">
        <f>VLOOKUP($A57,Inflation!$GG$6:$NL$101,MATCH('Final CPI'!AH$1,Inflation!$GG$1:$NL$1,0),FALSE)</f>
        <v>0.13802145487860606</v>
      </c>
      <c r="AI57">
        <f>VLOOKUP($A57,Inflation!$GG$6:$NL$101,MATCH('Final CPI'!AI$1,Inflation!$GG$1:$NL$1,0),FALSE)</f>
        <v>-4.0257648953545555E-4</v>
      </c>
      <c r="AJ57">
        <f>VLOOKUP($A57,Inflation!$GG$6:$NL$101,MATCH('Final CPI'!AJ$1,Inflation!$GG$1:$NL$1,0),FALSE)</f>
        <v>2.5819958129799314E-2</v>
      </c>
      <c r="AK57">
        <f>VLOOKUP($A57,Inflation!$GG$6:$NL$101,MATCH('Final CPI'!AK$1,Inflation!$GG$1:$NL$1,0),FALSE)</f>
        <v>5.8710283746894465E-3</v>
      </c>
      <c r="AL57">
        <f>VLOOKUP($A57,Inflation!$GG$6:$NL$101,MATCH('Final CPI'!AL$1,Inflation!$GG$1:$NL$1,0),FALSE)</f>
        <v>3.9424910463118579E-2</v>
      </c>
      <c r="AM57">
        <f>VLOOKUP($A57,Inflation!$GG$6:$NL$101,MATCH('Final CPI'!AM$1,Inflation!$GG$1:$NL$1,0),FALSE)</f>
        <v>-8.0488295661185205E-4</v>
      </c>
      <c r="AN57">
        <f>VLOOKUP($A57,Inflation!$GG$6:$NL$101,MATCH('Final CPI'!AN$1,Inflation!$GG$1:$NL$1,0),FALSE)</f>
        <v>0.2371541501976282</v>
      </c>
      <c r="AO57">
        <f>VLOOKUP($A57,Inflation!$GG$6:$NL$101,MATCH('Final CPI'!AO$1,Inflation!$GG$1:$NL$1,0),FALSE)</f>
        <v>2.8238182934310352E-2</v>
      </c>
      <c r="AP57">
        <f>VLOOKUP($A57,Inflation!$GG$6:$NL$101,MATCH('Final CPI'!AP$1,Inflation!$GG$1:$NL$1,0),FALSE)</f>
        <v>4.4426025036243821E-3</v>
      </c>
      <c r="AQ57">
        <f>VLOOKUP($A57,Inflation!$GG$6:$NL$101,MATCH('Final CPI'!AQ$1,Inflation!$GG$1:$NL$1,0),FALSE)</f>
        <v>4.1817643762061874E-2</v>
      </c>
      <c r="AR57">
        <f>VLOOKUP($A57,Inflation!$GG$6:$NL$101,MATCH('Final CPI'!AR$1,Inflation!$GG$1:$NL$1,0),FALSE)</f>
        <v>4.7514539436774861E-2</v>
      </c>
      <c r="AS57">
        <f>VLOOKUP($A57,Inflation!$GG$6:$NL$101,MATCH('Final CPI'!AS$1,Inflation!$GG$1:$NL$1,0),FALSE)</f>
        <v>1.1391298725357268E-2</v>
      </c>
      <c r="AT57">
        <f>VLOOKUP($A57,Inflation!$GG$6:$NL$101,MATCH('Final CPI'!AT$1,Inflation!$GG$1:$NL$1,0),FALSE)</f>
        <v>7.5757098854709604E-3</v>
      </c>
      <c r="AU57">
        <f>VLOOKUP($A57,Inflation!$GG$6:$NL$101,MATCH('Final CPI'!AU$1,Inflation!$GG$1:$NL$1,0),FALSE)</f>
        <v>6.9423535016675197E-2</v>
      </c>
      <c r="AV57">
        <f>VLOOKUP($A57,Inflation!$GG$6:$NL$101,MATCH('Final CPI'!AV$1,Inflation!$GG$1:$NL$1,0),FALSE)</f>
        <v>7.9883313859658189E-2</v>
      </c>
      <c r="AW57">
        <f>VLOOKUP($A57,Inflation!$GG$6:$NL$101,MATCH('Final CPI'!AW$1,Inflation!$GG$1:$NL$1,0),FALSE)</f>
        <v>-4.2566037735848328E-3</v>
      </c>
      <c r="AX57">
        <f>VLOOKUP($A57,Inflation!$GG$6:$NL$101,MATCH('Final CPI'!AX$1,Inflation!$GG$1:$NL$1,0),FALSE)</f>
        <v>2.0351845463954854E-2</v>
      </c>
      <c r="AY57">
        <f>VLOOKUP($A57,Inflation!$GG$6:$NL$101,MATCH('Final CPI'!AY$1,Inflation!$GG$1:$NL$1,0),FALSE)</f>
        <v>4.6913189499046437E-2</v>
      </c>
      <c r="AZ57">
        <f>VLOOKUP($A57,Inflation!$GG$6:$NL$101,MATCH('Final CPI'!AZ$1,Inflation!$GG$1:$NL$1,0),FALSE)</f>
        <v>6.6541705716971267E-2</v>
      </c>
      <c r="BA57">
        <f>VLOOKUP($A57,Inflation!$GG$6:$NL$101,MATCH('Final CPI'!BA$1,Inflation!$GG$1:$NL$1,0),FALSE)</f>
        <v>3.7474849094562224E-2</v>
      </c>
      <c r="BB57">
        <f>VLOOKUP($A57,Inflation!$GG$6:$NL$101,MATCH('Final CPI'!BB$1,Inflation!$GG$1:$NL$1,0),FALSE)</f>
        <v>2.8525641025641812E-2</v>
      </c>
      <c r="BC57">
        <f>VLOOKUP($A57,Inflation!$GG$6:$NL$101,MATCH('Final CPI'!BC$1,Inflation!$GG$1:$NL$1,0),FALSE)</f>
        <v>-6.1778135911862986E-3</v>
      </c>
      <c r="BD57">
        <f>VLOOKUP($A57,Inflation!$GG$6:$NL$101,MATCH('Final CPI'!BD$1,Inflation!$GG$1:$NL$1,0),FALSE)</f>
        <v>-1.1155711824084591E-3</v>
      </c>
      <c r="BE57">
        <f>VLOOKUP($A57,Inflation!$GG$6:$NL$101,MATCH('Final CPI'!BE$1,Inflation!$GG$1:$NL$1,0),FALSE)</f>
        <v>2.0090157242754092E-2</v>
      </c>
      <c r="BF57">
        <f>VLOOKUP($A57,Inflation!$GG$6:$NL$101,MATCH('Final CPI'!BF$1,Inflation!$GG$1:$NL$1,0),FALSE)</f>
        <v>4.5280723100984632E-2</v>
      </c>
      <c r="BG57">
        <f>VLOOKUP($A57,Inflation!$GG$6:$NL$101,MATCH('Final CPI'!BG$1,Inflation!$GG$1:$NL$1,0),FALSE)</f>
        <v>-4.024900719136193E-4</v>
      </c>
      <c r="BH57">
        <f>VLOOKUP($A57,Inflation!$GG$6:$NL$101,MATCH('Final CPI'!BH$1,Inflation!$GG$1:$NL$1,0),FALSE)</f>
        <v>-4.0675208460405621E-4</v>
      </c>
      <c r="BI57">
        <f>VLOOKUP($A57,Inflation!$GG$6:$NL$101,MATCH('Final CPI'!BI$1,Inflation!$GG$1:$NL$1,0),FALSE)</f>
        <v>4.7953334610475906E-2</v>
      </c>
      <c r="BJ57">
        <f>VLOOKUP($A57,Inflation!$GG$6:$NL$101,MATCH('Final CPI'!BJ$1,Inflation!$GG$1:$NL$1,0),FALSE)</f>
        <v>5.6946489936187117E-2</v>
      </c>
      <c r="BK57">
        <f>VLOOKUP($A57,Inflation!$GG$6:$NL$101,MATCH('Final CPI'!BK$1,Inflation!$GG$1:$NL$1,0),FALSE)</f>
        <v>-5.0365040736497502E-3</v>
      </c>
      <c r="BL57">
        <f>VLOOKUP($A57,Inflation!$GG$6:$NL$101,MATCH('Final CPI'!BL$1,Inflation!$GG$1:$NL$1,0),FALSE)</f>
        <v>-1.8174107954294083E-4</v>
      </c>
      <c r="BM57">
        <f>VLOOKUP($A57,Inflation!$GG$6:$NL$101,MATCH('Final CPI'!BM$1,Inflation!$GG$1:$NL$1,0),FALSE)</f>
        <v>4.2505684051762804E-2</v>
      </c>
      <c r="BN57">
        <f>VLOOKUP($A57,Inflation!$GG$6:$NL$101,MATCH('Final CPI'!BN$1,Inflation!$GG$1:$NL$1,0),FALSE)</f>
        <v>1.8556474188178518E-2</v>
      </c>
      <c r="BO57">
        <f>VLOOKUP($A57,Inflation!$GG$6:$NL$101,MATCH('Final CPI'!BO$1,Inflation!$GG$1:$NL$1,0),FALSE)</f>
        <v>0.22183210979891554</v>
      </c>
      <c r="BP57">
        <f>VLOOKUP($A57,Inflation!$GG$6:$NL$101,MATCH('Final CPI'!BP$1,Inflation!$GG$1:$NL$1,0),FALSE)</f>
        <v>1.0444743935307699E-2</v>
      </c>
      <c r="BQ57">
        <f>VLOOKUP($A57,Inflation!$GG$6:$NL$101,MATCH('Final CPI'!BQ$1,Inflation!$GG$1:$NL$1,0),FALSE)</f>
        <v>1.248027624688075E-2</v>
      </c>
      <c r="BR57">
        <f>VLOOKUP($A57,Inflation!$GG$6:$NL$101,MATCH('Final CPI'!BR$1,Inflation!$GG$1:$NL$1,0),FALSE)</f>
        <v>8.1396263004789748E-2</v>
      </c>
      <c r="BS57">
        <f>VLOOKUP($A57,Inflation!$GG$6:$NL$101,MATCH('Final CPI'!BS$1,Inflation!$GG$1:$NL$1,0),FALSE)</f>
        <v>0.65386471764462506</v>
      </c>
    </row>
    <row r="58" spans="1:71" x14ac:dyDescent="0.4">
      <c r="A58" s="1" t="s">
        <v>60</v>
      </c>
      <c r="B58">
        <f>VLOOKUP($A58,Inflation!$GG$6:$NL$101,MATCH('Final CPI'!B$1,Inflation!$GG$1:$NL$1,0),FALSE)</f>
        <v>5.2466524995356201E-2</v>
      </c>
      <c r="C58">
        <f>VLOOKUP($A58,Inflation!$GG$6:$NL$101,MATCH('Final CPI'!C$1,Inflation!$GG$1:$NL$1,0),FALSE)</f>
        <v>1.5525297693808948E-2</v>
      </c>
      <c r="D58">
        <f>VLOOKUP($A58,Inflation!$GG$6:$NL$101,MATCH('Final CPI'!D$1,Inflation!$GG$1:$NL$1,0),FALSE)</f>
        <v>5.1313850100181524E-2</v>
      </c>
      <c r="E58">
        <f>VLOOKUP($A58,Inflation!$GG$6:$NL$101,MATCH('Final CPI'!E$1,Inflation!$GG$1:$NL$1,0),FALSE)</f>
        <v>1.328273244781375E-2</v>
      </c>
      <c r="F58">
        <f>VLOOKUP($A58,Inflation!$GG$6:$NL$101,MATCH('Final CPI'!F$1,Inflation!$GG$1:$NL$1,0),FALSE)</f>
        <v>8.5203341970545576E-3</v>
      </c>
      <c r="G58">
        <f>VLOOKUP($A58,Inflation!$GG$6:$NL$101,MATCH('Final CPI'!G$1,Inflation!$GG$1:$NL$1,0),FALSE)</f>
        <v>1.8307702549757998E-2</v>
      </c>
      <c r="H58">
        <f>VLOOKUP($A58,Inflation!$GG$6:$NL$101,MATCH('Final CPI'!H$1,Inflation!$GG$1:$NL$1,0),FALSE)</f>
        <v>2.2831495973547167E-2</v>
      </c>
      <c r="I58">
        <f>VLOOKUP($A58,Inflation!$GG$6:$NL$101,MATCH('Final CPI'!I$1,Inflation!$GG$1:$NL$1,0),FALSE)</f>
        <v>-4.8032330727396655E-3</v>
      </c>
      <c r="J58">
        <f>VLOOKUP($A58,Inflation!$GG$6:$NL$101,MATCH('Final CPI'!J$1,Inflation!$GG$1:$NL$1,0),FALSE)</f>
        <v>-4.7613605095939704E-3</v>
      </c>
      <c r="K58">
        <f>VLOOKUP($A58,Inflation!$GG$6:$NL$101,MATCH('Final CPI'!K$1,Inflation!$GG$1:$NL$1,0),FALSE)</f>
        <v>3.0916158370877689E-2</v>
      </c>
      <c r="L58">
        <f>VLOOKUP($A58,Inflation!$GG$6:$NL$101,MATCH('Final CPI'!L$1,Inflation!$GG$1:$NL$1,0),FALSE)</f>
        <v>2.9149812026052047E-2</v>
      </c>
      <c r="M58">
        <f>VLOOKUP($A58,Inflation!$GG$6:$NL$101,MATCH('Final CPI'!M$1,Inflation!$GG$1:$NL$1,0),FALSE)</f>
        <v>1.075268817204611E-2</v>
      </c>
      <c r="N58">
        <f>VLOOKUP($A58,Inflation!$GG$6:$NL$101,MATCH('Final CPI'!N$1,Inflation!$GG$1:$NL$1,0),FALSE)</f>
        <v>4.026648647024178E-2</v>
      </c>
      <c r="O58">
        <f>VLOOKUP($A58,Inflation!$GG$6:$NL$101,MATCH('Final CPI'!O$1,Inflation!$GG$1:$NL$1,0),FALSE)</f>
        <v>4.3740573152340367E-2</v>
      </c>
      <c r="P58">
        <f>VLOOKUP($A58,Inflation!$GG$6:$NL$101,MATCH('Final CPI'!P$1,Inflation!$GG$1:$NL$1,0),FALSE)</f>
        <v>1.1474828231074818E-2</v>
      </c>
      <c r="Q58">
        <f>VLOOKUP($A58,Inflation!$GG$6:$NL$101,MATCH('Final CPI'!Q$1,Inflation!$GG$1:$NL$1,0),FALSE)</f>
        <v>4.2430037645126761E-2</v>
      </c>
      <c r="R58">
        <f>VLOOKUP($A58,Inflation!$GG$6:$NL$101,MATCH('Final CPI'!R$1,Inflation!$GG$1:$NL$1,0),FALSE)</f>
        <v>8.8883376526391888E-3</v>
      </c>
      <c r="S58">
        <f>VLOOKUP($A58,Inflation!$GG$6:$NL$101,MATCH('Final CPI'!S$1,Inflation!$GG$1:$NL$1,0),FALSE)</f>
        <v>3.6504269137062062E-2</v>
      </c>
      <c r="T58">
        <f>VLOOKUP($A58,Inflation!$GG$6:$NL$101,MATCH('Final CPI'!T$1,Inflation!$GG$1:$NL$1,0),FALSE)</f>
        <v>1.5075696006653816E-2</v>
      </c>
      <c r="U58">
        <f>VLOOKUP($A58,Inflation!$GG$6:$NL$101,MATCH('Final CPI'!U$1,Inflation!$GG$1:$NL$1,0),FALSE)</f>
        <v>1.1684586072536973E-2</v>
      </c>
      <c r="V58">
        <f>VLOOKUP($A58,Inflation!$GG$6:$NL$101,MATCH('Final CPI'!V$1,Inflation!$GG$1:$NL$1,0),FALSE)</f>
        <v>1.5624999999998446E-2</v>
      </c>
      <c r="W58">
        <f>VLOOKUP($A58,Inflation!$GG$6:$NL$101,MATCH('Final CPI'!W$1,Inflation!$GG$1:$NL$1,0),FALSE)</f>
        <v>-1.2171509009611947E-3</v>
      </c>
      <c r="X58">
        <f>VLOOKUP($A58,Inflation!$GG$6:$NL$101,MATCH('Final CPI'!X$1,Inflation!$GG$1:$NL$1,0),FALSE)</f>
        <v>-2.4058542453303522E-3</v>
      </c>
      <c r="Y58">
        <f>VLOOKUP($A58,Inflation!$GG$6:$NL$101,MATCH('Final CPI'!Y$1,Inflation!$GG$1:$NL$1,0),FALSE)</f>
        <v>-1.5501126407931887E-3</v>
      </c>
      <c r="Z58">
        <f>VLOOKUP($A58,Inflation!$GG$6:$NL$101,MATCH('Final CPI'!Z$1,Inflation!$GG$1:$NL$1,0),FALSE)</f>
        <v>6.8564633077297321E-2</v>
      </c>
      <c r="AA58">
        <f>VLOOKUP($A58,Inflation!$GG$6:$NL$101,MATCH('Final CPI'!AA$1,Inflation!$GG$1:$NL$1,0),FALSE)</f>
        <v>1.7424829271416975E-2</v>
      </c>
      <c r="AB58">
        <f>VLOOKUP($A58,Inflation!$GG$6:$NL$101,MATCH('Final CPI'!AB$1,Inflation!$GG$1:$NL$1,0),FALSE)</f>
        <v>-5.1105558910635729E-4</v>
      </c>
      <c r="AC58">
        <f>VLOOKUP($A58,Inflation!$GG$6:$NL$101,MATCH('Final CPI'!AC$1,Inflation!$GG$1:$NL$1,0),FALSE)</f>
        <v>-2.3796506093775704E-2</v>
      </c>
      <c r="AD58">
        <f>VLOOKUP($A58,Inflation!$GG$6:$NL$101,MATCH('Final CPI'!AD$1,Inflation!$GG$1:$NL$1,0),FALSE)</f>
        <v>-1.2754551896234201E-2</v>
      </c>
      <c r="AE58">
        <f>VLOOKUP($A58,Inflation!$GG$6:$NL$101,MATCH('Final CPI'!AE$1,Inflation!$GG$1:$NL$1,0),FALSE)</f>
        <v>-1.3941234661870139E-2</v>
      </c>
      <c r="AF58">
        <f>VLOOKUP($A58,Inflation!$GG$6:$NL$101,MATCH('Final CPI'!AF$1,Inflation!$GG$1:$NL$1,0),FALSE)</f>
        <v>-1.0588524993841442E-2</v>
      </c>
      <c r="AG58">
        <f>VLOOKUP($A58,Inflation!$GG$6:$NL$101,MATCH('Final CPI'!AG$1,Inflation!$GG$1:$NL$1,0),FALSE)</f>
        <v>1.0711442947338279E-2</v>
      </c>
      <c r="AH58">
        <f>VLOOKUP($A58,Inflation!$GG$6:$NL$101,MATCH('Final CPI'!AH$1,Inflation!$GG$1:$NL$1,0),FALSE)</f>
        <v>0.14204483691469316</v>
      </c>
      <c r="AI58">
        <f>VLOOKUP($A58,Inflation!$GG$6:$NL$101,MATCH('Final CPI'!AI$1,Inflation!$GG$1:$NL$1,0),FALSE)</f>
        <v>-6.0386473429936416E-3</v>
      </c>
      <c r="AJ58">
        <f>VLOOKUP($A58,Inflation!$GG$6:$NL$101,MATCH('Final CPI'!AJ$1,Inflation!$GG$1:$NL$1,0),FALSE)</f>
        <v>2.3020579002435593E-2</v>
      </c>
      <c r="AK58">
        <f>VLOOKUP($A58,Inflation!$GG$6:$NL$101,MATCH('Final CPI'!AK$1,Inflation!$GG$1:$NL$1,0),FALSE)</f>
        <v>-8.2006921585886516E-5</v>
      </c>
      <c r="AL58">
        <f>VLOOKUP($A58,Inflation!$GG$6:$NL$101,MATCH('Final CPI'!AL$1,Inflation!$GG$1:$NL$1,0),FALSE)</f>
        <v>2.2826378310490059E-2</v>
      </c>
      <c r="AM58">
        <f>VLOOKUP($A58,Inflation!$GG$6:$NL$101,MATCH('Final CPI'!AM$1,Inflation!$GG$1:$NL$1,0),FALSE)</f>
        <v>-6.7107338187377685E-5</v>
      </c>
      <c r="AN58">
        <f>VLOOKUP($A58,Inflation!$GG$6:$NL$101,MATCH('Final CPI'!AN$1,Inflation!$GG$1:$NL$1,0),FALSE)</f>
        <v>0.19689010296280718</v>
      </c>
      <c r="AO58">
        <f>VLOOKUP($A58,Inflation!$GG$6:$NL$101,MATCH('Final CPI'!AO$1,Inflation!$GG$1:$NL$1,0),FALSE)</f>
        <v>6.6828675577148555E-3</v>
      </c>
      <c r="AP58">
        <f>VLOOKUP($A58,Inflation!$GG$6:$NL$101,MATCH('Final CPI'!AP$1,Inflation!$GG$1:$NL$1,0),FALSE)</f>
        <v>6.7364255061355127E-3</v>
      </c>
      <c r="AQ58">
        <f>VLOOKUP($A58,Inflation!$GG$6:$NL$101,MATCH('Final CPI'!AQ$1,Inflation!$GG$1:$NL$1,0),FALSE)</f>
        <v>3.0677275587921438E-2</v>
      </c>
      <c r="AR58">
        <f>VLOOKUP($A58,Inflation!$GG$6:$NL$101,MATCH('Final CPI'!AR$1,Inflation!$GG$1:$NL$1,0),FALSE)</f>
        <v>6.107442902672533E-2</v>
      </c>
      <c r="AS58">
        <f>VLOOKUP($A58,Inflation!$GG$6:$NL$101,MATCH('Final CPI'!AS$1,Inflation!$GG$1:$NL$1,0),FALSE)</f>
        <v>1.5048686928296418E-2</v>
      </c>
      <c r="AT58">
        <f>VLOOKUP($A58,Inflation!$GG$6:$NL$101,MATCH('Final CPI'!AT$1,Inflation!$GG$1:$NL$1,0),FALSE)</f>
        <v>2.5167970748827262E-3</v>
      </c>
      <c r="AU58">
        <f>VLOOKUP($A58,Inflation!$GG$6:$NL$101,MATCH('Final CPI'!AU$1,Inflation!$GG$1:$NL$1,0),FALSE)</f>
        <v>5.6277784003890385E-2</v>
      </c>
      <c r="AV58">
        <f>VLOOKUP($A58,Inflation!$GG$6:$NL$101,MATCH('Final CPI'!AV$1,Inflation!$GG$1:$NL$1,0),FALSE)</f>
        <v>8.337221247238058E-2</v>
      </c>
      <c r="AW58">
        <f>VLOOKUP($A58,Inflation!$GG$6:$NL$101,MATCH('Final CPI'!AW$1,Inflation!$GG$1:$NL$1,0),FALSE)</f>
        <v>-8.6806605771005962E-3</v>
      </c>
      <c r="AX58">
        <f>VLOOKUP($A58,Inflation!$GG$6:$NL$101,MATCH('Final CPI'!AX$1,Inflation!$GG$1:$NL$1,0),FALSE)</f>
        <v>1.9587628865978646E-2</v>
      </c>
      <c r="AY58">
        <f>VLOOKUP($A58,Inflation!$GG$6:$NL$101,MATCH('Final CPI'!AY$1,Inflation!$GG$1:$NL$1,0),FALSE)</f>
        <v>3.2015032840432722E-2</v>
      </c>
      <c r="AZ58">
        <f>VLOOKUP($A58,Inflation!$GG$6:$NL$101,MATCH('Final CPI'!AZ$1,Inflation!$GG$1:$NL$1,0),FALSE)</f>
        <v>6.1580882352938682E-2</v>
      </c>
      <c r="BA58">
        <f>VLOOKUP($A58,Inflation!$GG$6:$NL$101,MATCH('Final CPI'!BA$1,Inflation!$GG$1:$NL$1,0),FALSE)</f>
        <v>3.0988686669944476E-2</v>
      </c>
      <c r="BB58">
        <f>VLOOKUP($A58,Inflation!$GG$6:$NL$101,MATCH('Final CPI'!BB$1,Inflation!$GG$1:$NL$1,0),FALSE)</f>
        <v>1.5204307887239921E-2</v>
      </c>
      <c r="BC58">
        <f>VLOOKUP($A58,Inflation!$GG$6:$NL$101,MATCH('Final CPI'!BC$1,Inflation!$GG$1:$NL$1,0),FALSE)</f>
        <v>-1.2067578439263982E-2</v>
      </c>
      <c r="BD58">
        <f>VLOOKUP($A58,Inflation!$GG$6:$NL$101,MATCH('Final CPI'!BD$1,Inflation!$GG$1:$NL$1,0),FALSE)</f>
        <v>-9.5184151168647979E-4</v>
      </c>
      <c r="BE58">
        <f>VLOOKUP($A58,Inflation!$GG$6:$NL$101,MATCH('Final CPI'!BE$1,Inflation!$GG$1:$NL$1,0),FALSE)</f>
        <v>1.4483560630087489E-2</v>
      </c>
      <c r="BF58">
        <f>VLOOKUP($A58,Inflation!$GG$6:$NL$101,MATCH('Final CPI'!BF$1,Inflation!$GG$1:$NL$1,0),FALSE)</f>
        <v>4.9051444197569571E-2</v>
      </c>
      <c r="BG58">
        <f>VLOOKUP($A58,Inflation!$GG$6:$NL$101,MATCH('Final CPI'!BG$1,Inflation!$GG$1:$NL$1,0),FALSE)</f>
        <v>-3.2302444608817149E-3</v>
      </c>
      <c r="BH58">
        <f>VLOOKUP($A58,Inflation!$GG$6:$NL$101,MATCH('Final CPI'!BH$1,Inflation!$GG$1:$NL$1,0),FALSE)</f>
        <v>-4.0675208460495549E-3</v>
      </c>
      <c r="BI58">
        <f>VLOOKUP($A58,Inflation!$GG$6:$NL$101,MATCH('Final CPI'!BI$1,Inflation!$GG$1:$NL$1,0),FALSE)</f>
        <v>-3.04895587643772E-3</v>
      </c>
      <c r="BJ58">
        <f>VLOOKUP($A58,Inflation!$GG$6:$NL$101,MATCH('Final CPI'!BJ$1,Inflation!$GG$1:$NL$1,0),FALSE)</f>
        <v>4.2829643888358637E-2</v>
      </c>
      <c r="BK58">
        <f>VLOOKUP($A58,Inflation!$GG$6:$NL$101,MATCH('Final CPI'!BK$1,Inflation!$GG$1:$NL$1,0),FALSE)</f>
        <v>-1.0187441792425811E-2</v>
      </c>
      <c r="BL58">
        <f>VLOOKUP($A58,Inflation!$GG$6:$NL$101,MATCH('Final CPI'!BL$1,Inflation!$GG$1:$NL$1,0),FALSE)</f>
        <v>-8.7665895531485738E-3</v>
      </c>
      <c r="BM58">
        <f>VLOOKUP($A58,Inflation!$GG$6:$NL$101,MATCH('Final CPI'!BM$1,Inflation!$GG$1:$NL$1,0),FALSE)</f>
        <v>7.5321257679450415E-3</v>
      </c>
      <c r="BN58">
        <f>VLOOKUP($A58,Inflation!$GG$6:$NL$101,MATCH('Final CPI'!BN$1,Inflation!$GG$1:$NL$1,0),FALSE)</f>
        <v>2.9088390420070054E-2</v>
      </c>
      <c r="BO58">
        <f>VLOOKUP($A58,Inflation!$GG$6:$NL$101,MATCH('Final CPI'!BO$1,Inflation!$GG$1:$NL$1,0),FALSE)</f>
        <v>0.36355081555834046</v>
      </c>
      <c r="BP58">
        <f>VLOOKUP($A58,Inflation!$GG$6:$NL$101,MATCH('Final CPI'!BP$1,Inflation!$GG$1:$NL$1,0),FALSE)</f>
        <v>4.0390440929005678E-3</v>
      </c>
      <c r="BQ58">
        <f>VLOOKUP($A58,Inflation!$GG$6:$NL$101,MATCH('Final CPI'!BQ$1,Inflation!$GG$1:$NL$1,0),FALSE)</f>
        <v>-6.2695924764533117E-4</v>
      </c>
      <c r="BR58">
        <f>VLOOKUP($A58,Inflation!$GG$6:$NL$101,MATCH('Final CPI'!BR$1,Inflation!$GG$1:$NL$1,0),FALSE)</f>
        <v>7.6657791302142009E-2</v>
      </c>
      <c r="BS58">
        <f>VLOOKUP($A58,Inflation!$GG$6:$NL$101,MATCH('Final CPI'!BS$1,Inflation!$GG$1:$NL$1,0),FALSE)</f>
        <v>0.79525726506478978</v>
      </c>
    </row>
    <row r="59" spans="1:71" x14ac:dyDescent="0.4">
      <c r="A59" s="1" t="s">
        <v>61</v>
      </c>
      <c r="B59">
        <f>VLOOKUP($A59,Inflation!$GG$6:$NL$101,MATCH('Final CPI'!B$1,Inflation!$GG$1:$NL$1,0),FALSE)</f>
        <v>5.3846311517414369E-2</v>
      </c>
      <c r="C59">
        <f>VLOOKUP($A59,Inflation!$GG$6:$NL$101,MATCH('Final CPI'!C$1,Inflation!$GG$1:$NL$1,0),FALSE)</f>
        <v>7.193883945357582E-3</v>
      </c>
      <c r="D59">
        <f>VLOOKUP($A59,Inflation!$GG$6:$NL$101,MATCH('Final CPI'!D$1,Inflation!$GG$1:$NL$1,0),FALSE)</f>
        <v>5.1247162404618019E-2</v>
      </c>
      <c r="E59">
        <f>VLOOKUP($A59,Inflation!$GG$6:$NL$101,MATCH('Final CPI'!E$1,Inflation!$GG$1:$NL$1,0),FALSE)</f>
        <v>1.5108593012277627E-2</v>
      </c>
      <c r="F59">
        <f>VLOOKUP($A59,Inflation!$GG$6:$NL$101,MATCH('Final CPI'!F$1,Inflation!$GG$1:$NL$1,0),FALSE)</f>
        <v>1.0201332006153807E-2</v>
      </c>
      <c r="G59">
        <f>VLOOKUP($A59,Inflation!$GG$6:$NL$101,MATCH('Final CPI'!G$1,Inflation!$GG$1:$NL$1,0),FALSE)</f>
        <v>1.7079249044682721E-2</v>
      </c>
      <c r="H59">
        <f>VLOOKUP($A59,Inflation!$GG$6:$NL$101,MATCH('Final CPI'!H$1,Inflation!$GG$1:$NL$1,0),FALSE)</f>
        <v>2.1287709938986543E-2</v>
      </c>
      <c r="I59">
        <f>VLOOKUP($A59,Inflation!$GG$6:$NL$101,MATCH('Final CPI'!I$1,Inflation!$GG$1:$NL$1,0),FALSE)</f>
        <v>4.9154737786141212E-3</v>
      </c>
      <c r="J59">
        <f>VLOOKUP($A59,Inflation!$GG$6:$NL$101,MATCH('Final CPI'!J$1,Inflation!$GG$1:$NL$1,0),FALSE)</f>
        <v>5.6460065084351641E-3</v>
      </c>
      <c r="K59">
        <f>VLOOKUP($A59,Inflation!$GG$6:$NL$101,MATCH('Final CPI'!K$1,Inflation!$GG$1:$NL$1,0),FALSE)</f>
        <v>7.4397960917590877E-2</v>
      </c>
      <c r="L59">
        <f>VLOOKUP($A59,Inflation!$GG$6:$NL$101,MATCH('Final CPI'!L$1,Inflation!$GG$1:$NL$1,0),FALSE)</f>
        <v>3.9223357052443841E-2</v>
      </c>
      <c r="M59">
        <f>VLOOKUP($A59,Inflation!$GG$6:$NL$101,MATCH('Final CPI'!M$1,Inflation!$GG$1:$NL$1,0),FALSE)</f>
        <v>9.0209604669684307E-3</v>
      </c>
      <c r="N59">
        <f>VLOOKUP($A59,Inflation!$GG$6:$NL$101,MATCH('Final CPI'!N$1,Inflation!$GG$1:$NL$1,0),FALSE)</f>
        <v>1.1542742995572564E-2</v>
      </c>
      <c r="O59">
        <f>VLOOKUP($A59,Inflation!$GG$6:$NL$101,MATCH('Final CPI'!O$1,Inflation!$GG$1:$NL$1,0),FALSE)</f>
        <v>4.1798317408352714E-2</v>
      </c>
      <c r="P59">
        <f>VLOOKUP($A59,Inflation!$GG$6:$NL$101,MATCH('Final CPI'!P$1,Inflation!$GG$1:$NL$1,0),FALSE)</f>
        <v>1.357315653814295E-2</v>
      </c>
      <c r="Q59">
        <f>VLOOKUP($A59,Inflation!$GG$6:$NL$101,MATCH('Final CPI'!Q$1,Inflation!$GG$1:$NL$1,0),FALSE)</f>
        <v>4.4862311202789718E-2</v>
      </c>
      <c r="R59">
        <f>VLOOKUP($A59,Inflation!$GG$6:$NL$101,MATCH('Final CPI'!R$1,Inflation!$GG$1:$NL$1,0),FALSE)</f>
        <v>6.8973119116833015E-3</v>
      </c>
      <c r="S59">
        <f>VLOOKUP($A59,Inflation!$GG$6:$NL$101,MATCH('Final CPI'!S$1,Inflation!$GG$1:$NL$1,0),FALSE)</f>
        <v>1.2650390844216819E-2</v>
      </c>
      <c r="T59">
        <f>VLOOKUP($A59,Inflation!$GG$6:$NL$101,MATCH('Final CPI'!T$1,Inflation!$GG$1:$NL$1,0),FALSE)</f>
        <v>1.4528924146531397E-2</v>
      </c>
      <c r="U59">
        <f>VLOOKUP($A59,Inflation!$GG$6:$NL$101,MATCH('Final CPI'!U$1,Inflation!$GG$1:$NL$1,0),FALSE)</f>
        <v>1.8695739822092605E-2</v>
      </c>
      <c r="V59">
        <f>VLOOKUP($A59,Inflation!$GG$6:$NL$101,MATCH('Final CPI'!V$1,Inflation!$GG$1:$NL$1,0),FALSE)</f>
        <v>9.6860387441517481E-3</v>
      </c>
      <c r="W59">
        <f>VLOOKUP($A59,Inflation!$GG$6:$NL$101,MATCH('Final CPI'!W$1,Inflation!$GG$1:$NL$1,0),FALSE)</f>
        <v>-1.2347728813133507E-3</v>
      </c>
      <c r="X59">
        <f>VLOOKUP($A59,Inflation!$GG$6:$NL$101,MATCH('Final CPI'!X$1,Inflation!$GG$1:$NL$1,0),FALSE)</f>
        <v>2.129075182973672E-3</v>
      </c>
      <c r="Y59">
        <f>VLOOKUP($A59,Inflation!$GG$6:$NL$101,MATCH('Final CPI'!Y$1,Inflation!$GG$1:$NL$1,0),FALSE)</f>
        <v>2.7770700099827295E-4</v>
      </c>
      <c r="Z59">
        <f>VLOOKUP($A59,Inflation!$GG$6:$NL$101,MATCH('Final CPI'!Z$1,Inflation!$GG$1:$NL$1,0),FALSE)</f>
        <v>7.0277012472748313E-2</v>
      </c>
      <c r="AA59">
        <f>VLOOKUP($A59,Inflation!$GG$6:$NL$101,MATCH('Final CPI'!AA$1,Inflation!$GG$1:$NL$1,0),FALSE)</f>
        <v>3.479273943295591E-2</v>
      </c>
      <c r="AB59">
        <f>VLOOKUP($A59,Inflation!$GG$6:$NL$101,MATCH('Final CPI'!AB$1,Inflation!$GG$1:$NL$1,0),FALSE)</f>
        <v>9.688574022747698E-3</v>
      </c>
      <c r="AC59">
        <f>VLOOKUP($A59,Inflation!$GG$6:$NL$101,MATCH('Final CPI'!AC$1,Inflation!$GG$1:$NL$1,0),FALSE)</f>
        <v>-2.1373258650837612E-2</v>
      </c>
      <c r="AD59">
        <f>VLOOKUP($A59,Inflation!$GG$6:$NL$101,MATCH('Final CPI'!AD$1,Inflation!$GG$1:$NL$1,0),FALSE)</f>
        <v>-8.1343398551786406E-3</v>
      </c>
      <c r="AE59">
        <f>VLOOKUP($A59,Inflation!$GG$6:$NL$101,MATCH('Final CPI'!AE$1,Inflation!$GG$1:$NL$1,0),FALSE)</f>
        <v>-4.9133868399886538E-3</v>
      </c>
      <c r="AF59">
        <f>VLOOKUP($A59,Inflation!$GG$6:$NL$101,MATCH('Final CPI'!AF$1,Inflation!$GG$1:$NL$1,0),FALSE)</f>
        <v>2.458210422812801E-3</v>
      </c>
      <c r="AG59">
        <f>VLOOKUP($A59,Inflation!$GG$6:$NL$101,MATCH('Final CPI'!AG$1,Inflation!$GG$1:$NL$1,0),FALSE)</f>
        <v>1.5358926187438504E-2</v>
      </c>
      <c r="AH59">
        <f>VLOOKUP($A59,Inflation!$GG$6:$NL$101,MATCH('Final CPI'!AH$1,Inflation!$GG$1:$NL$1,0),FALSE)</f>
        <v>0.13833872585634843</v>
      </c>
      <c r="AI59">
        <f>VLOOKUP($A59,Inflation!$GG$6:$NL$101,MATCH('Final CPI'!AI$1,Inflation!$GG$1:$NL$1,0),FALSE)</f>
        <v>-4.3947263284042082E-3</v>
      </c>
      <c r="AJ59">
        <f>VLOOKUP($A59,Inflation!$GG$6:$NL$101,MATCH('Final CPI'!AJ$1,Inflation!$GG$1:$NL$1,0),FALSE)</f>
        <v>5.7862491490774381E-3</v>
      </c>
      <c r="AK59">
        <f>VLOOKUP($A59,Inflation!$GG$6:$NL$101,MATCH('Final CPI'!AK$1,Inflation!$GG$1:$NL$1,0),FALSE)</f>
        <v>7.7962130590394363E-3</v>
      </c>
      <c r="AL59">
        <f>VLOOKUP($A59,Inflation!$GG$6:$NL$101,MATCH('Final CPI'!AL$1,Inflation!$GG$1:$NL$1,0),FALSE)</f>
        <v>2.3128529696195388E-2</v>
      </c>
      <c r="AM59">
        <f>VLOOKUP($A59,Inflation!$GG$6:$NL$101,MATCH('Final CPI'!AM$1,Inflation!$GG$1:$NL$1,0),FALSE)</f>
        <v>5.3083163623046659E-3</v>
      </c>
      <c r="AN59">
        <f>VLOOKUP($A59,Inflation!$GG$6:$NL$101,MATCH('Final CPI'!AN$1,Inflation!$GG$1:$NL$1,0),FALSE)</f>
        <v>0.19842939434894347</v>
      </c>
      <c r="AO59">
        <f>VLOOKUP($A59,Inflation!$GG$6:$NL$101,MATCH('Final CPI'!AO$1,Inflation!$GG$1:$NL$1,0),FALSE)</f>
        <v>2.1508633747358452E-2</v>
      </c>
      <c r="AP59">
        <f>VLOOKUP($A59,Inflation!$GG$6:$NL$101,MATCH('Final CPI'!AP$1,Inflation!$GG$1:$NL$1,0),FALSE)</f>
        <v>1.373936974940726E-2</v>
      </c>
      <c r="AQ59">
        <f>VLOOKUP($A59,Inflation!$GG$6:$NL$101,MATCH('Final CPI'!AQ$1,Inflation!$GG$1:$NL$1,0),FALSE)</f>
        <v>2.9366780613709009E-2</v>
      </c>
      <c r="AR59">
        <f>VLOOKUP($A59,Inflation!$GG$6:$NL$101,MATCH('Final CPI'!AR$1,Inflation!$GG$1:$NL$1,0),FALSE)</f>
        <v>7.9955938239503865E-2</v>
      </c>
      <c r="AS59">
        <f>VLOOKUP($A59,Inflation!$GG$6:$NL$101,MATCH('Final CPI'!AS$1,Inflation!$GG$1:$NL$1,0),FALSE)</f>
        <v>1.8923713778828732E-2</v>
      </c>
      <c r="AT59">
        <f>VLOOKUP($A59,Inflation!$GG$6:$NL$101,MATCH('Final CPI'!AT$1,Inflation!$GG$1:$NL$1,0),FALSE)</f>
        <v>4.1840969842987796E-3</v>
      </c>
      <c r="AU59">
        <f>VLOOKUP($A59,Inflation!$GG$6:$NL$101,MATCH('Final CPI'!AU$1,Inflation!$GG$1:$NL$1,0),FALSE)</f>
        <v>4.8981989755641608E-2</v>
      </c>
      <c r="AV59">
        <f>VLOOKUP($A59,Inflation!$GG$6:$NL$101,MATCH('Final CPI'!AV$1,Inflation!$GG$1:$NL$1,0),FALSE)</f>
        <v>8.943326867634771E-2</v>
      </c>
      <c r="AW59">
        <f>VLOOKUP($A59,Inflation!$GG$6:$NL$101,MATCH('Final CPI'!AW$1,Inflation!$GG$1:$NL$1,0),FALSE)</f>
        <v>2.4828922666959574E-3</v>
      </c>
      <c r="AX59">
        <f>VLOOKUP($A59,Inflation!$GG$6:$NL$101,MATCH('Final CPI'!AX$1,Inflation!$GG$1:$NL$1,0),FALSE)</f>
        <v>2.2184300341297147E-2</v>
      </c>
      <c r="AY59">
        <f>VLOOKUP($A59,Inflation!$GG$6:$NL$101,MATCH('Final CPI'!AY$1,Inflation!$GG$1:$NL$1,0),FALSE)</f>
        <v>2.8093071177130113E-2</v>
      </c>
      <c r="AZ59">
        <f>VLOOKUP($A59,Inflation!$GG$6:$NL$101,MATCH('Final CPI'!AZ$1,Inflation!$GG$1:$NL$1,0),FALSE)</f>
        <v>5.7971014492756767E-2</v>
      </c>
      <c r="BA59">
        <f>VLOOKUP($A59,Inflation!$GG$6:$NL$101,MATCH('Final CPI'!BA$1,Inflation!$GG$1:$NL$1,0),FALSE)</f>
        <v>2.6015074155115947E-2</v>
      </c>
      <c r="BB59">
        <f>VLOOKUP($A59,Inflation!$GG$6:$NL$101,MATCH('Final CPI'!BB$1,Inflation!$GG$1:$NL$1,0),FALSE)</f>
        <v>9.7576329870940892E-3</v>
      </c>
      <c r="BC59">
        <f>VLOOKUP($A59,Inflation!$GG$6:$NL$101,MATCH('Final CPI'!BC$1,Inflation!$GG$1:$NL$1,0),FALSE)</f>
        <v>-7.5067024128726567E-3</v>
      </c>
      <c r="BD59">
        <f>VLOOKUP($A59,Inflation!$GG$6:$NL$101,MATCH('Final CPI'!BD$1,Inflation!$GG$1:$NL$1,0),FALSE)</f>
        <v>7.1813523774180155E-3</v>
      </c>
      <c r="BE59">
        <f>VLOOKUP($A59,Inflation!$GG$6:$NL$101,MATCH('Final CPI'!BE$1,Inflation!$GG$1:$NL$1,0),FALSE)</f>
        <v>1.0712410292318175E-2</v>
      </c>
      <c r="BF59">
        <f>VLOOKUP($A59,Inflation!$GG$6:$NL$101,MATCH('Final CPI'!BF$1,Inflation!$GG$1:$NL$1,0),FALSE)</f>
        <v>6.3995925988793445E-2</v>
      </c>
      <c r="BG59">
        <f>VLOOKUP($A59,Inflation!$GG$6:$NL$101,MATCH('Final CPI'!BG$1,Inflation!$GG$1:$NL$1,0),FALSE)</f>
        <v>-4.1771905964613776E-3</v>
      </c>
      <c r="BH59">
        <f>VLOOKUP($A59,Inflation!$GG$6:$NL$101,MATCH('Final CPI'!BH$1,Inflation!$GG$1:$NL$1,0),FALSE)</f>
        <v>-1.0150223304857819E-3</v>
      </c>
      <c r="BI59">
        <f>VLOOKUP($A59,Inflation!$GG$6:$NL$101,MATCH('Final CPI'!BI$1,Inflation!$GG$1:$NL$1,0),FALSE)</f>
        <v>-4.7668735240812388E-2</v>
      </c>
      <c r="BJ59">
        <f>VLOOKUP($A59,Inflation!$GG$6:$NL$101,MATCH('Final CPI'!BJ$1,Inflation!$GG$1:$NL$1,0),FALSE)</f>
        <v>4.526166902404527E-2</v>
      </c>
      <c r="BK59">
        <f>VLOOKUP($A59,Inflation!$GG$6:$NL$101,MATCH('Final CPI'!BK$1,Inflation!$GG$1:$NL$1,0),FALSE)</f>
        <v>-2.5389404249446246E-3</v>
      </c>
      <c r="BL59">
        <f>VLOOKUP($A59,Inflation!$GG$6:$NL$101,MATCH('Final CPI'!BL$1,Inflation!$GG$1:$NL$1,0),FALSE)</f>
        <v>-2.3736623518364142E-2</v>
      </c>
      <c r="BM59">
        <f>VLOOKUP($A59,Inflation!$GG$6:$NL$101,MATCH('Final CPI'!BM$1,Inflation!$GG$1:$NL$1,0),FALSE)</f>
        <v>-6.1986351537157702E-4</v>
      </c>
      <c r="BN59">
        <f>VLOOKUP($A59,Inflation!$GG$6:$NL$101,MATCH('Final CPI'!BN$1,Inflation!$GG$1:$NL$1,0),FALSE)</f>
        <v>4.7664866109045967E-2</v>
      </c>
      <c r="BO59">
        <f>VLOOKUP($A59,Inflation!$GG$6:$NL$101,MATCH('Final CPI'!BO$1,Inflation!$GG$1:$NL$1,0),FALSE)</f>
        <v>0.58943089430894391</v>
      </c>
      <c r="BP59">
        <f>VLOOKUP($A59,Inflation!$GG$6:$NL$101,MATCH('Final CPI'!BP$1,Inflation!$GG$1:$NL$1,0),FALSE)</f>
        <v>3.6789297658887943E-3</v>
      </c>
      <c r="BQ59">
        <f>VLOOKUP($A59,Inflation!$GG$6:$NL$101,MATCH('Final CPI'!BQ$1,Inflation!$GG$1:$NL$1,0),FALSE)</f>
        <v>-3.8272011663920136E-4</v>
      </c>
      <c r="BR59">
        <f>VLOOKUP($A59,Inflation!$GG$6:$NL$101,MATCH('Final CPI'!BR$1,Inflation!$GG$1:$NL$1,0),FALSE)</f>
        <v>8.3888749686791719E-2</v>
      </c>
      <c r="BS59">
        <f>VLOOKUP($A59,Inflation!$GG$6:$NL$101,MATCH('Final CPI'!BS$1,Inflation!$GG$1:$NL$1,0),FALSE)</f>
        <v>0.89670797619697762</v>
      </c>
    </row>
    <row r="60" spans="1:71" x14ac:dyDescent="0.4">
      <c r="A60" s="1" t="s">
        <v>62</v>
      </c>
      <c r="B60">
        <f>VLOOKUP($A60,Inflation!$GG$6:$NL$101,MATCH('Final CPI'!B$1,Inflation!$GG$1:$NL$1,0),FALSE)</f>
        <v>4.7587428065519299E-2</v>
      </c>
      <c r="C60">
        <f>VLOOKUP($A60,Inflation!$GG$6:$NL$101,MATCH('Final CPI'!C$1,Inflation!$GG$1:$NL$1,0),FALSE)</f>
        <v>6.186081317038461E-3</v>
      </c>
      <c r="D60">
        <f>VLOOKUP($A60,Inflation!$GG$6:$NL$101,MATCH('Final CPI'!D$1,Inflation!$GG$1:$NL$1,0),FALSE)</f>
        <v>3.7133072167998771E-2</v>
      </c>
      <c r="E60">
        <f>VLOOKUP($A60,Inflation!$GG$6:$NL$101,MATCH('Final CPI'!E$1,Inflation!$GG$1:$NL$1,0),FALSE)</f>
        <v>1.5037593984964293E-2</v>
      </c>
      <c r="F60">
        <f>VLOOKUP($A60,Inflation!$GG$6:$NL$101,MATCH('Final CPI'!F$1,Inflation!$GG$1:$NL$1,0),FALSE)</f>
        <v>9.3535772209714096E-3</v>
      </c>
      <c r="G60">
        <f>VLOOKUP($A60,Inflation!$GG$6:$NL$101,MATCH('Final CPI'!G$1,Inflation!$GG$1:$NL$1,0),FALSE)</f>
        <v>2.150501894568424E-2</v>
      </c>
      <c r="H60">
        <f>VLOOKUP($A60,Inflation!$GG$6:$NL$101,MATCH('Final CPI'!H$1,Inflation!$GG$1:$NL$1,0),FALSE)</f>
        <v>1.4842543054408797E-2</v>
      </c>
      <c r="I60">
        <f>VLOOKUP($A60,Inflation!$GG$6:$NL$101,MATCH('Final CPI'!I$1,Inflation!$GG$1:$NL$1,0),FALSE)</f>
        <v>8.0781888899967846E-3</v>
      </c>
      <c r="J60">
        <f>VLOOKUP($A60,Inflation!$GG$6:$NL$101,MATCH('Final CPI'!J$1,Inflation!$GG$1:$NL$1,0),FALSE)</f>
        <v>-4.3682858832005955E-4</v>
      </c>
      <c r="K60">
        <f>VLOOKUP($A60,Inflation!$GG$6:$NL$101,MATCH('Final CPI'!K$1,Inflation!$GG$1:$NL$1,0),FALSE)</f>
        <v>5.4452209955041742E-2</v>
      </c>
      <c r="L60">
        <f>VLOOKUP($A60,Inflation!$GG$6:$NL$101,MATCH('Final CPI'!L$1,Inflation!$GG$1:$NL$1,0),FALSE)</f>
        <v>2.2071401623267928E-2</v>
      </c>
      <c r="M60">
        <f>VLOOKUP($A60,Inflation!$GG$6:$NL$101,MATCH('Final CPI'!M$1,Inflation!$GG$1:$NL$1,0),FALSE)</f>
        <v>1.1930010604453756E-2</v>
      </c>
      <c r="N60">
        <f>VLOOKUP($A60,Inflation!$GG$6:$NL$101,MATCH('Final CPI'!N$1,Inflation!$GG$1:$NL$1,0),FALSE)</f>
        <v>-3.3287611725206556E-2</v>
      </c>
      <c r="O60">
        <f>VLOOKUP($A60,Inflation!$GG$6:$NL$101,MATCH('Final CPI'!O$1,Inflation!$GG$1:$NL$1,0),FALSE)</f>
        <v>4.7471698113200844E-2</v>
      </c>
      <c r="P60">
        <f>VLOOKUP($A60,Inflation!$GG$6:$NL$101,MATCH('Final CPI'!P$1,Inflation!$GG$1:$NL$1,0),FALSE)</f>
        <v>1.7935705061113083E-2</v>
      </c>
      <c r="Q60">
        <f>VLOOKUP($A60,Inflation!$GG$6:$NL$101,MATCH('Final CPI'!Q$1,Inflation!$GG$1:$NL$1,0),FALSE)</f>
        <v>4.8535149658136323E-2</v>
      </c>
      <c r="R60">
        <f>VLOOKUP($A60,Inflation!$GG$6:$NL$101,MATCH('Final CPI'!R$1,Inflation!$GG$1:$NL$1,0),FALSE)</f>
        <v>6.5186806410479914E-3</v>
      </c>
      <c r="S60">
        <f>VLOOKUP($A60,Inflation!$GG$6:$NL$101,MATCH('Final CPI'!S$1,Inflation!$GG$1:$NL$1,0),FALSE)</f>
        <v>-6.4157658798220663E-3</v>
      </c>
      <c r="T60">
        <f>VLOOKUP($A60,Inflation!$GG$6:$NL$101,MATCH('Final CPI'!T$1,Inflation!$GG$1:$NL$1,0),FALSE)</f>
        <v>1.1110120904250786E-2</v>
      </c>
      <c r="U60">
        <f>VLOOKUP($A60,Inflation!$GG$6:$NL$101,MATCH('Final CPI'!U$1,Inflation!$GG$1:$NL$1,0),FALSE)</f>
        <v>2.1095960895289645E-2</v>
      </c>
      <c r="V60">
        <f>VLOOKUP($A60,Inflation!$GG$6:$NL$101,MATCH('Final CPI'!V$1,Inflation!$GG$1:$NL$1,0),FALSE)</f>
        <v>1.3712374581946518E-2</v>
      </c>
      <c r="W60">
        <f>VLOOKUP($A60,Inflation!$GG$6:$NL$101,MATCH('Final CPI'!W$1,Inflation!$GG$1:$NL$1,0),FALSE)</f>
        <v>-3.3746962906203715E-3</v>
      </c>
      <c r="X60">
        <f>VLOOKUP($A60,Inflation!$GG$6:$NL$101,MATCH('Final CPI'!X$1,Inflation!$GG$1:$NL$1,0),FALSE)</f>
        <v>8.3311117035855808E-4</v>
      </c>
      <c r="Y60">
        <f>VLOOKUP($A60,Inflation!$GG$6:$NL$101,MATCH('Final CPI'!Y$1,Inflation!$GG$1:$NL$1,0),FALSE)</f>
        <v>-3.2040527148571307E-3</v>
      </c>
      <c r="Z60">
        <f>VLOOKUP($A60,Inflation!$GG$6:$NL$101,MATCH('Final CPI'!Z$1,Inflation!$GG$1:$NL$1,0),FALSE)</f>
        <v>6.786437662890954E-2</v>
      </c>
      <c r="AA60">
        <f>VLOOKUP($A60,Inflation!$GG$6:$NL$101,MATCH('Final CPI'!AA$1,Inflation!$GG$1:$NL$1,0),FALSE)</f>
        <v>5.1485589081321059E-2</v>
      </c>
      <c r="AB60">
        <f>VLOOKUP($A60,Inflation!$GG$6:$NL$101,MATCH('Final CPI'!AB$1,Inflation!$GG$1:$NL$1,0),FALSE)</f>
        <v>7.2888320910260429E-3</v>
      </c>
      <c r="AC60">
        <f>VLOOKUP($A60,Inflation!$GG$6:$NL$101,MATCH('Final CPI'!AC$1,Inflation!$GG$1:$NL$1,0),FALSE)</f>
        <v>-1.80384774284712E-2</v>
      </c>
      <c r="AD60">
        <f>VLOOKUP($A60,Inflation!$GG$6:$NL$101,MATCH('Final CPI'!AD$1,Inflation!$GG$1:$NL$1,0),FALSE)</f>
        <v>-8.3553480371006961E-3</v>
      </c>
      <c r="AE60">
        <f>VLOOKUP($A60,Inflation!$GG$6:$NL$101,MATCH('Final CPI'!AE$1,Inflation!$GG$1:$NL$1,0),FALSE)</f>
        <v>-5.6096840862117636E-3</v>
      </c>
      <c r="AF60">
        <f>VLOOKUP($A60,Inflation!$GG$6:$NL$101,MATCH('Final CPI'!AF$1,Inflation!$GG$1:$NL$1,0),FALSE)</f>
        <v>4.9200492004919383E-4</v>
      </c>
      <c r="AG60">
        <f>VLOOKUP($A60,Inflation!$GG$6:$NL$101,MATCH('Final CPI'!AG$1,Inflation!$GG$1:$NL$1,0),FALSE)</f>
        <v>1.9791524700550012E-2</v>
      </c>
      <c r="AH60">
        <f>VLOOKUP($A60,Inflation!$GG$6:$NL$101,MATCH('Final CPI'!AH$1,Inflation!$GG$1:$NL$1,0),FALSE)</f>
        <v>0.11882918219357408</v>
      </c>
      <c r="AI60">
        <f>VLOOKUP($A60,Inflation!$GG$6:$NL$101,MATCH('Final CPI'!AI$1,Inflation!$GG$1:$NL$1,0),FALSE)</f>
        <v>-1.9992003198652242E-3</v>
      </c>
      <c r="AJ60">
        <f>VLOOKUP($A60,Inflation!$GG$6:$NL$101,MATCH('Final CPI'!AJ$1,Inflation!$GG$1:$NL$1,0),FALSE)</f>
        <v>1.0172939979682383E-3</v>
      </c>
      <c r="AK60">
        <f>VLOOKUP($A60,Inflation!$GG$6:$NL$101,MATCH('Final CPI'!AK$1,Inflation!$GG$1:$NL$1,0),FALSE)</f>
        <v>-1.3510091673638591E-3</v>
      </c>
      <c r="AL60">
        <f>VLOOKUP($A60,Inflation!$GG$6:$NL$101,MATCH('Final CPI'!AL$1,Inflation!$GG$1:$NL$1,0),FALSE)</f>
        <v>3.4826163890845807E-2</v>
      </c>
      <c r="AM60">
        <f>VLOOKUP($A60,Inflation!$GG$6:$NL$101,MATCH('Final CPI'!AM$1,Inflation!$GG$1:$NL$1,0),FALSE)</f>
        <v>5.5884616671628695E-3</v>
      </c>
      <c r="AN60">
        <f>VLOOKUP($A60,Inflation!$GG$6:$NL$101,MATCH('Final CPI'!AN$1,Inflation!$GG$1:$NL$1,0),FALSE)</f>
        <v>0.23086188299472177</v>
      </c>
      <c r="AO60">
        <f>VLOOKUP($A60,Inflation!$GG$6:$NL$101,MATCH('Final CPI'!AO$1,Inflation!$GG$1:$NL$1,0),FALSE)</f>
        <v>2.9864253393670603E-2</v>
      </c>
      <c r="AP60">
        <f>VLOOKUP($A60,Inflation!$GG$6:$NL$101,MATCH('Final CPI'!AP$1,Inflation!$GG$1:$NL$1,0),FALSE)</f>
        <v>1.2452572958477459E-2</v>
      </c>
      <c r="AQ60">
        <f>VLOOKUP($A60,Inflation!$GG$6:$NL$101,MATCH('Final CPI'!AQ$1,Inflation!$GG$1:$NL$1,0),FALSE)</f>
        <v>2.6147957038966663E-2</v>
      </c>
      <c r="AR60">
        <f>VLOOKUP($A60,Inflation!$GG$6:$NL$101,MATCH('Final CPI'!AR$1,Inflation!$GG$1:$NL$1,0),FALSE)</f>
        <v>0.11117062956124335</v>
      </c>
      <c r="AS60">
        <f>VLOOKUP($A60,Inflation!$GG$6:$NL$101,MATCH('Final CPI'!AS$1,Inflation!$GG$1:$NL$1,0),FALSE)</f>
        <v>1.881246325690733E-2</v>
      </c>
      <c r="AT60">
        <f>VLOOKUP($A60,Inflation!$GG$6:$NL$101,MATCH('Final CPI'!AT$1,Inflation!$GG$1:$NL$1,0),FALSE)</f>
        <v>4.1701385441461625E-3</v>
      </c>
      <c r="AU60">
        <f>VLOOKUP($A60,Inflation!$GG$6:$NL$101,MATCH('Final CPI'!AU$1,Inflation!$GG$1:$NL$1,0),FALSE)</f>
        <v>2.8647513603116126E-2</v>
      </c>
      <c r="AV60">
        <f>VLOOKUP($A60,Inflation!$GG$6:$NL$101,MATCH('Final CPI'!AV$1,Inflation!$GG$1:$NL$1,0),FALSE)</f>
        <v>9.3161768463399852E-2</v>
      </c>
      <c r="AW60">
        <f>VLOOKUP($A60,Inflation!$GG$6:$NL$101,MATCH('Final CPI'!AW$1,Inflation!$GG$1:$NL$1,0),FALSE)</f>
        <v>-2.1235931195643376E-3</v>
      </c>
      <c r="AX60">
        <f>VLOOKUP($A60,Inflation!$GG$6:$NL$101,MATCH('Final CPI'!AX$1,Inflation!$GG$1:$NL$1,0),FALSE)</f>
        <v>2.00203596878199E-2</v>
      </c>
      <c r="AY60">
        <f>VLOOKUP($A60,Inflation!$GG$6:$NL$101,MATCH('Final CPI'!AY$1,Inflation!$GG$1:$NL$1,0),FALSE)</f>
        <v>1.6371718527214973E-2</v>
      </c>
      <c r="AZ60">
        <f>VLOOKUP($A60,Inflation!$GG$6:$NL$101,MATCH('Final CPI'!AZ$1,Inflation!$GG$1:$NL$1,0),FALSE)</f>
        <v>5.6990204808551548E-2</v>
      </c>
      <c r="BA60">
        <f>VLOOKUP($A60,Inflation!$GG$6:$NL$101,MATCH('Final CPI'!BA$1,Inflation!$GG$1:$NL$1,0),FALSE)</f>
        <v>3.7399168907356062E-2</v>
      </c>
      <c r="BB60">
        <f>VLOOKUP($A60,Inflation!$GG$6:$NL$101,MATCH('Final CPI'!BB$1,Inflation!$GG$1:$NL$1,0),FALSE)</f>
        <v>-6.2247121070924116E-4</v>
      </c>
      <c r="BC60">
        <f>VLOOKUP($A60,Inflation!$GG$6:$NL$101,MATCH('Final CPI'!BC$1,Inflation!$GG$1:$NL$1,0),FALSE)</f>
        <v>-7.5410719095111434E-3</v>
      </c>
      <c r="BD60">
        <f>VLOOKUP($A60,Inflation!$GG$6:$NL$101,MATCH('Final CPI'!BD$1,Inflation!$GG$1:$NL$1,0),FALSE)</f>
        <v>7.6690292799315163E-3</v>
      </c>
      <c r="BE60">
        <f>VLOOKUP($A60,Inflation!$GG$6:$NL$101,MATCH('Final CPI'!BE$1,Inflation!$GG$1:$NL$1,0),FALSE)</f>
        <v>1.1026974212229534E-2</v>
      </c>
      <c r="BF60">
        <f>VLOOKUP($A60,Inflation!$GG$6:$NL$101,MATCH('Final CPI'!BF$1,Inflation!$GG$1:$NL$1,0),FALSE)</f>
        <v>7.3142090253309089E-2</v>
      </c>
      <c r="BG60">
        <f>VLOOKUP($A60,Inflation!$GG$6:$NL$101,MATCH('Final CPI'!BG$1,Inflation!$GG$1:$NL$1,0),FALSE)</f>
        <v>-6.2544387420163661E-3</v>
      </c>
      <c r="BH60">
        <f>VLOOKUP($A60,Inflation!$GG$6:$NL$101,MATCH('Final CPI'!BH$1,Inflation!$GG$1:$NL$1,0),FALSE)</f>
        <v>-3.0481609428992806E-3</v>
      </c>
      <c r="BI60">
        <f>VLOOKUP($A60,Inflation!$GG$6:$NL$101,MATCH('Final CPI'!BI$1,Inflation!$GG$1:$NL$1,0),FALSE)</f>
        <v>2.8044197655407999E-4</v>
      </c>
      <c r="BJ60">
        <f>VLOOKUP($A60,Inflation!$GG$6:$NL$101,MATCH('Final CPI'!BJ$1,Inflation!$GG$1:$NL$1,0),FALSE)</f>
        <v>4.5137273150297919E-2</v>
      </c>
      <c r="BK60">
        <f>VLOOKUP($A60,Inflation!$GG$6:$NL$101,MATCH('Final CPI'!BK$1,Inflation!$GG$1:$NL$1,0),FALSE)</f>
        <v>-4.1133227535018468E-3</v>
      </c>
      <c r="BL60">
        <f>VLOOKUP($A60,Inflation!$GG$6:$NL$101,MATCH('Final CPI'!BL$1,Inflation!$GG$1:$NL$1,0),FALSE)</f>
        <v>-2.7149869704862772E-2</v>
      </c>
      <c r="BM60">
        <f>VLOOKUP($A60,Inflation!$GG$6:$NL$101,MATCH('Final CPI'!BM$1,Inflation!$GG$1:$NL$1,0),FALSE)</f>
        <v>-1.6716836919090428E-2</v>
      </c>
      <c r="BN60">
        <f>VLOOKUP($A60,Inflation!$GG$6:$NL$101,MATCH('Final CPI'!BN$1,Inflation!$GG$1:$NL$1,0),FALSE)</f>
        <v>6.0741877038380965E-2</v>
      </c>
      <c r="BO60">
        <f>VLOOKUP($A60,Inflation!$GG$6:$NL$101,MATCH('Final CPI'!BO$1,Inflation!$GG$1:$NL$1,0),FALSE)</f>
        <v>0.53312831982107989</v>
      </c>
      <c r="BP60">
        <f>VLOOKUP($A60,Inflation!$GG$6:$NL$101,MATCH('Final CPI'!BP$1,Inflation!$GG$1:$NL$1,0),FALSE)</f>
        <v>3.3388981636082171E-3</v>
      </c>
      <c r="BQ60">
        <f>VLOOKUP($A60,Inflation!$GG$6:$NL$101,MATCH('Final CPI'!BQ$1,Inflation!$GG$1:$NL$1,0),FALSE)</f>
        <v>1.0950341183009193E-3</v>
      </c>
      <c r="BR60">
        <f>VLOOKUP($A60,Inflation!$GG$6:$NL$101,MATCH('Final CPI'!BR$1,Inflation!$GG$1:$NL$1,0),FALSE)</f>
        <v>9.2153778083678528E-2</v>
      </c>
      <c r="BS60">
        <f>VLOOKUP($A60,Inflation!$GG$6:$NL$101,MATCH('Final CPI'!BS$1,Inflation!$GG$1:$NL$1,0),FALSE)</f>
        <v>1.2650671785028824</v>
      </c>
    </row>
    <row r="61" spans="1:71" x14ac:dyDescent="0.4">
      <c r="A61" s="1" t="s">
        <v>63</v>
      </c>
      <c r="B61">
        <f>VLOOKUP($A61,Inflation!$GG$6:$NL$101,MATCH('Final CPI'!B$1,Inflation!$GG$1:$NL$1,0),FALSE)</f>
        <v>3.7916092180423577E-2</v>
      </c>
      <c r="C61">
        <f>VLOOKUP($A61,Inflation!$GG$6:$NL$101,MATCH('Final CPI'!C$1,Inflation!$GG$1:$NL$1,0),FALSE)</f>
        <v>9.882796980529962E-3</v>
      </c>
      <c r="D61">
        <f>VLOOKUP($A61,Inflation!$GG$6:$NL$101,MATCH('Final CPI'!D$1,Inflation!$GG$1:$NL$1,0),FALSE)</f>
        <v>9.8073182953077875E-3</v>
      </c>
      <c r="E61">
        <f>VLOOKUP($A61,Inflation!$GG$6:$NL$101,MATCH('Final CPI'!E$1,Inflation!$GG$1:$NL$1,0),FALSE)</f>
        <v>1.6885553470918024E-2</v>
      </c>
      <c r="F61">
        <f>VLOOKUP($A61,Inflation!$GG$6:$NL$101,MATCH('Final CPI'!F$1,Inflation!$GG$1:$NL$1,0),FALSE)</f>
        <v>7.7866224753362356E-3</v>
      </c>
      <c r="G61">
        <f>VLOOKUP($A61,Inflation!$GG$6:$NL$101,MATCH('Final CPI'!G$1,Inflation!$GG$1:$NL$1,0),FALSE)</f>
        <v>1.756260434056589E-2</v>
      </c>
      <c r="H61">
        <f>VLOOKUP($A61,Inflation!$GG$6:$NL$101,MATCH('Final CPI'!H$1,Inflation!$GG$1:$NL$1,0),FALSE)</f>
        <v>1.5098714212702369E-2</v>
      </c>
      <c r="I61">
        <f>VLOOKUP($A61,Inflation!$GG$6:$NL$101,MATCH('Final CPI'!I$1,Inflation!$GG$1:$NL$1,0),FALSE)</f>
        <v>1.4319491158539588E-2</v>
      </c>
      <c r="J61">
        <f>VLOOKUP($A61,Inflation!$GG$6:$NL$101,MATCH('Final CPI'!J$1,Inflation!$GG$1:$NL$1,0),FALSE)</f>
        <v>-4.606635833194761E-3</v>
      </c>
      <c r="K61">
        <f>VLOOKUP($A61,Inflation!$GG$6:$NL$101,MATCH('Final CPI'!K$1,Inflation!$GG$1:$NL$1,0),FALSE)</f>
        <v>6.1724957197422103E-2</v>
      </c>
      <c r="L61">
        <f>VLOOKUP($A61,Inflation!$GG$6:$NL$101,MATCH('Final CPI'!L$1,Inflation!$GG$1:$NL$1,0),FALSE)</f>
        <v>1.700970503622945E-2</v>
      </c>
      <c r="M61">
        <f>VLOOKUP($A61,Inflation!$GG$6:$NL$101,MATCH('Final CPI'!M$1,Inflation!$GG$1:$NL$1,0),FALSE)</f>
        <v>1.330494944119831E-2</v>
      </c>
      <c r="N61">
        <f>VLOOKUP($A61,Inflation!$GG$6:$NL$101,MATCH('Final CPI'!N$1,Inflation!$GG$1:$NL$1,0),FALSE)</f>
        <v>4.0227865628098547E-2</v>
      </c>
      <c r="O61">
        <f>VLOOKUP($A61,Inflation!$GG$6:$NL$101,MATCH('Final CPI'!O$1,Inflation!$GG$1:$NL$1,0),FALSE)</f>
        <v>4.097173210505467E-2</v>
      </c>
      <c r="P61">
        <f>VLOOKUP($A61,Inflation!$GG$6:$NL$101,MATCH('Final CPI'!P$1,Inflation!$GG$1:$NL$1,0),FALSE)</f>
        <v>1.4502495810717164E-2</v>
      </c>
      <c r="Q61">
        <f>VLOOKUP($A61,Inflation!$GG$6:$NL$101,MATCH('Final CPI'!Q$1,Inflation!$GG$1:$NL$1,0),FALSE)</f>
        <v>6.3533825586044257E-2</v>
      </c>
      <c r="R61">
        <f>VLOOKUP($A61,Inflation!$GG$6:$NL$101,MATCH('Final CPI'!R$1,Inflation!$GG$1:$NL$1,0),FALSE)</f>
        <v>7.4708648851358195E-3</v>
      </c>
      <c r="S61">
        <f>VLOOKUP($A61,Inflation!$GG$6:$NL$101,MATCH('Final CPI'!S$1,Inflation!$GG$1:$NL$1,0),FALSE)</f>
        <v>-9.5615538417573864E-3</v>
      </c>
      <c r="T61">
        <f>VLOOKUP($A61,Inflation!$GG$6:$NL$101,MATCH('Final CPI'!T$1,Inflation!$GG$1:$NL$1,0),FALSE)</f>
        <v>9.3624609897435818E-3</v>
      </c>
      <c r="U61">
        <f>VLOOKUP($A61,Inflation!$GG$6:$NL$101,MATCH('Final CPI'!U$1,Inflation!$GG$1:$NL$1,0),FALSE)</f>
        <v>1.5601023017900895E-2</v>
      </c>
      <c r="V61">
        <f>VLOOKUP($A61,Inflation!$GG$6:$NL$101,MATCH('Final CPI'!V$1,Inflation!$GG$1:$NL$1,0),FALSE)</f>
        <v>1.5952143569287758E-2</v>
      </c>
      <c r="W61">
        <f>VLOOKUP($A61,Inflation!$GG$6:$NL$101,MATCH('Final CPI'!W$1,Inflation!$GG$1:$NL$1,0),FALSE)</f>
        <v>-2.4858985198175088E-3</v>
      </c>
      <c r="X61">
        <f>VLOOKUP($A61,Inflation!$GG$6:$NL$101,MATCH('Final CPI'!X$1,Inflation!$GG$1:$NL$1,0),FALSE)</f>
        <v>9.3461063454025606E-4</v>
      </c>
      <c r="Y61">
        <f>VLOOKUP($A61,Inflation!$GG$6:$NL$101,MATCH('Final CPI'!Y$1,Inflation!$GG$1:$NL$1,0),FALSE)</f>
        <v>-9.0550767347645778E-3</v>
      </c>
      <c r="Z61">
        <f>VLOOKUP($A61,Inflation!$GG$6:$NL$101,MATCH('Final CPI'!Z$1,Inflation!$GG$1:$NL$1,0),FALSE)</f>
        <v>6.574321921642845E-2</v>
      </c>
      <c r="AA61">
        <f>VLOOKUP($A61,Inflation!$GG$6:$NL$101,MATCH('Final CPI'!AA$1,Inflation!$GG$1:$NL$1,0),FALSE)</f>
        <v>5.6411157096125653E-2</v>
      </c>
      <c r="AB61">
        <f>VLOOKUP($A61,Inflation!$GG$6:$NL$101,MATCH('Final CPI'!AB$1,Inflation!$GG$1:$NL$1,0),FALSE)</f>
        <v>4.0923295581496433E-3</v>
      </c>
      <c r="AC61">
        <f>VLOOKUP($A61,Inflation!$GG$6:$NL$101,MATCH('Final CPI'!AC$1,Inflation!$GG$1:$NL$1,0),FALSE)</f>
        <v>-6.0952001206836526E-3</v>
      </c>
      <c r="AD61">
        <f>VLOOKUP($A61,Inflation!$GG$6:$NL$101,MATCH('Final CPI'!AD$1,Inflation!$GG$1:$NL$1,0),FALSE)</f>
        <v>8.6937689499484438E-3</v>
      </c>
      <c r="AE61">
        <f>VLOOKUP($A61,Inflation!$GG$6:$NL$101,MATCH('Final CPI'!AE$1,Inflation!$GG$1:$NL$1,0),FALSE)</f>
        <v>-1.5556207807450484E-2</v>
      </c>
      <c r="AF61">
        <f>VLOOKUP($A61,Inflation!$GG$6:$NL$101,MATCH('Final CPI'!AF$1,Inflation!$GG$1:$NL$1,0),FALSE)</f>
        <v>5.2135054617732379E-3</v>
      </c>
      <c r="AG61">
        <f>VLOOKUP($A61,Inflation!$GG$6:$NL$101,MATCH('Final CPI'!AG$1,Inflation!$GG$1:$NL$1,0),FALSE)</f>
        <v>1.9401178382500106E-2</v>
      </c>
      <c r="AH61">
        <f>VLOOKUP($A61,Inflation!$GG$6:$NL$101,MATCH('Final CPI'!AH$1,Inflation!$GG$1:$NL$1,0),FALSE)</f>
        <v>0.10274705485034663</v>
      </c>
      <c r="AI61">
        <f>VLOOKUP($A61,Inflation!$GG$6:$NL$101,MATCH('Final CPI'!AI$1,Inflation!$GG$1:$NL$1,0),FALSE)</f>
        <v>-8.0547724526314202E-4</v>
      </c>
      <c r="AJ61">
        <f>VLOOKUP($A61,Inflation!$GG$6:$NL$101,MATCH('Final CPI'!AJ$1,Inflation!$GG$1:$NL$1,0),FALSE)</f>
        <v>2.3809523809492639E-3</v>
      </c>
      <c r="AK61">
        <f>VLOOKUP($A61,Inflation!$GG$6:$NL$101,MATCH('Final CPI'!AK$1,Inflation!$GG$1:$NL$1,0),FALSE)</f>
        <v>5.7099145153216568E-4</v>
      </c>
      <c r="AL61">
        <f>VLOOKUP($A61,Inflation!$GG$6:$NL$101,MATCH('Final CPI'!AL$1,Inflation!$GG$1:$NL$1,0),FALSE)</f>
        <v>4.7687403534526274E-2</v>
      </c>
      <c r="AM61">
        <f>VLOOKUP($A61,Inflation!$GG$6:$NL$101,MATCH('Final CPI'!AM$1,Inflation!$GG$1:$NL$1,0),FALSE)</f>
        <v>8.1560045646784651E-3</v>
      </c>
      <c r="AN61">
        <f>VLOOKUP($A61,Inflation!$GG$6:$NL$101,MATCH('Final CPI'!AN$1,Inflation!$GG$1:$NL$1,0),FALSE)</f>
        <v>0.24713045587055249</v>
      </c>
      <c r="AO61">
        <f>VLOOKUP($A61,Inflation!$GG$6:$NL$101,MATCH('Final CPI'!AO$1,Inflation!$GG$1:$NL$1,0),FALSE)</f>
        <v>2.5970149253733421E-2</v>
      </c>
      <c r="AP61">
        <f>VLOOKUP($A61,Inflation!$GG$6:$NL$101,MATCH('Final CPI'!AP$1,Inflation!$GG$1:$NL$1,0),FALSE)</f>
        <v>1.1077405375155447E-2</v>
      </c>
      <c r="AQ61">
        <f>VLOOKUP($A61,Inflation!$GG$6:$NL$101,MATCH('Final CPI'!AQ$1,Inflation!$GG$1:$NL$1,0),FALSE)</f>
        <v>2.2743464514729972E-2</v>
      </c>
      <c r="AR61">
        <f>VLOOKUP($A61,Inflation!$GG$6:$NL$101,MATCH('Final CPI'!AR$1,Inflation!$GG$1:$NL$1,0),FALSE)</f>
        <v>0.13399481059690088</v>
      </c>
      <c r="AS61">
        <f>VLOOKUP($A61,Inflation!$GG$6:$NL$101,MATCH('Final CPI'!AS$1,Inflation!$GG$1:$NL$1,0),FALSE)</f>
        <v>9.6069868995567465E-3</v>
      </c>
      <c r="AT61">
        <f>VLOOKUP($A61,Inflation!$GG$6:$NL$101,MATCH('Final CPI'!AT$1,Inflation!$GG$1:$NL$1,0),FALSE)</f>
        <v>8.3546218973329367E-4</v>
      </c>
      <c r="AU61">
        <f>VLOOKUP($A61,Inflation!$GG$6:$NL$101,MATCH('Final CPI'!AU$1,Inflation!$GG$1:$NL$1,0),FALSE)</f>
        <v>2.6877853808050078E-2</v>
      </c>
      <c r="AV61">
        <f>VLOOKUP($A61,Inflation!$GG$6:$NL$101,MATCH('Final CPI'!AV$1,Inflation!$GG$1:$NL$1,0),FALSE)</f>
        <v>9.4065981190092129E-2</v>
      </c>
      <c r="AW61">
        <f>VLOOKUP($A61,Inflation!$GG$6:$NL$101,MATCH('Final CPI'!AW$1,Inflation!$GG$1:$NL$1,0),FALSE)</f>
        <v>-3.6684453068215328E-3</v>
      </c>
      <c r="AX61">
        <f>VLOOKUP($A61,Inflation!$GG$6:$NL$101,MATCH('Final CPI'!AX$1,Inflation!$GG$1:$NL$1,0),FALSE)</f>
        <v>2.5016903313042294E-2</v>
      </c>
      <c r="AY61">
        <f>VLOOKUP($A61,Inflation!$GG$6:$NL$101,MATCH('Final CPI'!AY$1,Inflation!$GG$1:$NL$1,0),FALSE)</f>
        <v>2.5059204890911291E-2</v>
      </c>
      <c r="AZ61">
        <f>VLOOKUP($A61,Inflation!$GG$6:$NL$101,MATCH('Final CPI'!AZ$1,Inflation!$GG$1:$NL$1,0),FALSE)</f>
        <v>6.3268892794372977E-2</v>
      </c>
      <c r="BA61">
        <f>VLOOKUP($A61,Inflation!$GG$6:$NL$101,MATCH('Final CPI'!BA$1,Inflation!$GG$1:$NL$1,0),FALSE)</f>
        <v>3.0787878787878586E-2</v>
      </c>
      <c r="BB61">
        <f>VLOOKUP($A61,Inflation!$GG$6:$NL$101,MATCH('Final CPI'!BB$1,Inflation!$GG$1:$NL$1,0),FALSE)</f>
        <v>2.8046120286731036E-3</v>
      </c>
      <c r="BC61">
        <f>VLOOKUP($A61,Inflation!$GG$6:$NL$101,MATCH('Final CPI'!BC$1,Inflation!$GG$1:$NL$1,0),FALSE)</f>
        <v>-7.8378378378397562E-3</v>
      </c>
      <c r="BD61">
        <f>VLOOKUP($A61,Inflation!$GG$6:$NL$101,MATCH('Final CPI'!BD$1,Inflation!$GG$1:$NL$1,0),FALSE)</f>
        <v>5.5807614964025198E-3</v>
      </c>
      <c r="BE61">
        <f>VLOOKUP($A61,Inflation!$GG$6:$NL$101,MATCH('Final CPI'!BE$1,Inflation!$GG$1:$NL$1,0),FALSE)</f>
        <v>1.2039388983610566E-2</v>
      </c>
      <c r="BF61">
        <f>VLOOKUP($A61,Inflation!$GG$6:$NL$101,MATCH('Final CPI'!BF$1,Inflation!$GG$1:$NL$1,0),FALSE)</f>
        <v>8.0901305396196888E-2</v>
      </c>
      <c r="BG61">
        <f>VLOOKUP($A61,Inflation!$GG$6:$NL$101,MATCH('Final CPI'!BG$1,Inflation!$GG$1:$NL$1,0),FALSE)</f>
        <v>-7.247738437172857E-3</v>
      </c>
      <c r="BH61">
        <f>VLOOKUP($A61,Inflation!$GG$6:$NL$101,MATCH('Final CPI'!BH$1,Inflation!$GG$1:$NL$1,0),FALSE)</f>
        <v>-4.8830111902383733E-3</v>
      </c>
      <c r="BI61">
        <f>VLOOKUP($A61,Inflation!$GG$6:$NL$101,MATCH('Final CPI'!BI$1,Inflation!$GG$1:$NL$1,0),FALSE)</f>
        <v>2.9207551500545881E-2</v>
      </c>
      <c r="BJ61">
        <f>VLOOKUP($A61,Inflation!$GG$6:$NL$101,MATCH('Final CPI'!BJ$1,Inflation!$GG$1:$NL$1,0),FALSE)</f>
        <v>4.8304691128656652E-2</v>
      </c>
      <c r="BK61">
        <f>VLOOKUP($A61,Inflation!$GG$6:$NL$101,MATCH('Final CPI'!BK$1,Inflation!$GG$1:$NL$1,0),FALSE)</f>
        <v>-3.2151491304501789E-3</v>
      </c>
      <c r="BL61">
        <f>VLOOKUP($A61,Inflation!$GG$6:$NL$101,MATCH('Final CPI'!BL$1,Inflation!$GG$1:$NL$1,0),FALSE)</f>
        <v>-3.2355792535143091E-2</v>
      </c>
      <c r="BM61">
        <f>VLOOKUP($A61,Inflation!$GG$6:$NL$101,MATCH('Final CPI'!BM$1,Inflation!$GG$1:$NL$1,0),FALSE)</f>
        <v>-2.9216352255162836E-2</v>
      </c>
      <c r="BN61">
        <f>VLOOKUP($A61,Inflation!$GG$6:$NL$101,MATCH('Final CPI'!BN$1,Inflation!$GG$1:$NL$1,0),FALSE)</f>
        <v>8.5635616579039953E-2</v>
      </c>
      <c r="BO61">
        <f>VLOOKUP($A61,Inflation!$GG$6:$NL$101,MATCH('Final CPI'!BO$1,Inflation!$GG$1:$NL$1,0),FALSE)</f>
        <v>0.45454545454546058</v>
      </c>
      <c r="BP61">
        <f>VLOOKUP($A61,Inflation!$GG$6:$NL$101,MATCH('Final CPI'!BP$1,Inflation!$GG$1:$NL$1,0),FALSE)</f>
        <v>3.6678892964345788E-3</v>
      </c>
      <c r="BQ61">
        <f>VLOOKUP($A61,Inflation!$GG$6:$NL$101,MATCH('Final CPI'!BQ$1,Inflation!$GG$1:$NL$1,0),FALSE)</f>
        <v>4.6626463164709531E-3</v>
      </c>
      <c r="BR61">
        <f>VLOOKUP($A61,Inflation!$GG$6:$NL$101,MATCH('Final CPI'!BR$1,Inflation!$GG$1:$NL$1,0),FALSE)</f>
        <v>9.3493275172667589E-2</v>
      </c>
      <c r="BS61">
        <f>VLOOKUP($A61,Inflation!$GG$6:$NL$101,MATCH('Final CPI'!BS$1,Inflation!$GG$1:$NL$1,0),FALSE)</f>
        <v>1.7006170265988532</v>
      </c>
    </row>
    <row r="62" spans="1:71" x14ac:dyDescent="0.4">
      <c r="A62" s="1" t="s">
        <v>64</v>
      </c>
      <c r="B62">
        <f>VLOOKUP($A62,Inflation!$GG$6:$NL$101,MATCH('Final CPI'!B$1,Inflation!$GG$1:$NL$1,0),FALSE)</f>
        <v>4.8459186073865679E-2</v>
      </c>
      <c r="C62">
        <f>VLOOKUP($A62,Inflation!$GG$6:$NL$101,MATCH('Final CPI'!C$1,Inflation!$GG$1:$NL$1,0),FALSE)</f>
        <v>1.2368889768654689E-4</v>
      </c>
      <c r="D62">
        <f>VLOOKUP($A62,Inflation!$GG$6:$NL$101,MATCH('Final CPI'!D$1,Inflation!$GG$1:$NL$1,0),FALSE)</f>
        <v>-1.3741219272296767E-2</v>
      </c>
      <c r="E62">
        <f>VLOOKUP($A62,Inflation!$GG$6:$NL$101,MATCH('Final CPI'!E$1,Inflation!$GG$1:$NL$1,0),FALSE)</f>
        <v>1.3108614232214766E-2</v>
      </c>
      <c r="F62">
        <f>VLOOKUP($A62,Inflation!$GG$6:$NL$101,MATCH('Final CPI'!F$1,Inflation!$GG$1:$NL$1,0),FALSE)</f>
        <v>9.7478936735873045E-3</v>
      </c>
      <c r="G62">
        <f>VLOOKUP($A62,Inflation!$GG$6:$NL$101,MATCH('Final CPI'!G$1,Inflation!$GG$1:$NL$1,0),FALSE)</f>
        <v>-1.1146705020920633E-2</v>
      </c>
      <c r="H62">
        <f>VLOOKUP($A62,Inflation!$GG$6:$NL$101,MATCH('Final CPI'!H$1,Inflation!$GG$1:$NL$1,0),FALSE)</f>
        <v>2.8437531522753634E-2</v>
      </c>
      <c r="I62">
        <f>VLOOKUP($A62,Inflation!$GG$6:$NL$101,MATCH('Final CPI'!I$1,Inflation!$GG$1:$NL$1,0),FALSE)</f>
        <v>1.7907665679195217E-2</v>
      </c>
      <c r="J62">
        <f>VLOOKUP($A62,Inflation!$GG$6:$NL$101,MATCH('Final CPI'!J$1,Inflation!$GG$1:$NL$1,0),FALSE)</f>
        <v>-6.729597448350555E-3</v>
      </c>
      <c r="K62">
        <f>VLOOKUP($A62,Inflation!$GG$6:$NL$101,MATCH('Final CPI'!K$1,Inflation!$GG$1:$NL$1,0),FALSE)</f>
        <v>5.7561522120903819E-2</v>
      </c>
      <c r="L62">
        <f>VLOOKUP($A62,Inflation!$GG$6:$NL$101,MATCH('Final CPI'!L$1,Inflation!$GG$1:$NL$1,0),FALSE)</f>
        <v>1.4868707559489325E-2</v>
      </c>
      <c r="M62">
        <f>VLOOKUP($A62,Inflation!$GG$6:$NL$101,MATCH('Final CPI'!M$1,Inflation!$GG$1:$NL$1,0),FALSE)</f>
        <v>1.542553191489282E-2</v>
      </c>
      <c r="N62">
        <f>VLOOKUP($A62,Inflation!$GG$6:$NL$101,MATCH('Final CPI'!N$1,Inflation!$GG$1:$NL$1,0),FALSE)</f>
        <v>0.11240803385381715</v>
      </c>
      <c r="O62">
        <f>VLOOKUP($A62,Inflation!$GG$6:$NL$101,MATCH('Final CPI'!O$1,Inflation!$GG$1:$NL$1,0),FALSE)</f>
        <v>4.6502149103305745E-2</v>
      </c>
      <c r="P62">
        <f>VLOOKUP($A62,Inflation!$GG$6:$NL$101,MATCH('Final CPI'!P$1,Inflation!$GG$1:$NL$1,0),FALSE)</f>
        <v>2.1021059469733094E-2</v>
      </c>
      <c r="Q62">
        <f>VLOOKUP($A62,Inflation!$GG$6:$NL$101,MATCH('Final CPI'!Q$1,Inflation!$GG$1:$NL$1,0),FALSE)</f>
        <v>7.67693210234488E-2</v>
      </c>
      <c r="R62">
        <f>VLOOKUP($A62,Inflation!$GG$6:$NL$101,MATCH('Final CPI'!R$1,Inflation!$GG$1:$NL$1,0),FALSE)</f>
        <v>9.0308212030791868E-3</v>
      </c>
      <c r="S62">
        <f>VLOOKUP($A62,Inflation!$GG$6:$NL$101,MATCH('Final CPI'!S$1,Inflation!$GG$1:$NL$1,0),FALSE)</f>
        <v>-4.3045399500573067E-3</v>
      </c>
      <c r="T62">
        <f>VLOOKUP($A62,Inflation!$GG$6:$NL$101,MATCH('Final CPI'!T$1,Inflation!$GG$1:$NL$1,0),FALSE)</f>
        <v>6.9864104000267879E-3</v>
      </c>
      <c r="U62">
        <f>VLOOKUP($A62,Inflation!$GG$6:$NL$101,MATCH('Final CPI'!U$1,Inflation!$GG$1:$NL$1,0),FALSE)</f>
        <v>2.284728784548018E-2</v>
      </c>
      <c r="V62">
        <f>VLOOKUP($A62,Inflation!$GG$6:$NL$101,MATCH('Final CPI'!V$1,Inflation!$GG$1:$NL$1,0),FALSE)</f>
        <v>7.2013093289766683E-3</v>
      </c>
      <c r="W62">
        <f>VLOOKUP($A62,Inflation!$GG$6:$NL$101,MATCH('Final CPI'!W$1,Inflation!$GG$1:$NL$1,0),FALSE)</f>
        <v>-3.3394556687726951E-4</v>
      </c>
      <c r="X62">
        <f>VLOOKUP($A62,Inflation!$GG$6:$NL$101,MATCH('Final CPI'!X$1,Inflation!$GG$1:$NL$1,0),FALSE)</f>
        <v>-4.0194272316196322E-4</v>
      </c>
      <c r="Y62">
        <f>VLOOKUP($A62,Inflation!$GG$6:$NL$101,MATCH('Final CPI'!Y$1,Inflation!$GG$1:$NL$1,0),FALSE)</f>
        <v>3.5360440525535886E-3</v>
      </c>
      <c r="Z62">
        <f>VLOOKUP($A62,Inflation!$GG$6:$NL$101,MATCH('Final CPI'!Z$1,Inflation!$GG$1:$NL$1,0),FALSE)</f>
        <v>6.862785897524426E-2</v>
      </c>
      <c r="AA62">
        <f>VLOOKUP($A62,Inflation!$GG$6:$NL$101,MATCH('Final CPI'!AA$1,Inflation!$GG$1:$NL$1,0),FALSE)</f>
        <v>5.0648130853745421E-2</v>
      </c>
      <c r="AB62">
        <f>VLOOKUP($A62,Inflation!$GG$6:$NL$101,MATCH('Final CPI'!AB$1,Inflation!$GG$1:$NL$1,0),FALSE)</f>
        <v>3.0261836715090862E-3</v>
      </c>
      <c r="AC62">
        <f>VLOOKUP($A62,Inflation!$GG$6:$NL$101,MATCH('Final CPI'!AC$1,Inflation!$GG$1:$NL$1,0),FALSE)</f>
        <v>-9.2114460070101822E-3</v>
      </c>
      <c r="AD62">
        <f>VLOOKUP($A62,Inflation!$GG$6:$NL$101,MATCH('Final CPI'!AD$1,Inflation!$GG$1:$NL$1,0),FALSE)</f>
        <v>1.5415821501006288E-2</v>
      </c>
      <c r="AE62">
        <f>VLOOKUP($A62,Inflation!$GG$6:$NL$101,MATCH('Final CPI'!AE$1,Inflation!$GG$1:$NL$1,0),FALSE)</f>
        <v>6.0132291040293495E-3</v>
      </c>
      <c r="AF62">
        <f>VLOOKUP($A62,Inflation!$GG$6:$NL$101,MATCH('Final CPI'!AF$1,Inflation!$GG$1:$NL$1,0),FALSE)</f>
        <v>3.4843205574828229E-3</v>
      </c>
      <c r="AG62">
        <f>VLOOKUP($A62,Inflation!$GG$6:$NL$101,MATCH('Final CPI'!AG$1,Inflation!$GG$1:$NL$1,0),FALSE)</f>
        <v>1.940094469051945E-2</v>
      </c>
      <c r="AH62">
        <f>VLOOKUP($A62,Inflation!$GG$6:$NL$101,MATCH('Final CPI'!AH$1,Inflation!$GG$1:$NL$1,0),FALSE)</f>
        <v>8.7853288811897912E-2</v>
      </c>
      <c r="AI62">
        <f>VLOOKUP($A62,Inflation!$GG$6:$NL$101,MATCH('Final CPI'!AI$1,Inflation!$GG$1:$NL$1,0),FALSE)</f>
        <v>-1.215066828682887E-3</v>
      </c>
      <c r="AJ62">
        <f>VLOOKUP($A62,Inflation!$GG$6:$NL$101,MATCH('Final CPI'!AJ$1,Inflation!$GG$1:$NL$1,0),FALSE)</f>
        <v>3.4094783498228587E-4</v>
      </c>
      <c r="AK62">
        <f>VLOOKUP($A62,Inflation!$GG$6:$NL$101,MATCH('Final CPI'!AK$1,Inflation!$GG$1:$NL$1,0),FALSE)</f>
        <v>-4.449993551053355E-3</v>
      </c>
      <c r="AL62">
        <f>VLOOKUP($A62,Inflation!$GG$6:$NL$101,MATCH('Final CPI'!AL$1,Inflation!$GG$1:$NL$1,0),FALSE)</f>
        <v>6.6221834800638923E-2</v>
      </c>
      <c r="AM62">
        <f>VLOOKUP($A62,Inflation!$GG$6:$NL$101,MATCH('Final CPI'!AM$1,Inflation!$GG$1:$NL$1,0),FALSE)</f>
        <v>2.4831381497238958E-3</v>
      </c>
      <c r="AN62">
        <f>VLOOKUP($A62,Inflation!$GG$6:$NL$101,MATCH('Final CPI'!AN$1,Inflation!$GG$1:$NL$1,0),FALSE)</f>
        <v>0.22928370786516572</v>
      </c>
      <c r="AO62">
        <f>VLOOKUP($A62,Inflation!$GG$6:$NL$101,MATCH('Final CPI'!AO$1,Inflation!$GG$1:$NL$1,0),FALSE)</f>
        <v>3.4399517199752649E-2</v>
      </c>
      <c r="AP62">
        <f>VLOOKUP($A62,Inflation!$GG$6:$NL$101,MATCH('Final CPI'!AP$1,Inflation!$GG$1:$NL$1,0),FALSE)</f>
        <v>4.5131611374056302E-3</v>
      </c>
      <c r="AQ62">
        <f>VLOOKUP($A62,Inflation!$GG$6:$NL$101,MATCH('Final CPI'!AQ$1,Inflation!$GG$1:$NL$1,0),FALSE)</f>
        <v>2.6937152242388462E-2</v>
      </c>
      <c r="AR62">
        <f>VLOOKUP($A62,Inflation!$GG$6:$NL$101,MATCH('Final CPI'!AR$1,Inflation!$GG$1:$NL$1,0),FALSE)</f>
        <v>0.11005650532472955</v>
      </c>
      <c r="AS62">
        <f>VLOOKUP($A62,Inflation!$GG$6:$NL$101,MATCH('Final CPI'!AS$1,Inflation!$GG$1:$NL$1,0),FALSE)</f>
        <v>9.88372093023826E-3</v>
      </c>
      <c r="AT62">
        <f>VLOOKUP($A62,Inflation!$GG$6:$NL$101,MATCH('Final CPI'!AT$1,Inflation!$GG$1:$NL$1,0),FALSE)</f>
        <v>4.1840969842987796E-3</v>
      </c>
      <c r="AU62">
        <f>VLOOKUP($A62,Inflation!$GG$6:$NL$101,MATCH('Final CPI'!AU$1,Inflation!$GG$1:$NL$1,0),FALSE)</f>
        <v>3.4180806705445654E-2</v>
      </c>
      <c r="AV62">
        <f>VLOOKUP($A62,Inflation!$GG$6:$NL$101,MATCH('Final CPI'!AV$1,Inflation!$GG$1:$NL$1,0),FALSE)</f>
        <v>0.11265133018974716</v>
      </c>
      <c r="AW62">
        <f>VLOOKUP($A62,Inflation!$GG$6:$NL$101,MATCH('Final CPI'!AW$1,Inflation!$GG$1:$NL$1,0),FALSE)</f>
        <v>-3.6613272311214473E-4</v>
      </c>
      <c r="AX62">
        <f>VLOOKUP($A62,Inflation!$GG$6:$NL$101,MATCH('Final CPI'!AX$1,Inflation!$GG$1:$NL$1,0),FALSE)</f>
        <v>3.1681833501854051E-2</v>
      </c>
      <c r="AY62">
        <f>VLOOKUP($A62,Inflation!$GG$6:$NL$101,MATCH('Final CPI'!AY$1,Inflation!$GG$1:$NL$1,0),FALSE)</f>
        <v>3.7607419382286622E-2</v>
      </c>
      <c r="AZ62">
        <f>VLOOKUP($A62,Inflation!$GG$6:$NL$101,MATCH('Final CPI'!AZ$1,Inflation!$GG$1:$NL$1,0),FALSE)</f>
        <v>6.4935064935065068E-2</v>
      </c>
      <c r="BA62">
        <f>VLOOKUP($A62,Inflation!$GG$6:$NL$101,MATCH('Final CPI'!BA$1,Inflation!$GG$1:$NL$1,0),FALSE)</f>
        <v>5.0095419847328904E-2</v>
      </c>
      <c r="BB62">
        <f>VLOOKUP($A62,Inflation!$GG$6:$NL$101,MATCH('Final CPI'!BB$1,Inflation!$GG$1:$NL$1,0),FALSE)</f>
        <v>5.9282371294850922E-3</v>
      </c>
      <c r="BC62">
        <f>VLOOKUP($A62,Inflation!$GG$6:$NL$101,MATCH('Final CPI'!BC$1,Inflation!$GG$1:$NL$1,0),FALSE)</f>
        <v>-1.0043431053206042E-2</v>
      </c>
      <c r="BD62">
        <f>VLOOKUP($A62,Inflation!$GG$6:$NL$101,MATCH('Final CPI'!BD$1,Inflation!$GG$1:$NL$1,0),FALSE)</f>
        <v>5.4414009426877463E-3</v>
      </c>
      <c r="BE62">
        <f>VLOOKUP($A62,Inflation!$GG$6:$NL$101,MATCH('Final CPI'!BE$1,Inflation!$GG$1:$NL$1,0),FALSE)</f>
        <v>2.5635681533972443E-2</v>
      </c>
      <c r="BF62">
        <f>VLOOKUP($A62,Inflation!$GG$6:$NL$101,MATCH('Final CPI'!BF$1,Inflation!$GG$1:$NL$1,0),FALSE)</f>
        <v>8.3170413815578659E-2</v>
      </c>
      <c r="BG62">
        <f>VLOOKUP($A62,Inflation!$GG$6:$NL$101,MATCH('Final CPI'!BG$1,Inflation!$GG$1:$NL$1,0),FALSE)</f>
        <v>-8.4191366606938267E-3</v>
      </c>
      <c r="BH62">
        <f>VLOOKUP($A62,Inflation!$GG$6:$NL$101,MATCH('Final CPI'!BH$1,Inflation!$GG$1:$NL$1,0),FALSE)</f>
        <v>-5.3093730855573451E-3</v>
      </c>
      <c r="BI62">
        <f>VLOOKUP($A62,Inflation!$GG$6:$NL$101,MATCH('Final CPI'!BI$1,Inflation!$GG$1:$NL$1,0),FALSE)</f>
        <v>3.8949798038092176E-2</v>
      </c>
      <c r="BJ62">
        <f>VLOOKUP($A62,Inflation!$GG$6:$NL$101,MATCH('Final CPI'!BJ$1,Inflation!$GG$1:$NL$1,0),FALSE)</f>
        <v>6.5066912782648645E-2</v>
      </c>
      <c r="BK62">
        <f>VLOOKUP($A62,Inflation!$GG$6:$NL$101,MATCH('Final CPI'!BK$1,Inflation!$GG$1:$NL$1,0),FALSE)</f>
        <v>-6.5791371056063142E-3</v>
      </c>
      <c r="BL62">
        <f>VLOOKUP($A62,Inflation!$GG$6:$NL$101,MATCH('Final CPI'!BL$1,Inflation!$GG$1:$NL$1,0),FALSE)</f>
        <v>-2.2632354747571859E-2</v>
      </c>
      <c r="BM62">
        <f>VLOOKUP($A62,Inflation!$GG$6:$NL$101,MATCH('Final CPI'!BM$1,Inflation!$GG$1:$NL$1,0),FALSE)</f>
        <v>-3.1853853114650055E-2</v>
      </c>
      <c r="BN62">
        <f>VLOOKUP($A62,Inflation!$GG$6:$NL$101,MATCH('Final CPI'!BN$1,Inflation!$GG$1:$NL$1,0),FALSE)</f>
        <v>7.481492908229237E-2</v>
      </c>
      <c r="BO62">
        <f>VLOOKUP($A62,Inflation!$GG$6:$NL$101,MATCH('Final CPI'!BO$1,Inflation!$GG$1:$NL$1,0),FALSE)</f>
        <v>0.30779848171152691</v>
      </c>
      <c r="BP62">
        <f>VLOOKUP($A62,Inflation!$GG$6:$NL$101,MATCH('Final CPI'!BP$1,Inflation!$GG$1:$NL$1,0),FALSE)</f>
        <v>7.0398927254398114E-3</v>
      </c>
      <c r="BQ62">
        <f>VLOOKUP($A62,Inflation!$GG$6:$NL$101,MATCH('Final CPI'!BQ$1,Inflation!$GG$1:$NL$1,0),FALSE)</f>
        <v>1.0802670648414336E-2</v>
      </c>
      <c r="BR62">
        <f>VLOOKUP($A62,Inflation!$GG$6:$NL$101,MATCH('Final CPI'!BR$1,Inflation!$GG$1:$NL$1,0),FALSE)</f>
        <v>0.10170050402751052</v>
      </c>
      <c r="BS62">
        <f>VLOOKUP($A62,Inflation!$GG$6:$NL$101,MATCH('Final CPI'!BS$1,Inflation!$GG$1:$NL$1,0),FALSE)</f>
        <v>1.96899197645492</v>
      </c>
    </row>
    <row r="63" spans="1:71" x14ac:dyDescent="0.4">
      <c r="A63" s="1" t="s">
        <v>65</v>
      </c>
      <c r="B63">
        <f>VLOOKUP($A63,Inflation!$GG$6:$NL$101,MATCH('Final CPI'!B$1,Inflation!$GG$1:$NL$1,0),FALSE)</f>
        <v>7.202318434667454E-2</v>
      </c>
      <c r="C63">
        <f>VLOOKUP($A63,Inflation!$GG$6:$NL$101,MATCH('Final CPI'!C$1,Inflation!$GG$1:$NL$1,0),FALSE)</f>
        <v>-4.106316261014098E-3</v>
      </c>
      <c r="D63">
        <f>VLOOKUP($A63,Inflation!$GG$6:$NL$101,MATCH('Final CPI'!D$1,Inflation!$GG$1:$NL$1,0),FALSE)</f>
        <v>-1.6960807398234357E-2</v>
      </c>
      <c r="E63">
        <f>VLOOKUP($A63,Inflation!$GG$6:$NL$101,MATCH('Final CPI'!E$1,Inflation!$GG$1:$NL$1,0),FALSE)</f>
        <v>1.0232558139531278E-2</v>
      </c>
      <c r="F63">
        <f>VLOOKUP($A63,Inflation!$GG$6:$NL$101,MATCH('Final CPI'!F$1,Inflation!$GG$1:$NL$1,0),FALSE)</f>
        <v>5.6459070522929533E-3</v>
      </c>
      <c r="G63">
        <f>VLOOKUP($A63,Inflation!$GG$6:$NL$101,MATCH('Final CPI'!G$1,Inflation!$GG$1:$NL$1,0),FALSE)</f>
        <v>-4.345127250149905E-3</v>
      </c>
      <c r="H63">
        <f>VLOOKUP($A63,Inflation!$GG$6:$NL$101,MATCH('Final CPI'!H$1,Inflation!$GG$1:$NL$1,0),FALSE)</f>
        <v>3.5614431981178418E-2</v>
      </c>
      <c r="I63">
        <f>VLOOKUP($A63,Inflation!$GG$6:$NL$101,MATCH('Final CPI'!I$1,Inflation!$GG$1:$NL$1,0),FALSE)</f>
        <v>2.1317381101887856E-2</v>
      </c>
      <c r="J63">
        <f>VLOOKUP($A63,Inflation!$GG$6:$NL$101,MATCH('Final CPI'!J$1,Inflation!$GG$1:$NL$1,0),FALSE)</f>
        <v>-1.8503204040246302E-2</v>
      </c>
      <c r="K63">
        <f>VLOOKUP($A63,Inflation!$GG$6:$NL$101,MATCH('Final CPI'!K$1,Inflation!$GG$1:$NL$1,0),FALSE)</f>
        <v>3.0711249633582405E-2</v>
      </c>
      <c r="L63">
        <f>VLOOKUP($A63,Inflation!$GG$6:$NL$101,MATCH('Final CPI'!L$1,Inflation!$GG$1:$NL$1,0),FALSE)</f>
        <v>1.0502942483752831E-2</v>
      </c>
      <c r="M63">
        <f>VLOOKUP($A63,Inflation!$GG$6:$NL$101,MATCH('Final CPI'!M$1,Inflation!$GG$1:$NL$1,0),FALSE)</f>
        <v>1.5514067841182255E-2</v>
      </c>
      <c r="N63">
        <f>VLOOKUP($A63,Inflation!$GG$6:$NL$101,MATCH('Final CPI'!N$1,Inflation!$GG$1:$NL$1,0),FALSE)</f>
        <v>6.244282426053438E-2</v>
      </c>
      <c r="O63">
        <f>VLOOKUP($A63,Inflation!$GG$6:$NL$101,MATCH('Final CPI'!O$1,Inflation!$GG$1:$NL$1,0),FALSE)</f>
        <v>4.2094493367921482E-2</v>
      </c>
      <c r="P63">
        <f>VLOOKUP($A63,Inflation!$GG$6:$NL$101,MATCH('Final CPI'!P$1,Inflation!$GG$1:$NL$1,0),FALSE)</f>
        <v>2.1091359118269315E-2</v>
      </c>
      <c r="Q63">
        <f>VLOOKUP($A63,Inflation!$GG$6:$NL$101,MATCH('Final CPI'!Q$1,Inflation!$GG$1:$NL$1,0),FALSE)</f>
        <v>8.2453676059188741E-2</v>
      </c>
      <c r="R63">
        <f>VLOOKUP($A63,Inflation!$GG$6:$NL$101,MATCH('Final CPI'!R$1,Inflation!$GG$1:$NL$1,0),FALSE)</f>
        <v>1.2039868730874259E-2</v>
      </c>
      <c r="S63">
        <f>VLOOKUP($A63,Inflation!$GG$6:$NL$101,MATCH('Final CPI'!S$1,Inflation!$GG$1:$NL$1,0),FALSE)</f>
        <v>-7.4367784447768592E-3</v>
      </c>
      <c r="T63">
        <f>VLOOKUP($A63,Inflation!$GG$6:$NL$101,MATCH('Final CPI'!T$1,Inflation!$GG$1:$NL$1,0),FALSE)</f>
        <v>1.7395888244596369E-2</v>
      </c>
      <c r="U63">
        <f>VLOOKUP($A63,Inflation!$GG$6:$NL$101,MATCH('Final CPI'!U$1,Inflation!$GG$1:$NL$1,0),FALSE)</f>
        <v>5.3908424197695037E-3</v>
      </c>
      <c r="V63">
        <f>VLOOKUP($A63,Inflation!$GG$6:$NL$101,MATCH('Final CPI'!V$1,Inflation!$GG$1:$NL$1,0),FALSE)</f>
        <v>4.7634799867685373E-2</v>
      </c>
      <c r="W63">
        <f>VLOOKUP($A63,Inflation!$GG$6:$NL$101,MATCH('Final CPI'!W$1,Inflation!$GG$1:$NL$1,0),FALSE)</f>
        <v>3.098244328207489E-3</v>
      </c>
      <c r="X63">
        <f>VLOOKUP($A63,Inflation!$GG$6:$NL$101,MATCH('Final CPI'!X$1,Inflation!$GG$1:$NL$1,0),FALSE)</f>
        <v>-6.6392245393509519E-5</v>
      </c>
      <c r="Y63">
        <f>VLOOKUP($A63,Inflation!$GG$6:$NL$101,MATCH('Final CPI'!Y$1,Inflation!$GG$1:$NL$1,0),FALSE)</f>
        <v>1.034257283373452E-2</v>
      </c>
      <c r="Z63">
        <f>VLOOKUP($A63,Inflation!$GG$6:$NL$101,MATCH('Final CPI'!Z$1,Inflation!$GG$1:$NL$1,0),FALSE)</f>
        <v>7.0545080373250135E-2</v>
      </c>
      <c r="AA63">
        <f>VLOOKUP($A63,Inflation!$GG$6:$NL$101,MATCH('Final CPI'!AA$1,Inflation!$GG$1:$NL$1,0),FALSE)</f>
        <v>2.122115616090392E-2</v>
      </c>
      <c r="AB63">
        <f>VLOOKUP($A63,Inflation!$GG$6:$NL$101,MATCH('Final CPI'!AB$1,Inflation!$GG$1:$NL$1,0),FALSE)</f>
        <v>1.3288416884975618E-3</v>
      </c>
      <c r="AC63">
        <f>VLOOKUP($A63,Inflation!$GG$6:$NL$101,MATCH('Final CPI'!AC$1,Inflation!$GG$1:$NL$1,0),FALSE)</f>
        <v>-9.4643751870651105E-3</v>
      </c>
      <c r="AD63">
        <f>VLOOKUP($A63,Inflation!$GG$6:$NL$101,MATCH('Final CPI'!AD$1,Inflation!$GG$1:$NL$1,0),FALSE)</f>
        <v>1.8452362461557126E-2</v>
      </c>
      <c r="AE63">
        <f>VLOOKUP($A63,Inflation!$GG$6:$NL$101,MATCH('Final CPI'!AE$1,Inflation!$GG$1:$NL$1,0),FALSE)</f>
        <v>7.7635114959659912E-3</v>
      </c>
      <c r="AF63">
        <f>VLOOKUP($A63,Inflation!$GG$6:$NL$101,MATCH('Final CPI'!AF$1,Inflation!$GG$1:$NL$1,0),FALSE)</f>
        <v>-4.9043648847479915E-4</v>
      </c>
      <c r="AG63">
        <f>VLOOKUP($A63,Inflation!$GG$6:$NL$101,MATCH('Final CPI'!AG$1,Inflation!$GG$1:$NL$1,0),FALSE)</f>
        <v>1.6225595117990821E-2</v>
      </c>
      <c r="AH63">
        <f>VLOOKUP($A63,Inflation!$GG$6:$NL$101,MATCH('Final CPI'!AH$1,Inflation!$GG$1:$NL$1,0),FALSE)</f>
        <v>7.2727017068441979E-2</v>
      </c>
      <c r="AI63">
        <f>VLOOKUP($A63,Inflation!$GG$6:$NL$101,MATCH('Final CPI'!AI$1,Inflation!$GG$1:$NL$1,0),FALSE)</f>
        <v>1.6051364365974319E-3</v>
      </c>
      <c r="AJ63">
        <f>VLOOKUP($A63,Inflation!$GG$6:$NL$101,MATCH('Final CPI'!AJ$1,Inflation!$GG$1:$NL$1,0),FALSE)</f>
        <v>-3.7225042301189948E-3</v>
      </c>
      <c r="AK63">
        <f>VLOOKUP($A63,Inflation!$GG$6:$NL$101,MATCH('Final CPI'!AK$1,Inflation!$GG$1:$NL$1,0),FALSE)</f>
        <v>-6.9835158239907047E-3</v>
      </c>
      <c r="AL63">
        <f>VLOOKUP($A63,Inflation!$GG$6:$NL$101,MATCH('Final CPI'!AL$1,Inflation!$GG$1:$NL$1,0),FALSE)</f>
        <v>7.7966727801956459E-2</v>
      </c>
      <c r="AM63">
        <f>VLOOKUP($A63,Inflation!$GG$6:$NL$101,MATCH('Final CPI'!AM$1,Inflation!$GG$1:$NL$1,0),FALSE)</f>
        <v>1.9925611052062919E-4</v>
      </c>
      <c r="AN63">
        <f>VLOOKUP($A63,Inflation!$GG$6:$NL$101,MATCH('Final CPI'!AN$1,Inflation!$GG$1:$NL$1,0),FALSE)</f>
        <v>0.21660781132507823</v>
      </c>
      <c r="AO63">
        <f>VLOOKUP($A63,Inflation!$GG$6:$NL$101,MATCH('Final CPI'!AO$1,Inflation!$GG$1:$NL$1,0),FALSE)</f>
        <v>1.9276393831547667E-2</v>
      </c>
      <c r="AP63">
        <f>VLOOKUP($A63,Inflation!$GG$6:$NL$101,MATCH('Final CPI'!AP$1,Inflation!$GG$1:$NL$1,0),FALSE)</f>
        <v>6.3675828918949851E-3</v>
      </c>
      <c r="AQ63">
        <f>VLOOKUP($A63,Inflation!$GG$6:$NL$101,MATCH('Final CPI'!AQ$1,Inflation!$GG$1:$NL$1,0),FALSE)</f>
        <v>2.5587002692931904E-2</v>
      </c>
      <c r="AR63">
        <f>VLOOKUP($A63,Inflation!$GG$6:$NL$101,MATCH('Final CPI'!AR$1,Inflation!$GG$1:$NL$1,0),FALSE)</f>
        <v>7.8685476577698754E-2</v>
      </c>
      <c r="AS63">
        <f>VLOOKUP($A63,Inflation!$GG$6:$NL$101,MATCH('Final CPI'!AS$1,Inflation!$GG$1:$NL$1,0),FALSE)</f>
        <v>1.915264074289591E-2</v>
      </c>
      <c r="AT63">
        <f>VLOOKUP($A63,Inflation!$GG$6:$NL$101,MATCH('Final CPI'!AT$1,Inflation!$GG$1:$NL$1,0),FALSE)</f>
        <v>4.1666632611134791E-3</v>
      </c>
      <c r="AU63">
        <f>VLOOKUP($A63,Inflation!$GG$6:$NL$101,MATCH('Final CPI'!AU$1,Inflation!$GG$1:$NL$1,0),FALSE)</f>
        <v>3.6034091744406416E-2</v>
      </c>
      <c r="AV63">
        <f>VLOOKUP($A63,Inflation!$GG$6:$NL$101,MATCH('Final CPI'!AV$1,Inflation!$GG$1:$NL$1,0),FALSE)</f>
        <v>0.15268849339601709</v>
      </c>
      <c r="AW63">
        <f>VLOOKUP($A63,Inflation!$GG$6:$NL$101,MATCH('Final CPI'!AW$1,Inflation!$GG$1:$NL$1,0),FALSE)</f>
        <v>-6.2824694937749781E-3</v>
      </c>
      <c r="AX63">
        <f>VLOOKUP($A63,Inflation!$GG$6:$NL$101,MATCH('Final CPI'!AX$1,Inflation!$GG$1:$NL$1,0),FALSE)</f>
        <v>3.4724540901496903E-2</v>
      </c>
      <c r="AY63">
        <f>VLOOKUP($A63,Inflation!$GG$6:$NL$101,MATCH('Final CPI'!AY$1,Inflation!$GG$1:$NL$1,0),FALSE)</f>
        <v>3.5092114713297873E-2</v>
      </c>
      <c r="AZ63">
        <f>VLOOKUP($A63,Inflation!$GG$6:$NL$101,MATCH('Final CPI'!AZ$1,Inflation!$GG$1:$NL$1,0),FALSE)</f>
        <v>6.7636986301371049E-2</v>
      </c>
      <c r="BA63">
        <f>VLOOKUP($A63,Inflation!$GG$6:$NL$101,MATCH('Final CPI'!BA$1,Inflation!$GG$1:$NL$1,0),FALSE)</f>
        <v>4.2180094786726574E-2</v>
      </c>
      <c r="BB63">
        <f>VLOOKUP($A63,Inflation!$GG$6:$NL$101,MATCH('Final CPI'!BB$1,Inflation!$GG$1:$NL$1,0),FALSE)</f>
        <v>9.663341645884449E-3</v>
      </c>
      <c r="BC63">
        <f>VLOOKUP($A63,Inflation!$GG$6:$NL$101,MATCH('Final CPI'!BC$1,Inflation!$GG$1:$NL$1,0),FALSE)</f>
        <v>-1.0264721772015983E-2</v>
      </c>
      <c r="BD63">
        <f>VLOOKUP($A63,Inflation!$GG$6:$NL$101,MATCH('Final CPI'!BD$1,Inflation!$GG$1:$NL$1,0),FALSE)</f>
        <v>4.5140032948853825E-3</v>
      </c>
      <c r="BE63">
        <f>VLOOKUP($A63,Inflation!$GG$6:$NL$101,MATCH('Final CPI'!BE$1,Inflation!$GG$1:$NL$1,0),FALSE)</f>
        <v>2.3760867306288125E-2</v>
      </c>
      <c r="BF63">
        <f>VLOOKUP($A63,Inflation!$GG$6:$NL$101,MATCH('Final CPI'!BF$1,Inflation!$GG$1:$NL$1,0),FALSE)</f>
        <v>9.0299936183795282E-2</v>
      </c>
      <c r="BG63">
        <f>VLOOKUP($A63,Inflation!$GG$6:$NL$101,MATCH('Final CPI'!BG$1,Inflation!$GG$1:$NL$1,0),FALSE)</f>
        <v>-9.2202947399636637E-3</v>
      </c>
      <c r="BH63">
        <f>VLOOKUP($A63,Inflation!$GG$6:$NL$101,MATCH('Final CPI'!BH$1,Inflation!$GG$1:$NL$1,0),FALSE)</f>
        <v>-6.9091648039040221E-3</v>
      </c>
      <c r="BI63">
        <f>VLOOKUP($A63,Inflation!$GG$6:$NL$101,MATCH('Final CPI'!BI$1,Inflation!$GG$1:$NL$1,0),FALSE)</f>
        <v>2.8891067412490035E-2</v>
      </c>
      <c r="BJ63">
        <f>VLOOKUP($A63,Inflation!$GG$6:$NL$101,MATCH('Final CPI'!BJ$1,Inflation!$GG$1:$NL$1,0),FALSE)</f>
        <v>6.4952638700950693E-2</v>
      </c>
      <c r="BK63">
        <f>VLOOKUP($A63,Inflation!$GG$6:$NL$101,MATCH('Final CPI'!BK$1,Inflation!$GG$1:$NL$1,0),FALSE)</f>
        <v>-9.4523312210178512E-3</v>
      </c>
      <c r="BL63">
        <f>VLOOKUP($A63,Inflation!$GG$6:$NL$101,MATCH('Final CPI'!BL$1,Inflation!$GG$1:$NL$1,0),FALSE)</f>
        <v>-7.7319587628813524E-3</v>
      </c>
      <c r="BM63">
        <f>VLOOKUP($A63,Inflation!$GG$6:$NL$101,MATCH('Final CPI'!BM$1,Inflation!$GG$1:$NL$1,0),FALSE)</f>
        <v>-3.8286672586376747E-2</v>
      </c>
      <c r="BN63">
        <f>VLOOKUP($A63,Inflation!$GG$6:$NL$101,MATCH('Final CPI'!BN$1,Inflation!$GG$1:$NL$1,0),FALSE)</f>
        <v>5.9585327609201322E-2</v>
      </c>
      <c r="BO63">
        <f>VLOOKUP($A63,Inflation!$GG$6:$NL$101,MATCH('Final CPI'!BO$1,Inflation!$GG$1:$NL$1,0),FALSE)</f>
        <v>8.0197296309828525E-2</v>
      </c>
      <c r="BP63">
        <f>VLOOKUP($A63,Inflation!$GG$6:$NL$101,MATCH('Final CPI'!BP$1,Inflation!$GG$1:$NL$1,0),FALSE)</f>
        <v>7.6641119626843501E-3</v>
      </c>
      <c r="BQ63">
        <f>VLOOKUP($A63,Inflation!$GG$6:$NL$101,MATCH('Final CPI'!BQ$1,Inflation!$GG$1:$NL$1,0),FALSE)</f>
        <v>1.0470631463501467E-2</v>
      </c>
      <c r="BR63">
        <f>VLOOKUP($A63,Inflation!$GG$6:$NL$101,MATCH('Final CPI'!BR$1,Inflation!$GG$1:$NL$1,0),FALSE)</f>
        <v>0.1080493781497085</v>
      </c>
      <c r="BS63">
        <f>VLOOKUP($A63,Inflation!$GG$6:$NL$101,MATCH('Final CPI'!BS$1,Inflation!$GG$1:$NL$1,0),FALSE)</f>
        <v>2.6667434229462783</v>
      </c>
    </row>
    <row r="64" spans="1:71" x14ac:dyDescent="0.4">
      <c r="A64" s="1" t="s">
        <v>66</v>
      </c>
      <c r="B64">
        <f>VLOOKUP($A64,Inflation!$GG$6:$NL$101,MATCH('Final CPI'!B$1,Inflation!$GG$1:$NL$1,0),FALSE)</f>
        <v>6.9742427443674204E-2</v>
      </c>
      <c r="C64">
        <f>VLOOKUP($A64,Inflation!$GG$6:$NL$101,MATCH('Final CPI'!C$1,Inflation!$GG$1:$NL$1,0),FALSE)</f>
        <v>-4.8093609003885263E-3</v>
      </c>
      <c r="D64">
        <f>VLOOKUP($A64,Inflation!$GG$6:$NL$101,MATCH('Final CPI'!D$1,Inflation!$GG$1:$NL$1,0),FALSE)</f>
        <v>-1.6819083297882065E-2</v>
      </c>
      <c r="E64">
        <f>VLOOKUP($A64,Inflation!$GG$6:$NL$101,MATCH('Final CPI'!E$1,Inflation!$GG$1:$NL$1,0),FALSE)</f>
        <v>1.2962962962968172E-2</v>
      </c>
      <c r="F64">
        <f>VLOOKUP($A64,Inflation!$GG$6:$NL$101,MATCH('Final CPI'!F$1,Inflation!$GG$1:$NL$1,0),FALSE)</f>
        <v>6.9930268871398749E-3</v>
      </c>
      <c r="G64">
        <f>VLOOKUP($A64,Inflation!$GG$6:$NL$101,MATCH('Final CPI'!G$1,Inflation!$GG$1:$NL$1,0),FALSE)</f>
        <v>-4.3601340578462988E-3</v>
      </c>
      <c r="H64">
        <f>VLOOKUP($A64,Inflation!$GG$6:$NL$101,MATCH('Final CPI'!H$1,Inflation!$GG$1:$NL$1,0),FALSE)</f>
        <v>2.8466397536982102E-2</v>
      </c>
      <c r="I64">
        <f>VLOOKUP($A64,Inflation!$GG$6:$NL$101,MATCH('Final CPI'!I$1,Inflation!$GG$1:$NL$1,0),FALSE)</f>
        <v>2.1006463527244223E-2</v>
      </c>
      <c r="J64">
        <f>VLOOKUP($A64,Inflation!$GG$6:$NL$101,MATCH('Final CPI'!J$1,Inflation!$GG$1:$NL$1,0),FALSE)</f>
        <v>-3.4721985694854407E-3</v>
      </c>
      <c r="K64">
        <f>VLOOKUP($A64,Inflation!$GG$6:$NL$101,MATCH('Final CPI'!K$1,Inflation!$GG$1:$NL$1,0),FALSE)</f>
        <v>5.8507209405642246E-2</v>
      </c>
      <c r="L64">
        <f>VLOOKUP($A64,Inflation!$GG$6:$NL$101,MATCH('Final CPI'!L$1,Inflation!$GG$1:$NL$1,0),FALSE)</f>
        <v>6.0698027314085579E-3</v>
      </c>
      <c r="M64">
        <f>VLOOKUP($A64,Inflation!$GG$6:$NL$101,MATCH('Final CPI'!M$1,Inflation!$GG$1:$NL$1,0),FALSE)</f>
        <v>1.2313335079906063E-2</v>
      </c>
      <c r="N64">
        <f>VLOOKUP($A64,Inflation!$GG$6:$NL$101,MATCH('Final CPI'!N$1,Inflation!$GG$1:$NL$1,0),FALSE)</f>
        <v>3.6376118776010991E-2</v>
      </c>
      <c r="O64">
        <f>VLOOKUP($A64,Inflation!$GG$6:$NL$101,MATCH('Final CPI'!O$1,Inflation!$GG$1:$NL$1,0),FALSE)</f>
        <v>3.4944880755100716E-2</v>
      </c>
      <c r="P64">
        <f>VLOOKUP($A64,Inflation!$GG$6:$NL$101,MATCH('Final CPI'!P$1,Inflation!$GG$1:$NL$1,0),FALSE)</f>
        <v>1.6289919259621533E-2</v>
      </c>
      <c r="Q64">
        <f>VLOOKUP($A64,Inflation!$GG$6:$NL$101,MATCH('Final CPI'!Q$1,Inflation!$GG$1:$NL$1,0),FALSE)</f>
        <v>8.1059080517937643E-2</v>
      </c>
      <c r="R64">
        <f>VLOOKUP($A64,Inflation!$GG$6:$NL$101,MATCH('Final CPI'!R$1,Inflation!$GG$1:$NL$1,0),FALSE)</f>
        <v>2.5469142528299127E-2</v>
      </c>
      <c r="S64">
        <f>VLOOKUP($A64,Inflation!$GG$6:$NL$101,MATCH('Final CPI'!S$1,Inflation!$GG$1:$NL$1,0),FALSE)</f>
        <v>4.856355256924072E-3</v>
      </c>
      <c r="T64">
        <f>VLOOKUP($A64,Inflation!$GG$6:$NL$101,MATCH('Final CPI'!T$1,Inflation!$GG$1:$NL$1,0),FALSE)</f>
        <v>2.1447248582442402E-3</v>
      </c>
      <c r="U64">
        <f>VLOOKUP($A64,Inflation!$GG$6:$NL$101,MATCH('Final CPI'!U$1,Inflation!$GG$1:$NL$1,0),FALSE)</f>
        <v>1.2256445732084842E-2</v>
      </c>
      <c r="V64">
        <f>VLOOKUP($A64,Inflation!$GG$6:$NL$101,MATCH('Final CPI'!V$1,Inflation!$GG$1:$NL$1,0),FALSE)</f>
        <v>5.6746948201908731E-2</v>
      </c>
      <c r="W64">
        <f>VLOOKUP($A64,Inflation!$GG$6:$NL$101,MATCH('Final CPI'!W$1,Inflation!$GG$1:$NL$1,0),FALSE)</f>
        <v>4.3343446804211538E-3</v>
      </c>
      <c r="X64">
        <f>VLOOKUP($A64,Inflation!$GG$6:$NL$101,MATCH('Final CPI'!X$1,Inflation!$GG$1:$NL$1,0),FALSE)</f>
        <v>2.7969233842677355E-3</v>
      </c>
      <c r="Y64">
        <f>VLOOKUP($A64,Inflation!$GG$6:$NL$101,MATCH('Final CPI'!Y$1,Inflation!$GG$1:$NL$1,0),FALSE)</f>
        <v>2.6022548419053049E-2</v>
      </c>
      <c r="Z64">
        <f>VLOOKUP($A64,Inflation!$GG$6:$NL$101,MATCH('Final CPI'!Z$1,Inflation!$GG$1:$NL$1,0),FALSE)</f>
        <v>7.3640456820448508E-2</v>
      </c>
      <c r="AA64">
        <f>VLOOKUP($A64,Inflation!$GG$6:$NL$101,MATCH('Final CPI'!AA$1,Inflation!$GG$1:$NL$1,0),FALSE)</f>
        <v>8.4526855700539638E-3</v>
      </c>
      <c r="AB64">
        <f>VLOOKUP($A64,Inflation!$GG$6:$NL$101,MATCH('Final CPI'!AB$1,Inflation!$GG$1:$NL$1,0),FALSE)</f>
        <v>4.9734615323755449E-3</v>
      </c>
      <c r="AC64">
        <f>VLOOKUP($A64,Inflation!$GG$6:$NL$101,MATCH('Final CPI'!AC$1,Inflation!$GG$1:$NL$1,0),FALSE)</f>
        <v>-9.8699327840074957E-3</v>
      </c>
      <c r="AD64">
        <f>VLOOKUP($A64,Inflation!$GG$6:$NL$101,MATCH('Final CPI'!AD$1,Inflation!$GG$1:$NL$1,0),FALSE)</f>
        <v>2.1590979493211426E-2</v>
      </c>
      <c r="AE64">
        <f>VLOOKUP($A64,Inflation!$GG$6:$NL$101,MATCH('Final CPI'!AE$1,Inflation!$GG$1:$NL$1,0),FALSE)</f>
        <v>6.53206650831617E-3</v>
      </c>
      <c r="AF64">
        <f>VLOOKUP($A64,Inflation!$GG$6:$NL$101,MATCH('Final CPI'!AF$1,Inflation!$GG$1:$NL$1,0),FALSE)</f>
        <v>4.9176297024855486E-4</v>
      </c>
      <c r="AG64">
        <f>VLOOKUP($A64,Inflation!$GG$6:$NL$101,MATCH('Final CPI'!AG$1,Inflation!$GG$1:$NL$1,0),FALSE)</f>
        <v>1.3096308628544939E-2</v>
      </c>
      <c r="AH64">
        <f>VLOOKUP($A64,Inflation!$GG$6:$NL$101,MATCH('Final CPI'!AH$1,Inflation!$GG$1:$NL$1,0),FALSE)</f>
        <v>6.8665269418701325E-2</v>
      </c>
      <c r="AI64">
        <f>VLOOKUP($A64,Inflation!$GG$6:$NL$101,MATCH('Final CPI'!AI$1,Inflation!$GG$1:$NL$1,0),FALSE)</f>
        <v>1.2019230769209077E-3</v>
      </c>
      <c r="AJ64">
        <f>VLOOKUP($A64,Inflation!$GG$6:$NL$101,MATCH('Final CPI'!AJ$1,Inflation!$GG$1:$NL$1,0),FALSE)</f>
        <v>-4.7425474254775279E-3</v>
      </c>
      <c r="AK64">
        <f>VLOOKUP($A64,Inflation!$GG$6:$NL$101,MATCH('Final CPI'!AK$1,Inflation!$GG$1:$NL$1,0),FALSE)</f>
        <v>2.2399079286088419E-3</v>
      </c>
      <c r="AL64">
        <f>VLOOKUP($A64,Inflation!$GG$6:$NL$101,MATCH('Final CPI'!AL$1,Inflation!$GG$1:$NL$1,0),FALSE)</f>
        <v>6.4384477867638124E-2</v>
      </c>
      <c r="AM64">
        <f>VLOOKUP($A64,Inflation!$GG$6:$NL$101,MATCH('Final CPI'!AM$1,Inflation!$GG$1:$NL$1,0),FALSE)</f>
        <v>1.6638935108228559E-3</v>
      </c>
      <c r="AN64">
        <f>VLOOKUP($A64,Inflation!$GG$6:$NL$101,MATCH('Final CPI'!AN$1,Inflation!$GG$1:$NL$1,0),FALSE)</f>
        <v>0.22451546052774707</v>
      </c>
      <c r="AO64">
        <f>VLOOKUP($A64,Inflation!$GG$6:$NL$101,MATCH('Final CPI'!AO$1,Inflation!$GG$1:$NL$1,0),FALSE)</f>
        <v>1.3473930872873963E-2</v>
      </c>
      <c r="AP64">
        <f>VLOOKUP($A64,Inflation!$GG$6:$NL$101,MATCH('Final CPI'!AP$1,Inflation!$GG$1:$NL$1,0),FALSE)</f>
        <v>7.6397370427454536E-3</v>
      </c>
      <c r="AQ64">
        <f>VLOOKUP($A64,Inflation!$GG$6:$NL$101,MATCH('Final CPI'!AQ$1,Inflation!$GG$1:$NL$1,0),FALSE)</f>
        <v>2.7840609018942697E-2</v>
      </c>
      <c r="AR64">
        <f>VLOOKUP($A64,Inflation!$GG$6:$NL$101,MATCH('Final CPI'!AR$1,Inflation!$GG$1:$NL$1,0),FALSE)</f>
        <v>4.4850085842660148E-2</v>
      </c>
      <c r="AS64">
        <f>VLOOKUP($A64,Inflation!$GG$6:$NL$101,MATCH('Final CPI'!AS$1,Inflation!$GG$1:$NL$1,0),FALSE)</f>
        <v>1.8465089440276694E-2</v>
      </c>
      <c r="AT64">
        <f>VLOOKUP($A64,Inflation!$GG$6:$NL$101,MATCH('Final CPI'!AT$1,Inflation!$GG$1:$NL$1,0),FALSE)</f>
        <v>4.1529225336935927E-3</v>
      </c>
      <c r="AU64">
        <f>VLOOKUP($A64,Inflation!$GG$6:$NL$101,MATCH('Final CPI'!AU$1,Inflation!$GG$1:$NL$1,0),FALSE)</f>
        <v>3.7956999515775358E-2</v>
      </c>
      <c r="AV64">
        <f>VLOOKUP($A64,Inflation!$GG$6:$NL$101,MATCH('Final CPI'!AV$1,Inflation!$GG$1:$NL$1,0),FALSE)</f>
        <v>0.1753078138802735</v>
      </c>
      <c r="AW64">
        <f>VLOOKUP($A64,Inflation!$GG$6:$NL$101,MATCH('Final CPI'!AW$1,Inflation!$GG$1:$NL$1,0),FALSE)</f>
        <v>-1.4896786550299135E-3</v>
      </c>
      <c r="AX64">
        <f>VLOOKUP($A64,Inflation!$GG$6:$NL$101,MATCH('Final CPI'!AX$1,Inflation!$GG$1:$NL$1,0),FALSE)</f>
        <v>3.9920159680635559E-2</v>
      </c>
      <c r="AY64">
        <f>VLOOKUP($A64,Inflation!$GG$6:$NL$101,MATCH('Final CPI'!AY$1,Inflation!$GG$1:$NL$1,0),FALSE)</f>
        <v>3.8801142083810136E-2</v>
      </c>
      <c r="AZ64">
        <f>VLOOKUP($A64,Inflation!$GG$6:$NL$101,MATCH('Final CPI'!AZ$1,Inflation!$GG$1:$NL$1,0),FALSE)</f>
        <v>6.8239258635212741E-2</v>
      </c>
      <c r="BA64">
        <f>VLOOKUP($A64,Inflation!$GG$6:$NL$101,MATCH('Final CPI'!BA$1,Inflation!$GG$1:$NL$1,0),FALSE)</f>
        <v>3.2045240339302117E-2</v>
      </c>
      <c r="BB64">
        <f>VLOOKUP($A64,Inflation!$GG$6:$NL$101,MATCH('Final CPI'!BB$1,Inflation!$GG$1:$NL$1,0),FALSE)</f>
        <v>1.4325755216437308E-2</v>
      </c>
      <c r="BC64">
        <f>VLOOKUP($A64,Inflation!$GG$6:$NL$101,MATCH('Final CPI'!BC$1,Inflation!$GG$1:$NL$1,0),FALSE)</f>
        <v>-8.6838534599683603E-3</v>
      </c>
      <c r="BD64">
        <f>VLOOKUP($A64,Inflation!$GG$6:$NL$101,MATCH('Final CPI'!BD$1,Inflation!$GG$1:$NL$1,0),FALSE)</f>
        <v>6.5466285691551107E-3</v>
      </c>
      <c r="BE64">
        <f>VLOOKUP($A64,Inflation!$GG$6:$NL$101,MATCH('Final CPI'!BE$1,Inflation!$GG$1:$NL$1,0),FALSE)</f>
        <v>2.0743450799020069E-2</v>
      </c>
      <c r="BF64">
        <f>VLOOKUP($A64,Inflation!$GG$6:$NL$101,MATCH('Final CPI'!BF$1,Inflation!$GG$1:$NL$1,0),FALSE)</f>
        <v>0.10903548538377361</v>
      </c>
      <c r="BG64">
        <f>VLOOKUP($A64,Inflation!$GG$6:$NL$101,MATCH('Final CPI'!BG$1,Inflation!$GG$1:$NL$1,0),FALSE)</f>
        <v>-3.8598845068581467E-3</v>
      </c>
      <c r="BH64">
        <f>VLOOKUP($A64,Inflation!$GG$6:$NL$101,MATCH('Final CPI'!BH$1,Inflation!$GG$1:$NL$1,0),FALSE)</f>
        <v>-7.5417855686885638E-3</v>
      </c>
      <c r="BI64">
        <f>VLOOKUP($A64,Inflation!$GG$6:$NL$101,MATCH('Final CPI'!BI$1,Inflation!$GG$1:$NL$1,0),FALSE)</f>
        <v>-1.7438600426148865E-2</v>
      </c>
      <c r="BJ64">
        <f>VLOOKUP($A64,Inflation!$GG$6:$NL$101,MATCH('Final CPI'!BJ$1,Inflation!$GG$1:$NL$1,0),FALSE)</f>
        <v>6.4113980409620686E-2</v>
      </c>
      <c r="BK64">
        <f>VLOOKUP($A64,Inflation!$GG$6:$NL$101,MATCH('Final CPI'!BK$1,Inflation!$GG$1:$NL$1,0),FALSE)</f>
        <v>-1.8400611686371082E-3</v>
      </c>
      <c r="BL64">
        <f>VLOOKUP($A64,Inflation!$GG$6:$NL$101,MATCH('Final CPI'!BL$1,Inflation!$GG$1:$NL$1,0),FALSE)</f>
        <v>-2.4917460910545142E-4</v>
      </c>
      <c r="BM64">
        <f>VLOOKUP($A64,Inflation!$GG$6:$NL$101,MATCH('Final CPI'!BM$1,Inflation!$GG$1:$NL$1,0),FALSE)</f>
        <v>-2.9154207127821463E-2</v>
      </c>
      <c r="BN64">
        <f>VLOOKUP($A64,Inflation!$GG$6:$NL$101,MATCH('Final CPI'!BN$1,Inflation!$GG$1:$NL$1,0),FALSE)</f>
        <v>5.0399405126717811E-2</v>
      </c>
      <c r="BO64">
        <f>VLOOKUP($A64,Inflation!$GG$6:$NL$101,MATCH('Final CPI'!BO$1,Inflation!$GG$1:$NL$1,0),FALSE)</f>
        <v>8.0780452224652244E-2</v>
      </c>
      <c r="BP64">
        <f>VLOOKUP($A64,Inflation!$GG$6:$NL$101,MATCH('Final CPI'!BP$1,Inflation!$GG$1:$NL$1,0),FALSE)</f>
        <v>1.0316139767052812E-2</v>
      </c>
      <c r="BQ64">
        <f>VLOOKUP($A64,Inflation!$GG$6:$NL$101,MATCH('Final CPI'!BQ$1,Inflation!$GG$1:$NL$1,0),FALSE)</f>
        <v>1.1176153808490463E-2</v>
      </c>
      <c r="BR64">
        <f>VLOOKUP($A64,Inflation!$GG$6:$NL$101,MATCH('Final CPI'!BR$1,Inflation!$GG$1:$NL$1,0),FALSE)</f>
        <v>9.4416060858408368E-2</v>
      </c>
      <c r="BS64">
        <f>VLOOKUP($A64,Inflation!$GG$6:$NL$101,MATCH('Final CPI'!BS$1,Inflation!$GG$1:$NL$1,0),FALSE)</f>
        <v>2.7342598084907905</v>
      </c>
    </row>
    <row r="65" spans="1:71" x14ac:dyDescent="0.4">
      <c r="A65" s="1" t="s">
        <v>67</v>
      </c>
      <c r="B65">
        <f>VLOOKUP($A65,Inflation!$GG$6:$NL$101,MATCH('Final CPI'!B$1,Inflation!$GG$1:$NL$1,0),FALSE)</f>
        <v>6.5452130183132562E-2</v>
      </c>
      <c r="C65">
        <f>VLOOKUP($A65,Inflation!$GG$6:$NL$101,MATCH('Final CPI'!C$1,Inflation!$GG$1:$NL$1,0),FALSE)</f>
        <v>-1.0745020899932123E-2</v>
      </c>
      <c r="D65">
        <f>VLOOKUP($A65,Inflation!$GG$6:$NL$101,MATCH('Final CPI'!D$1,Inflation!$GG$1:$NL$1,0),FALSE)</f>
        <v>-8.5788505659594172E-3</v>
      </c>
      <c r="E65">
        <f>VLOOKUP($A65,Inflation!$GG$6:$NL$101,MATCH('Final CPI'!E$1,Inflation!$GG$1:$NL$1,0),FALSE)</f>
        <v>1.4760147601477813E-2</v>
      </c>
      <c r="F65">
        <f>VLOOKUP($A65,Inflation!$GG$6:$NL$101,MATCH('Final CPI'!F$1,Inflation!$GG$1:$NL$1,0),FALSE)</f>
        <v>1.3280231412491794E-2</v>
      </c>
      <c r="G65">
        <f>VLOOKUP($A65,Inflation!$GG$6:$NL$101,MATCH('Final CPI'!G$1,Inflation!$GG$1:$NL$1,0),FALSE)</f>
        <v>6.0375377346109094E-3</v>
      </c>
      <c r="H65">
        <f>VLOOKUP($A65,Inflation!$GG$6:$NL$101,MATCH('Final CPI'!H$1,Inflation!$GG$1:$NL$1,0),FALSE)</f>
        <v>1.9052543019531187E-2</v>
      </c>
      <c r="I65">
        <f>VLOOKUP($A65,Inflation!$GG$6:$NL$101,MATCH('Final CPI'!I$1,Inflation!$GG$1:$NL$1,0),FALSE)</f>
        <v>1.8713680685516154E-2</v>
      </c>
      <c r="J65">
        <f>VLOOKUP($A65,Inflation!$GG$6:$NL$101,MATCH('Final CPI'!J$1,Inflation!$GG$1:$NL$1,0),FALSE)</f>
        <v>-3.158604771085094E-3</v>
      </c>
      <c r="K65">
        <f>VLOOKUP($A65,Inflation!$GG$6:$NL$101,MATCH('Final CPI'!K$1,Inflation!$GG$1:$NL$1,0),FALSE)</f>
        <v>7.5590375626545692E-2</v>
      </c>
      <c r="L65">
        <f>VLOOKUP($A65,Inflation!$GG$6:$NL$101,MATCH('Final CPI'!L$1,Inflation!$GG$1:$NL$1,0),FALSE)</f>
        <v>3.639289889295183E-3</v>
      </c>
      <c r="M65">
        <f>VLOOKUP($A65,Inflation!$GG$6:$NL$101,MATCH('Final CPI'!M$1,Inflation!$GG$1:$NL$1,0),FALSE)</f>
        <v>1.3918067226883712E-2</v>
      </c>
      <c r="N65">
        <f>VLOOKUP($A65,Inflation!$GG$6:$NL$101,MATCH('Final CPI'!N$1,Inflation!$GG$1:$NL$1,0),FALSE)</f>
        <v>-8.3838649088010531E-3</v>
      </c>
      <c r="O65">
        <f>VLOOKUP($A65,Inflation!$GG$6:$NL$101,MATCH('Final CPI'!O$1,Inflation!$GG$1:$NL$1,0),FALSE)</f>
        <v>2.8297173850982515E-2</v>
      </c>
      <c r="P65">
        <f>VLOOKUP($A65,Inflation!$GG$6:$NL$101,MATCH('Final CPI'!P$1,Inflation!$GG$1:$NL$1,0),FALSE)</f>
        <v>2.1609087920863912E-2</v>
      </c>
      <c r="Q65">
        <f>VLOOKUP($A65,Inflation!$GG$6:$NL$101,MATCH('Final CPI'!Q$1,Inflation!$GG$1:$NL$1,0),FALSE)</f>
        <v>6.064228029581975E-2</v>
      </c>
      <c r="R65">
        <f>VLOOKUP($A65,Inflation!$GG$6:$NL$101,MATCH('Final CPI'!R$1,Inflation!$GG$1:$NL$1,0),FALSE)</f>
        <v>6.8694208361182785E-2</v>
      </c>
      <c r="S65">
        <f>VLOOKUP($A65,Inflation!$GG$6:$NL$101,MATCH('Final CPI'!S$1,Inflation!$GG$1:$NL$1,0),FALSE)</f>
        <v>6.2616707882439115E-3</v>
      </c>
      <c r="T65">
        <f>VLOOKUP($A65,Inflation!$GG$6:$NL$101,MATCH('Final CPI'!T$1,Inflation!$GG$1:$NL$1,0),FALSE)</f>
        <v>2.355712603066884E-3</v>
      </c>
      <c r="U65">
        <f>VLOOKUP($A65,Inflation!$GG$6:$NL$101,MATCH('Final CPI'!U$1,Inflation!$GG$1:$NL$1,0),FALSE)</f>
        <v>1.6044296458805229E-2</v>
      </c>
      <c r="V65">
        <f>VLOOKUP($A65,Inflation!$GG$6:$NL$101,MATCH('Final CPI'!V$1,Inflation!$GG$1:$NL$1,0),FALSE)</f>
        <v>4.3179587831210453E-2</v>
      </c>
      <c r="W65">
        <f>VLOOKUP($A65,Inflation!$GG$6:$NL$101,MATCH('Final CPI'!W$1,Inflation!$GG$1:$NL$1,0),FALSE)</f>
        <v>7.1573620959402007E-3</v>
      </c>
      <c r="X65">
        <f>VLOOKUP($A65,Inflation!$GG$6:$NL$101,MATCH('Final CPI'!X$1,Inflation!$GG$1:$NL$1,0),FALSE)</f>
        <v>5.0021676059579523E-3</v>
      </c>
      <c r="Y65">
        <f>VLOOKUP($A65,Inflation!$GG$6:$NL$101,MATCH('Final CPI'!Y$1,Inflation!$GG$1:$NL$1,0),FALSE)</f>
        <v>4.4535412218764892E-2</v>
      </c>
      <c r="Z65">
        <f>VLOOKUP($A65,Inflation!$GG$6:$NL$101,MATCH('Final CPI'!Z$1,Inflation!$GG$1:$NL$1,0),FALSE)</f>
        <v>7.6112605421026158E-2</v>
      </c>
      <c r="AA65">
        <f>VLOOKUP($A65,Inflation!$GG$6:$NL$101,MATCH('Final CPI'!AA$1,Inflation!$GG$1:$NL$1,0),FALSE)</f>
        <v>6.0951678309735247E-3</v>
      </c>
      <c r="AB65">
        <f>VLOOKUP($A65,Inflation!$GG$6:$NL$101,MATCH('Final CPI'!AB$1,Inflation!$GG$1:$NL$1,0),FALSE)</f>
        <v>1.0340281106531624E-2</v>
      </c>
      <c r="AC65">
        <f>VLOOKUP($A65,Inflation!$GG$6:$NL$101,MATCH('Final CPI'!AC$1,Inflation!$GG$1:$NL$1,0),FALSE)</f>
        <v>-4.4929629431542661E-3</v>
      </c>
      <c r="AD65">
        <f>VLOOKUP($A65,Inflation!$GG$6:$NL$101,MATCH('Final CPI'!AD$1,Inflation!$GG$1:$NL$1,0),FALSE)</f>
        <v>1.0612520320208763E-2</v>
      </c>
      <c r="AE65">
        <f>VLOOKUP($A65,Inflation!$GG$6:$NL$101,MATCH('Final CPI'!AE$1,Inflation!$GG$1:$NL$1,0),FALSE)</f>
        <v>1.3118664281450698E-2</v>
      </c>
      <c r="AF65">
        <f>VLOOKUP($A65,Inflation!$GG$6:$NL$101,MATCH('Final CPI'!AF$1,Inflation!$GG$1:$NL$1,0),FALSE)</f>
        <v>1.2348728081010174E-2</v>
      </c>
      <c r="AG65">
        <f>VLOOKUP($A65,Inflation!$GG$6:$NL$101,MATCH('Final CPI'!AG$1,Inflation!$GG$1:$NL$1,0),FALSE)</f>
        <v>1.9200103218130815E-2</v>
      </c>
      <c r="AH65">
        <f>VLOOKUP($A65,Inflation!$GG$6:$NL$101,MATCH('Final CPI'!AH$1,Inflation!$GG$1:$NL$1,0),FALSE)</f>
        <v>6.1572668190223112E-2</v>
      </c>
      <c r="AI65">
        <f>VLOOKUP($A65,Inflation!$GG$6:$NL$101,MATCH('Final CPI'!AI$1,Inflation!$GG$1:$NL$1,0),FALSE)</f>
        <v>-8.061265618750646E-4</v>
      </c>
      <c r="AJ65">
        <f>VLOOKUP($A65,Inflation!$GG$6:$NL$101,MATCH('Final CPI'!AJ$1,Inflation!$GG$1:$NL$1,0),FALSE)</f>
        <v>3.05395317271695E-3</v>
      </c>
      <c r="AK65">
        <f>VLOOKUP($A65,Inflation!$GG$6:$NL$101,MATCH('Final CPI'!AK$1,Inflation!$GG$1:$NL$1,0),FALSE)</f>
        <v>1.4937948479901264E-2</v>
      </c>
      <c r="AL65">
        <f>VLOOKUP($A65,Inflation!$GG$6:$NL$101,MATCH('Final CPI'!AL$1,Inflation!$GG$1:$NL$1,0),FALSE)</f>
        <v>5.5635642277420017E-2</v>
      </c>
      <c r="AM65">
        <f>VLOOKUP($A65,Inflation!$GG$6:$NL$101,MATCH('Final CPI'!AM$1,Inflation!$GG$1:$NL$1,0),FALSE)</f>
        <v>7.2910077571015641E-3</v>
      </c>
      <c r="AN65">
        <f>VLOOKUP($A65,Inflation!$GG$6:$NL$101,MATCH('Final CPI'!AN$1,Inflation!$GG$1:$NL$1,0),FALSE)</f>
        <v>0.19987908542748789</v>
      </c>
      <c r="AO65">
        <f>VLOOKUP($A65,Inflation!$GG$6:$NL$101,MATCH('Final CPI'!AO$1,Inflation!$GG$1:$NL$1,0),FALSE)</f>
        <v>1.6875181844633103E-2</v>
      </c>
      <c r="AP65">
        <f>VLOOKUP($A65,Inflation!$GG$6:$NL$101,MATCH('Final CPI'!AP$1,Inflation!$GG$1:$NL$1,0),FALSE)</f>
        <v>7.1632941430046504E-3</v>
      </c>
      <c r="AQ65">
        <f>VLOOKUP($A65,Inflation!$GG$6:$NL$101,MATCH('Final CPI'!AQ$1,Inflation!$GG$1:$NL$1,0),FALSE)</f>
        <v>3.2435674421159799E-2</v>
      </c>
      <c r="AR65">
        <f>VLOOKUP($A65,Inflation!$GG$6:$NL$101,MATCH('Final CPI'!AR$1,Inflation!$GG$1:$NL$1,0),FALSE)</f>
        <v>2.5029198919672035E-2</v>
      </c>
      <c r="AS65">
        <f>VLOOKUP($A65,Inflation!$GG$6:$NL$101,MATCH('Final CPI'!AS$1,Inflation!$GG$1:$NL$1,0),FALSE)</f>
        <v>1.7877739331029652E-2</v>
      </c>
      <c r="AT65">
        <f>VLOOKUP($A65,Inflation!$GG$6:$NL$101,MATCH('Final CPI'!AT$1,Inflation!$GG$1:$NL$1,0),FALSE)</f>
        <v>1.3355622381759469E-2</v>
      </c>
      <c r="AU65">
        <f>VLOOKUP($A65,Inflation!$GG$6:$NL$101,MATCH('Final CPI'!AU$1,Inflation!$GG$1:$NL$1,0),FALSE)</f>
        <v>3.2767501489779693E-2</v>
      </c>
      <c r="AV65">
        <f>VLOOKUP($A65,Inflation!$GG$6:$NL$101,MATCH('Final CPI'!AV$1,Inflation!$GG$1:$NL$1,0),FALSE)</f>
        <v>0.18451512207538778</v>
      </c>
      <c r="AW65">
        <f>VLOOKUP($A65,Inflation!$GG$6:$NL$101,MATCH('Final CPI'!AW$1,Inflation!$GG$1:$NL$1,0),FALSE)</f>
        <v>-1.3997504792593318E-3</v>
      </c>
      <c r="AX65">
        <f>VLOOKUP($A65,Inflation!$GG$6:$NL$101,MATCH('Final CPI'!AX$1,Inflation!$GG$1:$NL$1,0),FALSE)</f>
        <v>3.5620052770448662E-2</v>
      </c>
      <c r="AY65">
        <f>VLOOKUP($A65,Inflation!$GG$6:$NL$101,MATCH('Final CPI'!AY$1,Inflation!$GG$1:$NL$1,0),FALSE)</f>
        <v>3.9062115973850009E-2</v>
      </c>
      <c r="AZ65">
        <f>VLOOKUP($A65,Inflation!$GG$6:$NL$101,MATCH('Final CPI'!AZ$1,Inflation!$GG$1:$NL$1,0),FALSE)</f>
        <v>6.6115702479338401E-2</v>
      </c>
      <c r="BA65">
        <f>VLOOKUP($A65,Inflation!$GG$6:$NL$101,MATCH('Final CPI'!BA$1,Inflation!$GG$1:$NL$1,0),FALSE)</f>
        <v>3.9275634995299402E-2</v>
      </c>
      <c r="BB65">
        <f>VLOOKUP($A65,Inflation!$GG$6:$NL$101,MATCH('Final CPI'!BB$1,Inflation!$GG$1:$NL$1,0),FALSE)</f>
        <v>2.0198881292722293E-2</v>
      </c>
      <c r="BC65">
        <f>VLOOKUP($A65,Inflation!$GG$6:$NL$101,MATCH('Final CPI'!BC$1,Inflation!$GG$1:$NL$1,0),FALSE)</f>
        <v>2.4516480523009143E-3</v>
      </c>
      <c r="BD65">
        <f>VLOOKUP($A65,Inflation!$GG$6:$NL$101,MATCH('Final CPI'!BD$1,Inflation!$GG$1:$NL$1,0),FALSE)</f>
        <v>7.7908598703002596E-3</v>
      </c>
      <c r="BE65">
        <f>VLOOKUP($A65,Inflation!$GG$6:$NL$101,MATCH('Final CPI'!BE$1,Inflation!$GG$1:$NL$1,0),FALSE)</f>
        <v>1.2686952037128219E-2</v>
      </c>
      <c r="BF65">
        <f>VLOOKUP($A65,Inflation!$GG$6:$NL$101,MATCH('Final CPI'!BF$1,Inflation!$GG$1:$NL$1,0),FALSE)</f>
        <v>0.15084615384615163</v>
      </c>
      <c r="BG65">
        <f>VLOOKUP($A65,Inflation!$GG$6:$NL$101,MATCH('Final CPI'!BG$1,Inflation!$GG$1:$NL$1,0),FALSE)</f>
        <v>2.4335505502826038E-4</v>
      </c>
      <c r="BH65">
        <f>VLOOKUP($A65,Inflation!$GG$6:$NL$101,MATCH('Final CPI'!BH$1,Inflation!$GG$1:$NL$1,0),FALSE)</f>
        <v>-1.0222858311127458E-3</v>
      </c>
      <c r="BI65">
        <f>VLOOKUP($A65,Inflation!$GG$6:$NL$101,MATCH('Final CPI'!BI$1,Inflation!$GG$1:$NL$1,0),FALSE)</f>
        <v>-2.8099910793935812E-2</v>
      </c>
      <c r="BJ65">
        <f>VLOOKUP($A65,Inflation!$GG$6:$NL$101,MATCH('Final CPI'!BJ$1,Inflation!$GG$1:$NL$1,0),FALSE)</f>
        <v>6.8675232609657355E-2</v>
      </c>
      <c r="BK65">
        <f>VLOOKUP($A65,Inflation!$GG$6:$NL$101,MATCH('Final CPI'!BK$1,Inflation!$GG$1:$NL$1,0),FALSE)</f>
        <v>9.7405714895322237E-3</v>
      </c>
      <c r="BL65">
        <f>VLOOKUP($A65,Inflation!$GG$6:$NL$101,MATCH('Final CPI'!BL$1,Inflation!$GG$1:$NL$1,0),FALSE)</f>
        <v>3.4126487163457231E-3</v>
      </c>
      <c r="BM65">
        <f>VLOOKUP($A65,Inflation!$GG$6:$NL$101,MATCH('Final CPI'!BM$1,Inflation!$GG$1:$NL$1,0),FALSE)</f>
        <v>-2.3676885094619293E-2</v>
      </c>
      <c r="BN65">
        <f>VLOOKUP($A65,Inflation!$GG$6:$NL$101,MATCH('Final CPI'!BN$1,Inflation!$GG$1:$NL$1,0),FALSE)</f>
        <v>4.4562491493875145E-2</v>
      </c>
      <c r="BO65">
        <f>VLOOKUP($A65,Inflation!$GG$6:$NL$101,MATCH('Final CPI'!BO$1,Inflation!$GG$1:$NL$1,0),FALSE)</f>
        <v>0.12284482758620485</v>
      </c>
      <c r="BP65">
        <f>VLOOKUP($A65,Inflation!$GG$6:$NL$101,MATCH('Final CPI'!BP$1,Inflation!$GG$1:$NL$1,0),FALSE)</f>
        <v>1.5282392026579217E-2</v>
      </c>
      <c r="BQ65">
        <f>VLOOKUP($A65,Inflation!$GG$6:$NL$101,MATCH('Final CPI'!BQ$1,Inflation!$GG$1:$NL$1,0),FALSE)</f>
        <v>1.8006207680491437E-2</v>
      </c>
      <c r="BR65">
        <f>VLOOKUP($A65,Inflation!$GG$6:$NL$101,MATCH('Final CPI'!BR$1,Inflation!$GG$1:$NL$1,0),FALSE)</f>
        <v>8.2175387274781464E-2</v>
      </c>
      <c r="BS65">
        <f>VLOOKUP($A65,Inflation!$GG$6:$NL$101,MATCH('Final CPI'!BS$1,Inflation!$GG$1:$NL$1,0),FALSE)</f>
        <v>2.6077157015607413</v>
      </c>
    </row>
    <row r="66" spans="1:71" x14ac:dyDescent="0.4">
      <c r="A66" s="1" t="s">
        <v>68</v>
      </c>
      <c r="B66">
        <f>VLOOKUP($A66,Inflation!$GG$6:$NL$101,MATCH('Final CPI'!B$1,Inflation!$GG$1:$NL$1,0),FALSE)</f>
        <v>7.5480517537958258E-2</v>
      </c>
      <c r="C66">
        <f>VLOOKUP($A66,Inflation!$GG$6:$NL$101,MATCH('Final CPI'!C$1,Inflation!$GG$1:$NL$1,0),FALSE)</f>
        <v>1.8897326176759099E-2</v>
      </c>
      <c r="D66">
        <f>VLOOKUP($A66,Inflation!$GG$6:$NL$101,MATCH('Final CPI'!D$1,Inflation!$GG$1:$NL$1,0),FALSE)</f>
        <v>-3.2265023976135732E-3</v>
      </c>
      <c r="E66">
        <f>VLOOKUP($A66,Inflation!$GG$6:$NL$101,MATCH('Final CPI'!E$1,Inflation!$GG$1:$NL$1,0),FALSE)</f>
        <v>2.125693160812836E-2</v>
      </c>
      <c r="F66">
        <f>VLOOKUP($A66,Inflation!$GG$6:$NL$101,MATCH('Final CPI'!F$1,Inflation!$GG$1:$NL$1,0),FALSE)</f>
        <v>2.0306260659054276E-2</v>
      </c>
      <c r="G66">
        <f>VLOOKUP($A66,Inflation!$GG$6:$NL$101,MATCH('Final CPI'!G$1,Inflation!$GG$1:$NL$1,0),FALSE)</f>
        <v>2.1949687613635804E-2</v>
      </c>
      <c r="H66">
        <f>VLOOKUP($A66,Inflation!$GG$6:$NL$101,MATCH('Final CPI'!H$1,Inflation!$GG$1:$NL$1,0),FALSE)</f>
        <v>6.6977983261060636E-3</v>
      </c>
      <c r="I66">
        <f>VLOOKUP($A66,Inflation!$GG$6:$NL$101,MATCH('Final CPI'!I$1,Inflation!$GG$1:$NL$1,0),FALSE)</f>
        <v>2.6323534220590972E-2</v>
      </c>
      <c r="J66">
        <f>VLOOKUP($A66,Inflation!$GG$6:$NL$101,MATCH('Final CPI'!J$1,Inflation!$GG$1:$NL$1,0),FALSE)</f>
        <v>1.6526696710658317E-2</v>
      </c>
      <c r="K66">
        <f>VLOOKUP($A66,Inflation!$GG$6:$NL$101,MATCH('Final CPI'!K$1,Inflation!$GG$1:$NL$1,0),FALSE)</f>
        <v>0.1812764850715316</v>
      </c>
      <c r="L66">
        <f>VLOOKUP($A66,Inflation!$GG$6:$NL$101,MATCH('Final CPI'!L$1,Inflation!$GG$1:$NL$1,0),FALSE)</f>
        <v>4.4104598504417503E-3</v>
      </c>
      <c r="M66">
        <f>VLOOKUP($A66,Inflation!$GG$6:$NL$101,MATCH('Final CPI'!M$1,Inflation!$GG$1:$NL$1,0),FALSE)</f>
        <v>1.911995809324174E-2</v>
      </c>
      <c r="N66">
        <f>VLOOKUP($A66,Inflation!$GG$6:$NL$101,MATCH('Final CPI'!N$1,Inflation!$GG$1:$NL$1,0),FALSE)</f>
        <v>-2.0100845046973626E-2</v>
      </c>
      <c r="O66">
        <f>VLOOKUP($A66,Inflation!$GG$6:$NL$101,MATCH('Final CPI'!O$1,Inflation!$GG$1:$NL$1,0),FALSE)</f>
        <v>2.7546648727116096E-2</v>
      </c>
      <c r="P66">
        <f>VLOOKUP($A66,Inflation!$GG$6:$NL$101,MATCH('Final CPI'!P$1,Inflation!$GG$1:$NL$1,0),FALSE)</f>
        <v>1.4379055757296255E-2</v>
      </c>
      <c r="Q66">
        <f>VLOOKUP($A66,Inflation!$GG$6:$NL$101,MATCH('Final CPI'!Q$1,Inflation!$GG$1:$NL$1,0),FALSE)</f>
        <v>5.1131931598488167E-2</v>
      </c>
      <c r="R66" t="str">
        <f>VLOOKUP($A66,Inflation!$GG$6:$NL$101,MATCH('Final CPI'!R$1,Inflation!$GG$1:$NL$1,0),FALSE)</f>
        <v/>
      </c>
      <c r="S66">
        <f>VLOOKUP($A66,Inflation!$GG$6:$NL$101,MATCH('Final CPI'!S$1,Inflation!$GG$1:$NL$1,0),FALSE)</f>
        <v>1.1064391601970813E-2</v>
      </c>
      <c r="T66">
        <f>VLOOKUP($A66,Inflation!$GG$6:$NL$101,MATCH('Final CPI'!T$1,Inflation!$GG$1:$NL$1,0),FALSE)</f>
        <v>9.6604215456621567E-3</v>
      </c>
      <c r="U66">
        <f>VLOOKUP($A66,Inflation!$GG$6:$NL$101,MATCH('Final CPI'!U$1,Inflation!$GG$1:$NL$1,0),FALSE)</f>
        <v>6.4259321541060288E-3</v>
      </c>
      <c r="V66">
        <f>VLOOKUP($A66,Inflation!$GG$6:$NL$101,MATCH('Final CPI'!V$1,Inflation!$GG$1:$NL$1,0),FALSE)</f>
        <v>5.9798505037370386E-2</v>
      </c>
      <c r="W66">
        <f>VLOOKUP($A66,Inflation!$GG$6:$NL$101,MATCH('Final CPI'!W$1,Inflation!$GG$1:$NL$1,0),FALSE)</f>
        <v>9.654250876903081E-3</v>
      </c>
      <c r="X66">
        <f>VLOOKUP($A66,Inflation!$GG$6:$NL$101,MATCH('Final CPI'!X$1,Inflation!$GG$1:$NL$1,0),FALSE)</f>
        <v>1.2331199946379767E-2</v>
      </c>
      <c r="Y66">
        <f>VLOOKUP($A66,Inflation!$GG$6:$NL$101,MATCH('Final CPI'!Y$1,Inflation!$GG$1:$NL$1,0),FALSE)</f>
        <v>3.2612490078089973E-2</v>
      </c>
      <c r="Z66">
        <f>VLOOKUP($A66,Inflation!$GG$6:$NL$101,MATCH('Final CPI'!Z$1,Inflation!$GG$1:$NL$1,0),FALSE)</f>
        <v>8.7702901890011287E-2</v>
      </c>
      <c r="AA66">
        <f>VLOOKUP($A66,Inflation!$GG$6:$NL$101,MATCH('Final CPI'!AA$1,Inflation!$GG$1:$NL$1,0),FALSE)</f>
        <v>4.9216402829708628E-2</v>
      </c>
      <c r="AB66">
        <f>VLOOKUP($A66,Inflation!$GG$6:$NL$101,MATCH('Final CPI'!AB$1,Inflation!$GG$1:$NL$1,0),FALSE)</f>
        <v>1.6426455084561198E-2</v>
      </c>
      <c r="AC66">
        <f>VLOOKUP($A66,Inflation!$GG$6:$NL$101,MATCH('Final CPI'!AC$1,Inflation!$GG$1:$NL$1,0),FALSE)</f>
        <v>1.403453973695612E-2</v>
      </c>
      <c r="AD66">
        <f>VLOOKUP($A66,Inflation!$GG$6:$NL$101,MATCH('Final CPI'!AD$1,Inflation!$GG$1:$NL$1,0),FALSE)</f>
        <v>1.5181781861767663E-2</v>
      </c>
      <c r="AE66">
        <f>VLOOKUP($A66,Inflation!$GG$6:$NL$101,MATCH('Final CPI'!AE$1,Inflation!$GG$1:$NL$1,0),FALSE)</f>
        <v>2.5104602510457097E-2</v>
      </c>
      <c r="AF66">
        <f>VLOOKUP($A66,Inflation!$GG$6:$NL$101,MATCH('Final CPI'!AF$1,Inflation!$GG$1:$NL$1,0),FALSE)</f>
        <v>2.6041666666667407E-2</v>
      </c>
      <c r="AG66">
        <f>VLOOKUP($A66,Inflation!$GG$6:$NL$101,MATCH('Final CPI'!AG$1,Inflation!$GG$1:$NL$1,0),FALSE)</f>
        <v>1.8330167171179745E-2</v>
      </c>
      <c r="AH66">
        <f>VLOOKUP($A66,Inflation!$GG$6:$NL$101,MATCH('Final CPI'!AH$1,Inflation!$GG$1:$NL$1,0),FALSE)</f>
        <v>7.1407395723672273E-2</v>
      </c>
      <c r="AI66">
        <f>VLOOKUP($A66,Inflation!$GG$6:$NL$101,MATCH('Final CPI'!AI$1,Inflation!$GG$1:$NL$1,0),FALSE)</f>
        <v>5.6772100567776818E-3</v>
      </c>
      <c r="AJ66">
        <f>VLOOKUP($A66,Inflation!$GG$6:$NL$101,MATCH('Final CPI'!AJ$1,Inflation!$GG$1:$NL$1,0),FALSE)</f>
        <v>3.4083162917515342E-3</v>
      </c>
      <c r="AK66">
        <f>VLOOKUP($A66,Inflation!$GG$6:$NL$101,MATCH('Final CPI'!AK$1,Inflation!$GG$1:$NL$1,0),FALSE)</f>
        <v>3.1849814301490031E-2</v>
      </c>
      <c r="AL66">
        <f>VLOOKUP($A66,Inflation!$GG$6:$NL$101,MATCH('Final CPI'!AL$1,Inflation!$GG$1:$NL$1,0),FALSE)</f>
        <v>5.0951646537399142E-2</v>
      </c>
      <c r="AM66">
        <f>VLOOKUP($A66,Inflation!$GG$6:$NL$101,MATCH('Final CPI'!AM$1,Inflation!$GG$1:$NL$1,0),FALSE)</f>
        <v>1.7372384937239582E-2</v>
      </c>
      <c r="AN66">
        <f>VLOOKUP($A66,Inflation!$GG$6:$NL$101,MATCH('Final CPI'!AN$1,Inflation!$GG$1:$NL$1,0),FALSE)</f>
        <v>0.16695229934304545</v>
      </c>
      <c r="AO66">
        <f>VLOOKUP($A66,Inflation!$GG$6:$NL$101,MATCH('Final CPI'!AO$1,Inflation!$GG$1:$NL$1,0),FALSE)</f>
        <v>4.2882147024506212E-2</v>
      </c>
      <c r="AP66">
        <f>VLOOKUP($A66,Inflation!$GG$6:$NL$101,MATCH('Final CPI'!AP$1,Inflation!$GG$1:$NL$1,0),FALSE)</f>
        <v>1.6229705805175465E-2</v>
      </c>
      <c r="AQ66">
        <f>VLOOKUP($A66,Inflation!$GG$6:$NL$101,MATCH('Final CPI'!AQ$1,Inflation!$GG$1:$NL$1,0),FALSE)</f>
        <v>4.9789210528427219E-2</v>
      </c>
      <c r="AR66">
        <f>VLOOKUP($A66,Inflation!$GG$6:$NL$101,MATCH('Final CPI'!AR$1,Inflation!$GG$1:$NL$1,0),FALSE)</f>
        <v>4.2780539991471134E-2</v>
      </c>
      <c r="AS66">
        <f>VLOOKUP($A66,Inflation!$GG$6:$NL$101,MATCH('Final CPI'!AS$1,Inflation!$GG$1:$NL$1,0),FALSE)</f>
        <v>1.2665515256186088E-2</v>
      </c>
      <c r="AT66">
        <f>VLOOKUP($A66,Inflation!$GG$6:$NL$101,MATCH('Final CPI'!AT$1,Inflation!$GG$1:$NL$1,0),FALSE)</f>
        <v>2.1666689824443308E-2</v>
      </c>
      <c r="AU66">
        <f>VLOOKUP($A66,Inflation!$GG$6:$NL$101,MATCH('Final CPI'!AU$1,Inflation!$GG$1:$NL$1,0),FALSE)</f>
        <v>3.5775712570270679E-2</v>
      </c>
      <c r="AV66">
        <f>VLOOKUP($A66,Inflation!$GG$6:$NL$101,MATCH('Final CPI'!AV$1,Inflation!$GG$1:$NL$1,0),FALSE)</f>
        <v>0.17907448128535974</v>
      </c>
      <c r="AW66">
        <f>VLOOKUP($A66,Inflation!$GG$6:$NL$101,MATCH('Final CPI'!AW$1,Inflation!$GG$1:$NL$1,0),FALSE)</f>
        <v>4.8225132008699045E-3</v>
      </c>
      <c r="AX66">
        <f>VLOOKUP($A66,Inflation!$GG$6:$NL$101,MATCH('Final CPI'!AX$1,Inflation!$GG$1:$NL$1,0),FALSE)</f>
        <v>2.5808559294347999E-2</v>
      </c>
      <c r="AY66">
        <f>VLOOKUP($A66,Inflation!$GG$6:$NL$101,MATCH('Final CPI'!AY$1,Inflation!$GG$1:$NL$1,0),FALSE)</f>
        <v>4.2722427224275217E-2</v>
      </c>
      <c r="AZ66">
        <f>VLOOKUP($A66,Inflation!$GG$6:$NL$101,MATCH('Final CPI'!AZ$1,Inflation!$GG$1:$NL$1,0),FALSE)</f>
        <v>6.0162601626017942E-2</v>
      </c>
      <c r="BA66">
        <f>VLOOKUP($A66,Inflation!$GG$6:$NL$101,MATCH('Final CPI'!BA$1,Inflation!$GG$1:$NL$1,0),FALSE)</f>
        <v>2.3398455247617189E-2</v>
      </c>
      <c r="BB66">
        <f>VLOOKUP($A66,Inflation!$GG$6:$NL$101,MATCH('Final CPI'!BB$1,Inflation!$GG$1:$NL$1,0),FALSE)</f>
        <v>2.8846153846151301E-2</v>
      </c>
      <c r="BC66">
        <f>VLOOKUP($A66,Inflation!$GG$6:$NL$101,MATCH('Final CPI'!BC$1,Inflation!$GG$1:$NL$1,0),FALSE)</f>
        <v>2.0290649849197262E-2</v>
      </c>
      <c r="BD66">
        <f>VLOOKUP($A66,Inflation!$GG$6:$NL$101,MATCH('Final CPI'!BD$1,Inflation!$GG$1:$NL$1,0),FALSE)</f>
        <v>1.4173843120107943E-2</v>
      </c>
      <c r="BE66">
        <f>VLOOKUP($A66,Inflation!$GG$6:$NL$101,MATCH('Final CPI'!BE$1,Inflation!$GG$1:$NL$1,0),FALSE)</f>
        <v>-6.1301903407107172E-3</v>
      </c>
      <c r="BF66">
        <f>VLOOKUP($A66,Inflation!$GG$6:$NL$101,MATCH('Final CPI'!BF$1,Inflation!$GG$1:$NL$1,0),FALSE)</f>
        <v>0.1957584417537801</v>
      </c>
      <c r="BG66">
        <f>VLOOKUP($A66,Inflation!$GG$6:$NL$101,MATCH('Final CPI'!BG$1,Inflation!$GG$1:$NL$1,0),FALSE)</f>
        <v>6.2519685572757222E-3</v>
      </c>
      <c r="BH66">
        <f>VLOOKUP($A66,Inflation!$GG$6:$NL$101,MATCH('Final CPI'!BH$1,Inflation!$GG$1:$NL$1,0),FALSE)</f>
        <v>9.2383494149002043E-3</v>
      </c>
      <c r="BI66">
        <f>VLOOKUP($A66,Inflation!$GG$6:$NL$101,MATCH('Final CPI'!BI$1,Inflation!$GG$1:$NL$1,0),FALSE)</f>
        <v>-1.8050541516248186E-2</v>
      </c>
      <c r="BJ66">
        <f>VLOOKUP($A66,Inflation!$GG$6:$NL$101,MATCH('Final CPI'!BJ$1,Inflation!$GG$1:$NL$1,0),FALSE)</f>
        <v>6.4991334488737618E-2</v>
      </c>
      <c r="BK66">
        <f>VLOOKUP($A66,Inflation!$GG$6:$NL$101,MATCH('Final CPI'!BK$1,Inflation!$GG$1:$NL$1,0),FALSE)</f>
        <v>2.7434344460687488E-2</v>
      </c>
      <c r="BL66">
        <f>VLOOKUP($A66,Inflation!$GG$6:$NL$101,MATCH('Final CPI'!BL$1,Inflation!$GG$1:$NL$1,0),FALSE)</f>
        <v>5.9383542275364132E-3</v>
      </c>
      <c r="BM66">
        <f>VLOOKUP($A66,Inflation!$GG$6:$NL$101,MATCH('Final CPI'!BM$1,Inflation!$GG$1:$NL$1,0),FALSE)</f>
        <v>-9.2993802637274525E-3</v>
      </c>
      <c r="BN66">
        <f>VLOOKUP($A66,Inflation!$GG$6:$NL$101,MATCH('Final CPI'!BN$1,Inflation!$GG$1:$NL$1,0),FALSE)</f>
        <v>5.8024813926621288E-2</v>
      </c>
      <c r="BO66">
        <f>VLOOKUP($A66,Inflation!$GG$6:$NL$101,MATCH('Final CPI'!BO$1,Inflation!$GG$1:$NL$1,0),FALSE)</f>
        <v>0.13931398416886376</v>
      </c>
      <c r="BP66">
        <f>VLOOKUP($A66,Inflation!$GG$6:$NL$101,MATCH('Final CPI'!BP$1,Inflation!$GG$1:$NL$1,0),FALSE)</f>
        <v>2.163781624500305E-2</v>
      </c>
      <c r="BQ66">
        <f>VLOOKUP($A66,Inflation!$GG$6:$NL$101,MATCH('Final CPI'!BQ$1,Inflation!$GG$1:$NL$1,0),FALSE)</f>
        <v>2.5393205730738444E-2</v>
      </c>
      <c r="BR66">
        <f>VLOOKUP($A66,Inflation!$GG$6:$NL$101,MATCH('Final CPI'!BR$1,Inflation!$GG$1:$NL$1,0),FALSE)</f>
        <v>7.349923037454853E-2</v>
      </c>
      <c r="BS66" t="str">
        <f>VLOOKUP($A66,Inflation!$GG$6:$NL$101,MATCH('Final CPI'!BS$1,Inflation!$GG$1:$NL$1,0),FALSE)</f>
        <v/>
      </c>
    </row>
    <row r="67" spans="1:71" x14ac:dyDescent="0.4">
      <c r="A67" s="1" t="s">
        <v>69</v>
      </c>
      <c r="B67">
        <f>VLOOKUP($A67,Inflation!$GG$6:$NL$101,MATCH('Final CPI'!B$1,Inflation!$GG$1:$NL$1,0),FALSE)</f>
        <v>5.1817043743311642E-2</v>
      </c>
      <c r="C67">
        <f>VLOOKUP($A67,Inflation!$GG$6:$NL$101,MATCH('Final CPI'!C$1,Inflation!$GG$1:$NL$1,0),FALSE)</f>
        <v>2.9212584651524542E-2</v>
      </c>
      <c r="D67">
        <f>VLOOKUP($A67,Inflation!$GG$6:$NL$101,MATCH('Final CPI'!D$1,Inflation!$GG$1:$NL$1,0),FALSE)</f>
        <v>1.2951551344449586E-2</v>
      </c>
      <c r="E67">
        <f>VLOOKUP($A67,Inflation!$GG$6:$NL$101,MATCH('Final CPI'!E$1,Inflation!$GG$1:$NL$1,0),FALSE)</f>
        <v>1.9337016574593191E-2</v>
      </c>
      <c r="F67">
        <f>VLOOKUP($A67,Inflation!$GG$6:$NL$101,MATCH('Final CPI'!F$1,Inflation!$GG$1:$NL$1,0),FALSE)</f>
        <v>1.9484826676838152E-2</v>
      </c>
      <c r="G67">
        <f>VLOOKUP($A67,Inflation!$GG$6:$NL$101,MATCH('Final CPI'!G$1,Inflation!$GG$1:$NL$1,0),FALSE)</f>
        <v>1.3453209082559203E-2</v>
      </c>
      <c r="H67">
        <f>VLOOKUP($A67,Inflation!$GG$6:$NL$101,MATCH('Final CPI'!H$1,Inflation!$GG$1:$NL$1,0),FALSE)</f>
        <v>9.1469663785415101E-3</v>
      </c>
      <c r="I67">
        <f>VLOOKUP($A67,Inflation!$GG$6:$NL$101,MATCH('Final CPI'!I$1,Inflation!$GG$1:$NL$1,0),FALSE)</f>
        <v>1.9124975729729599E-2</v>
      </c>
      <c r="J67">
        <f>VLOOKUP($A67,Inflation!$GG$6:$NL$101,MATCH('Final CPI'!J$1,Inflation!$GG$1:$NL$1,0),FALSE)</f>
        <v>2.2684638080108899E-2</v>
      </c>
      <c r="K67">
        <f>VLOOKUP($A67,Inflation!$GG$6:$NL$101,MATCH('Final CPI'!K$1,Inflation!$GG$1:$NL$1,0),FALSE)</f>
        <v>0.17754491857334753</v>
      </c>
      <c r="L67">
        <f>VLOOKUP($A67,Inflation!$GG$6:$NL$101,MATCH('Final CPI'!L$1,Inflation!$GG$1:$NL$1,0),FALSE)</f>
        <v>5.595818050588397E-3</v>
      </c>
      <c r="M67">
        <f>VLOOKUP($A67,Inflation!$GG$6:$NL$101,MATCH('Final CPI'!M$1,Inflation!$GG$1:$NL$1,0),FALSE)</f>
        <v>1.320559295701873E-2</v>
      </c>
      <c r="N67">
        <f>VLOOKUP($A67,Inflation!$GG$6:$NL$101,MATCH('Final CPI'!N$1,Inflation!$GG$1:$NL$1,0),FALSE)</f>
        <v>6.1381452665397074E-2</v>
      </c>
      <c r="O67">
        <f>VLOOKUP($A67,Inflation!$GG$6:$NL$101,MATCH('Final CPI'!O$1,Inflation!$GG$1:$NL$1,0),FALSE)</f>
        <v>2.3037273396683933E-2</v>
      </c>
      <c r="P67">
        <f>VLOOKUP($A67,Inflation!$GG$6:$NL$101,MATCH('Final CPI'!P$1,Inflation!$GG$1:$NL$1,0),FALSE)</f>
        <v>1.5081945413516706E-2</v>
      </c>
      <c r="Q67">
        <f>VLOOKUP($A67,Inflation!$GG$6:$NL$101,MATCH('Final CPI'!Q$1,Inflation!$GG$1:$NL$1,0),FALSE)</f>
        <v>4.3379415662126553E-2</v>
      </c>
      <c r="R67" t="str">
        <f>VLOOKUP($A67,Inflation!$GG$6:$NL$101,MATCH('Final CPI'!R$1,Inflation!$GG$1:$NL$1,0),FALSE)</f>
        <v/>
      </c>
      <c r="S67">
        <f>VLOOKUP($A67,Inflation!$GG$6:$NL$101,MATCH('Final CPI'!S$1,Inflation!$GG$1:$NL$1,0),FALSE)</f>
        <v>1.696618649837256E-2</v>
      </c>
      <c r="T67">
        <f>VLOOKUP($A67,Inflation!$GG$6:$NL$101,MATCH('Final CPI'!T$1,Inflation!$GG$1:$NL$1,0),FALSE)</f>
        <v>-1.1514104778331813E-3</v>
      </c>
      <c r="U67">
        <f>VLOOKUP($A67,Inflation!$GG$6:$NL$101,MATCH('Final CPI'!U$1,Inflation!$GG$1:$NL$1,0),FALSE)</f>
        <v>1.6291497516943032E-2</v>
      </c>
      <c r="V67">
        <f>VLOOKUP($A67,Inflation!$GG$6:$NL$101,MATCH('Final CPI'!V$1,Inflation!$GG$1:$NL$1,0),FALSE)</f>
        <v>2.8418061256709315E-2</v>
      </c>
      <c r="W67">
        <f>VLOOKUP($A67,Inflation!$GG$6:$NL$101,MATCH('Final CPI'!W$1,Inflation!$GG$1:$NL$1,0),FALSE)</f>
        <v>7.705081368316824E-3</v>
      </c>
      <c r="X67">
        <f>VLOOKUP($A67,Inflation!$GG$6:$NL$101,MATCH('Final CPI'!X$1,Inflation!$GG$1:$NL$1,0),FALSE)</f>
        <v>8.8639532567582613E-3</v>
      </c>
      <c r="Y67">
        <f>VLOOKUP($A67,Inflation!$GG$6:$NL$101,MATCH('Final CPI'!Y$1,Inflation!$GG$1:$NL$1,0),FALSE)</f>
        <v>3.5162060829270425E-2</v>
      </c>
      <c r="Z67">
        <f>VLOOKUP($A67,Inflation!$GG$6:$NL$101,MATCH('Final CPI'!Z$1,Inflation!$GG$1:$NL$1,0),FALSE)</f>
        <v>8.4960307920994849E-2</v>
      </c>
      <c r="AA67">
        <f>VLOOKUP($A67,Inflation!$GG$6:$NL$101,MATCH('Final CPI'!AA$1,Inflation!$GG$1:$NL$1,0),FALSE)</f>
        <v>6.586046298471615E-2</v>
      </c>
      <c r="AB67">
        <f>VLOOKUP($A67,Inflation!$GG$6:$NL$101,MATCH('Final CPI'!AB$1,Inflation!$GG$1:$NL$1,0),FALSE)</f>
        <v>1.4266729045807391E-2</v>
      </c>
      <c r="AC67">
        <f>VLOOKUP($A67,Inflation!$GG$6:$NL$101,MATCH('Final CPI'!AC$1,Inflation!$GG$1:$NL$1,0),FALSE)</f>
        <v>1.2834218778271067E-2</v>
      </c>
      <c r="AD67">
        <f>VLOOKUP($A67,Inflation!$GG$6:$NL$101,MATCH('Final CPI'!AD$1,Inflation!$GG$1:$NL$1,0),FALSE)</f>
        <v>8.5822671953661445E-3</v>
      </c>
      <c r="AE67">
        <f>VLOOKUP($A67,Inflation!$GG$6:$NL$101,MATCH('Final CPI'!AE$1,Inflation!$GG$1:$NL$1,0),FALSE)</f>
        <v>1.6000000000005121E-2</v>
      </c>
      <c r="AF67">
        <f>VLOOKUP($A67,Inflation!$GG$6:$NL$101,MATCH('Final CPI'!AF$1,Inflation!$GG$1:$NL$1,0),FALSE)</f>
        <v>2.0804710500491153E-2</v>
      </c>
      <c r="AG67">
        <f>VLOOKUP($A67,Inflation!$GG$6:$NL$101,MATCH('Final CPI'!AG$1,Inflation!$GG$1:$NL$1,0),FALSE)</f>
        <v>1.7396854537618411E-2</v>
      </c>
      <c r="AH67">
        <f>VLOOKUP($A67,Inflation!$GG$6:$NL$101,MATCH('Final CPI'!AH$1,Inflation!$GG$1:$NL$1,0),FALSE)</f>
        <v>8.6978587941861418E-2</v>
      </c>
      <c r="AI67">
        <f>VLOOKUP($A67,Inflation!$GG$6:$NL$101,MATCH('Final CPI'!AI$1,Inflation!$GG$1:$NL$1,0),FALSE)</f>
        <v>2.4038461538418154E-3</v>
      </c>
      <c r="AJ67">
        <f>VLOOKUP($A67,Inflation!$GG$6:$NL$101,MATCH('Final CPI'!AJ$1,Inflation!$GG$1:$NL$1,0),FALSE)</f>
        <v>4.0760869565232838E-3</v>
      </c>
      <c r="AK67">
        <f>VLOOKUP($A67,Inflation!$GG$6:$NL$101,MATCH('Final CPI'!AK$1,Inflation!$GG$1:$NL$1,0),FALSE)</f>
        <v>3.0952145490602101E-2</v>
      </c>
      <c r="AL67">
        <f>VLOOKUP($A67,Inflation!$GG$6:$NL$101,MATCH('Final CPI'!AL$1,Inflation!$GG$1:$NL$1,0),FALSE)</f>
        <v>4.1359444251149791E-2</v>
      </c>
      <c r="AM67">
        <f>VLOOKUP($A67,Inflation!$GG$6:$NL$101,MATCH('Final CPI'!AM$1,Inflation!$GG$1:$NL$1,0),FALSE)</f>
        <v>1.7099408991292808E-2</v>
      </c>
      <c r="AN67">
        <f>VLOOKUP($A67,Inflation!$GG$6:$NL$101,MATCH('Final CPI'!AN$1,Inflation!$GG$1:$NL$1,0),FALSE)</f>
        <v>0.12760917838638375</v>
      </c>
      <c r="AO67">
        <f>VLOOKUP($A67,Inflation!$GG$6:$NL$101,MATCH('Final CPI'!AO$1,Inflation!$GG$1:$NL$1,0),FALSE)</f>
        <v>3.9569391911553176E-2</v>
      </c>
      <c r="AP67">
        <f>VLOOKUP($A67,Inflation!$GG$6:$NL$101,MATCH('Final CPI'!AP$1,Inflation!$GG$1:$NL$1,0),FALSE)</f>
        <v>1.3514183497819188E-2</v>
      </c>
      <c r="AQ67">
        <f>VLOOKUP($A67,Inflation!$GG$6:$NL$101,MATCH('Final CPI'!AQ$1,Inflation!$GG$1:$NL$1,0),FALSE)</f>
        <v>6.0979415972238771E-2</v>
      </c>
      <c r="AR67">
        <f>VLOOKUP($A67,Inflation!$GG$6:$NL$101,MATCH('Final CPI'!AR$1,Inflation!$GG$1:$NL$1,0),FALSE)</f>
        <v>7.1125162783105766E-2</v>
      </c>
      <c r="AS67">
        <f>VLOOKUP($A67,Inflation!$GG$6:$NL$101,MATCH('Final CPI'!AS$1,Inflation!$GG$1:$NL$1,0),FALSE)</f>
        <v>3.1321184510197941E-3</v>
      </c>
      <c r="AT67">
        <f>VLOOKUP($A67,Inflation!$GG$6:$NL$101,MATCH('Final CPI'!AT$1,Inflation!$GG$1:$NL$1,0),FALSE)</f>
        <v>1.7427412404328546E-2</v>
      </c>
      <c r="AU67">
        <f>VLOOKUP($A67,Inflation!$GG$6:$NL$101,MATCH('Final CPI'!AU$1,Inflation!$GG$1:$NL$1,0),FALSE)</f>
        <v>3.1072691260050744E-2</v>
      </c>
      <c r="AV67">
        <f>VLOOKUP($A67,Inflation!$GG$6:$NL$101,MATCH('Final CPI'!AV$1,Inflation!$GG$1:$NL$1,0),FALSE)</f>
        <v>0.16522532645851684</v>
      </c>
      <c r="AW67">
        <f>VLOOKUP($A67,Inflation!$GG$6:$NL$101,MATCH('Final CPI'!AW$1,Inflation!$GG$1:$NL$1,0),FALSE)</f>
        <v>1.2340425531911725E-2</v>
      </c>
      <c r="AX67">
        <f>VLOOKUP($A67,Inflation!$GG$6:$NL$101,MATCH('Final CPI'!AX$1,Inflation!$GG$1:$NL$1,0),FALSE)</f>
        <v>2.0974507905776374E-2</v>
      </c>
      <c r="AY67">
        <f>VLOOKUP($A67,Inflation!$GG$6:$NL$101,MATCH('Final CPI'!AY$1,Inflation!$GG$1:$NL$1,0),FALSE)</f>
        <v>4.5762602465628799E-2</v>
      </c>
      <c r="AZ67">
        <f>VLOOKUP($A67,Inflation!$GG$6:$NL$101,MATCH('Final CPI'!AZ$1,Inflation!$GG$1:$NL$1,0),FALSE)</f>
        <v>5.8540497193259489E-2</v>
      </c>
      <c r="BA67">
        <f>VLOOKUP($A67,Inflation!$GG$6:$NL$101,MATCH('Final CPI'!BA$1,Inflation!$GG$1:$NL$1,0),FALSE)</f>
        <v>3.3196907685311805E-2</v>
      </c>
      <c r="BB67">
        <f>VLOOKUP($A67,Inflation!$GG$6:$NL$101,MATCH('Final CPI'!BB$1,Inflation!$GG$1:$NL$1,0),FALSE)</f>
        <v>2.8403828342085768E-2</v>
      </c>
      <c r="BC67">
        <f>VLOOKUP($A67,Inflation!$GG$6:$NL$101,MATCH('Final CPI'!BC$1,Inflation!$GG$1:$NL$1,0),FALSE)</f>
        <v>1.8831877729265534E-2</v>
      </c>
      <c r="BD67">
        <f>VLOOKUP($A67,Inflation!$GG$6:$NL$101,MATCH('Final CPI'!BD$1,Inflation!$GG$1:$NL$1,0),FALSE)</f>
        <v>1.4452061534428351E-2</v>
      </c>
      <c r="BE67">
        <f>VLOOKUP($A67,Inflation!$GG$6:$NL$101,MATCH('Final CPI'!BE$1,Inflation!$GG$1:$NL$1,0),FALSE)</f>
        <v>-6.4959231315752097E-3</v>
      </c>
      <c r="BF67">
        <f>VLOOKUP($A67,Inflation!$GG$6:$NL$101,MATCH('Final CPI'!BF$1,Inflation!$GG$1:$NL$1,0),FALSE)</f>
        <v>0.192859233245533</v>
      </c>
      <c r="BG67">
        <f>VLOOKUP($A67,Inflation!$GG$6:$NL$101,MATCH('Final CPI'!BG$1,Inflation!$GG$1:$NL$1,0),FALSE)</f>
        <v>7.7341463580291592E-3</v>
      </c>
      <c r="BH67">
        <f>VLOOKUP($A67,Inflation!$GG$6:$NL$101,MATCH('Final CPI'!BH$1,Inflation!$GG$1:$NL$1,0),FALSE)</f>
        <v>9.6173521587932242E-3</v>
      </c>
      <c r="BI67">
        <f>VLOOKUP($A67,Inflation!$GG$6:$NL$101,MATCH('Final CPI'!BI$1,Inflation!$GG$1:$NL$1,0),FALSE)</f>
        <v>4.5958973209294651E-3</v>
      </c>
      <c r="BJ67">
        <f>VLOOKUP($A67,Inflation!$GG$6:$NL$101,MATCH('Final CPI'!BJ$1,Inflation!$GG$1:$NL$1,0),FALSE)</f>
        <v>5.2096569250319025E-2</v>
      </c>
      <c r="BK67">
        <f>VLOOKUP($A67,Inflation!$GG$6:$NL$101,MATCH('Final CPI'!BK$1,Inflation!$GG$1:$NL$1,0),FALSE)</f>
        <v>1.9974982130091634E-2</v>
      </c>
      <c r="BL67">
        <f>VLOOKUP($A67,Inflation!$GG$6:$NL$101,MATCH('Final CPI'!BL$1,Inflation!$GG$1:$NL$1,0),FALSE)</f>
        <v>5.0696291660135007E-3</v>
      </c>
      <c r="BM67">
        <f>VLOOKUP($A67,Inflation!$GG$6:$NL$101,MATCH('Final CPI'!BM$1,Inflation!$GG$1:$NL$1,0),FALSE)</f>
        <v>6.9692228527293842E-3</v>
      </c>
      <c r="BN67">
        <f>VLOOKUP($A67,Inflation!$GG$6:$NL$101,MATCH('Final CPI'!BN$1,Inflation!$GG$1:$NL$1,0),FALSE)</f>
        <v>6.2801322133101189E-2</v>
      </c>
      <c r="BO67">
        <f>VLOOKUP($A67,Inflation!$GG$6:$NL$101,MATCH('Final CPI'!BO$1,Inflation!$GG$1:$NL$1,0),FALSE)</f>
        <v>0.13783189582275868</v>
      </c>
      <c r="BP67">
        <f>VLOOKUP($A67,Inflation!$GG$6:$NL$101,MATCH('Final CPI'!BP$1,Inflation!$GG$1:$NL$1,0),FALSE)</f>
        <v>2.5793650793650036E-2</v>
      </c>
      <c r="BQ67">
        <f>VLOOKUP($A67,Inflation!$GG$6:$NL$101,MATCH('Final CPI'!BQ$1,Inflation!$GG$1:$NL$1,0),FALSE)</f>
        <v>1.9019913727536863E-2</v>
      </c>
      <c r="BR67">
        <f>VLOOKUP($A67,Inflation!$GG$6:$NL$101,MATCH('Final CPI'!BR$1,Inflation!$GG$1:$NL$1,0),FALSE)</f>
        <v>5.7811065676377504E-2</v>
      </c>
      <c r="BS67" t="str">
        <f>VLOOKUP($A67,Inflation!$GG$6:$NL$101,MATCH('Final CPI'!BS$1,Inflation!$GG$1:$NL$1,0),FALSE)</f>
        <v/>
      </c>
    </row>
    <row r="68" spans="1:71" x14ac:dyDescent="0.4">
      <c r="A68" s="1" t="s">
        <v>70</v>
      </c>
      <c r="B68">
        <f>VLOOKUP($A68,Inflation!$GG$6:$NL$101,MATCH('Final CPI'!B$1,Inflation!$GG$1:$NL$1,0),FALSE)</f>
        <v>4.2823284375339998E-2</v>
      </c>
      <c r="C68">
        <f>VLOOKUP($A68,Inflation!$GG$6:$NL$101,MATCH('Final CPI'!C$1,Inflation!$GG$1:$NL$1,0),FALSE)</f>
        <v>2.5657632522916529E-2</v>
      </c>
      <c r="D68">
        <f>VLOOKUP($A68,Inflation!$GG$6:$NL$101,MATCH('Final CPI'!D$1,Inflation!$GG$1:$NL$1,0),FALSE)</f>
        <v>9.234796900074782E-3</v>
      </c>
      <c r="E68">
        <f>VLOOKUP($A68,Inflation!$GG$6:$NL$101,MATCH('Final CPI'!E$1,Inflation!$GG$1:$NL$1,0),FALSE)</f>
        <v>1.8281535648990266E-2</v>
      </c>
      <c r="F68">
        <f>VLOOKUP($A68,Inflation!$GG$6:$NL$101,MATCH('Final CPI'!F$1,Inflation!$GG$1:$NL$1,0),FALSE)</f>
        <v>2.1494716929722602E-2</v>
      </c>
      <c r="G68">
        <f>VLOOKUP($A68,Inflation!$GG$6:$NL$101,MATCH('Final CPI'!G$1,Inflation!$GG$1:$NL$1,0),FALSE)</f>
        <v>1.0392496486806513E-2</v>
      </c>
      <c r="H68">
        <f>VLOOKUP($A68,Inflation!$GG$6:$NL$101,MATCH('Final CPI'!H$1,Inflation!$GG$1:$NL$1,0),FALSE)</f>
        <v>1.7320296290936454E-2</v>
      </c>
      <c r="I68">
        <f>VLOOKUP($A68,Inflation!$GG$6:$NL$101,MATCH('Final CPI'!I$1,Inflation!$GG$1:$NL$1,0),FALSE)</f>
        <v>1.8959335938761201E-2</v>
      </c>
      <c r="J68">
        <f>VLOOKUP($A68,Inflation!$GG$6:$NL$101,MATCH('Final CPI'!J$1,Inflation!$GG$1:$NL$1,0),FALSE)</f>
        <v>1.5832004450160087E-2</v>
      </c>
      <c r="K68">
        <f>VLOOKUP($A68,Inflation!$GG$6:$NL$101,MATCH('Final CPI'!K$1,Inflation!$GG$1:$NL$1,0),FALSE)</f>
        <v>0.14273935891736467</v>
      </c>
      <c r="L68">
        <f>VLOOKUP($A68,Inflation!$GG$6:$NL$101,MATCH('Final CPI'!L$1,Inflation!$GG$1:$NL$1,0),FALSE)</f>
        <v>6.9381598793434307E-3</v>
      </c>
      <c r="M68">
        <f>VLOOKUP($A68,Inflation!$GG$6:$NL$101,MATCH('Final CPI'!M$1,Inflation!$GG$1:$NL$1,0),FALSE)</f>
        <v>1.3716356107662753E-2</v>
      </c>
      <c r="N68">
        <f>VLOOKUP($A68,Inflation!$GG$6:$NL$101,MATCH('Final CPI'!N$1,Inflation!$GG$1:$NL$1,0),FALSE)</f>
        <v>7.0222574393241644E-2</v>
      </c>
      <c r="O68">
        <f>VLOOKUP($A68,Inflation!$GG$6:$NL$101,MATCH('Final CPI'!O$1,Inflation!$GG$1:$NL$1,0),FALSE)</f>
        <v>1.6638819270398564E-2</v>
      </c>
      <c r="P68">
        <f>VLOOKUP($A68,Inflation!$GG$6:$NL$101,MATCH('Final CPI'!P$1,Inflation!$GG$1:$NL$1,0),FALSE)</f>
        <v>1.6028774730290962E-2</v>
      </c>
      <c r="Q68">
        <f>VLOOKUP($A68,Inflation!$GG$6:$NL$101,MATCH('Final CPI'!Q$1,Inflation!$GG$1:$NL$1,0),FALSE)</f>
        <v>3.7453019274290122E-2</v>
      </c>
      <c r="R68" t="str">
        <f>VLOOKUP($A68,Inflation!$GG$6:$NL$101,MATCH('Final CPI'!R$1,Inflation!$GG$1:$NL$1,0),FALSE)</f>
        <v/>
      </c>
      <c r="S68">
        <f>VLOOKUP($A68,Inflation!$GG$6:$NL$101,MATCH('Final CPI'!S$1,Inflation!$GG$1:$NL$1,0),FALSE)</f>
        <v>1.2376900738326757E-2</v>
      </c>
      <c r="T68">
        <f>VLOOKUP($A68,Inflation!$GG$6:$NL$101,MATCH('Final CPI'!T$1,Inflation!$GG$1:$NL$1,0),FALSE)</f>
        <v>1.084725886836857E-2</v>
      </c>
      <c r="U68">
        <f>VLOOKUP($A68,Inflation!$GG$6:$NL$101,MATCH('Final CPI'!U$1,Inflation!$GG$1:$NL$1,0),FALSE)</f>
        <v>5.1408630196148053E-3</v>
      </c>
      <c r="V68">
        <f>VLOOKUP($A68,Inflation!$GG$6:$NL$101,MATCH('Final CPI'!V$1,Inflation!$GG$1:$NL$1,0),FALSE)</f>
        <v>1.998126756166374E-2</v>
      </c>
      <c r="W68">
        <f>VLOOKUP($A68,Inflation!$GG$6:$NL$101,MATCH('Final CPI'!W$1,Inflation!$GG$1:$NL$1,0),FALSE)</f>
        <v>6.8054310659657613E-3</v>
      </c>
      <c r="X68">
        <f>VLOOKUP($A68,Inflation!$GG$6:$NL$101,MATCH('Final CPI'!X$1,Inflation!$GG$1:$NL$1,0),FALSE)</f>
        <v>8.6994056512950113E-3</v>
      </c>
      <c r="Y68">
        <f>VLOOKUP($A68,Inflation!$GG$6:$NL$101,MATCH('Final CPI'!Y$1,Inflation!$GG$1:$NL$1,0),FALSE)</f>
        <v>3.0587371708505895E-2</v>
      </c>
      <c r="Z68">
        <f>VLOOKUP($A68,Inflation!$GG$6:$NL$101,MATCH('Final CPI'!Z$1,Inflation!$GG$1:$NL$1,0),FALSE)</f>
        <v>7.8411715825521977E-2</v>
      </c>
      <c r="AA68">
        <f>VLOOKUP($A68,Inflation!$GG$6:$NL$101,MATCH('Final CPI'!AA$1,Inflation!$GG$1:$NL$1,0),FALSE)</f>
        <v>5.9519592923226394E-2</v>
      </c>
      <c r="AB68">
        <f>VLOOKUP($A68,Inflation!$GG$6:$NL$101,MATCH('Final CPI'!AB$1,Inflation!$GG$1:$NL$1,0),FALSE)</f>
        <v>1.5506450318169662E-2</v>
      </c>
      <c r="AC68">
        <f>VLOOKUP($A68,Inflation!$GG$6:$NL$101,MATCH('Final CPI'!AC$1,Inflation!$GG$1:$NL$1,0),FALSE)</f>
        <v>9.6573601858576108E-3</v>
      </c>
      <c r="AD68">
        <f>VLOOKUP($A68,Inflation!$GG$6:$NL$101,MATCH('Final CPI'!AD$1,Inflation!$GG$1:$NL$1,0),FALSE)</f>
        <v>6.2160768974155456E-3</v>
      </c>
      <c r="AE68">
        <f>VLOOKUP($A68,Inflation!$GG$6:$NL$101,MATCH('Final CPI'!AE$1,Inflation!$GG$1:$NL$1,0),FALSE)</f>
        <v>1.8643067846608741E-2</v>
      </c>
      <c r="AF68">
        <f>VLOOKUP($A68,Inflation!$GG$6:$NL$101,MATCH('Final CPI'!AF$1,Inflation!$GG$1:$NL$1,0),FALSE)</f>
        <v>2.4182845908079509E-2</v>
      </c>
      <c r="AG68">
        <f>VLOOKUP($A68,Inflation!$GG$6:$NL$101,MATCH('Final CPI'!AG$1,Inflation!$GG$1:$NL$1,0),FALSE)</f>
        <v>1.647082406929079E-2</v>
      </c>
      <c r="AH68">
        <f>VLOOKUP($A68,Inflation!$GG$6:$NL$101,MATCH('Final CPI'!AH$1,Inflation!$GG$1:$NL$1,0),FALSE)</f>
        <v>7.6616758025550347E-2</v>
      </c>
      <c r="AI68">
        <f>VLOOKUP($A68,Inflation!$GG$6:$NL$101,MATCH('Final CPI'!AI$1,Inflation!$GG$1:$NL$1,0),FALSE)</f>
        <v>2.0008003201306135E-3</v>
      </c>
      <c r="AJ68">
        <f>VLOOKUP($A68,Inflation!$GG$6:$NL$101,MATCH('Final CPI'!AJ$1,Inflation!$GG$1:$NL$1,0),FALSE)</f>
        <v>6.1266167460831689E-3</v>
      </c>
      <c r="AK68">
        <f>VLOOKUP($A68,Inflation!$GG$6:$NL$101,MATCH('Final CPI'!AK$1,Inflation!$GG$1:$NL$1,0),FALSE)</f>
        <v>2.8856735163301117E-2</v>
      </c>
      <c r="AL68">
        <f>VLOOKUP($A68,Inflation!$GG$6:$NL$101,MATCH('Final CPI'!AL$1,Inflation!$GG$1:$NL$1,0),FALSE)</f>
        <v>4.2906401101060476E-2</v>
      </c>
      <c r="AM68">
        <f>VLOOKUP($A68,Inflation!$GG$6:$NL$101,MATCH('Final CPI'!AM$1,Inflation!$GG$1:$NL$1,0),FALSE)</f>
        <v>1.8803986710962839E-2</v>
      </c>
      <c r="AN68">
        <f>VLOOKUP($A68,Inflation!$GG$6:$NL$101,MATCH('Final CPI'!AN$1,Inflation!$GG$1:$NL$1,0),FALSE)</f>
        <v>9.2928477668505316E-2</v>
      </c>
      <c r="AO68">
        <f>VLOOKUP($A68,Inflation!$GG$6:$NL$101,MATCH('Final CPI'!AO$1,Inflation!$GG$1:$NL$1,0),FALSE)</f>
        <v>3.757225433525635E-2</v>
      </c>
      <c r="AP68">
        <f>VLOOKUP($A68,Inflation!$GG$6:$NL$101,MATCH('Final CPI'!AP$1,Inflation!$GG$1:$NL$1,0),FALSE)</f>
        <v>1.2076070566622521E-2</v>
      </c>
      <c r="AQ68">
        <f>VLOOKUP($A68,Inflation!$GG$6:$NL$101,MATCH('Final CPI'!AQ$1,Inflation!$GG$1:$NL$1,0),FALSE)</f>
        <v>6.4829346473773253E-2</v>
      </c>
      <c r="AR68">
        <f>VLOOKUP($A68,Inflation!$GG$6:$NL$101,MATCH('Final CPI'!AR$1,Inflation!$GG$1:$NL$1,0),FALSE)</f>
        <v>7.397463096114687E-2</v>
      </c>
      <c r="AS68">
        <f>VLOOKUP($A68,Inflation!$GG$6:$NL$101,MATCH('Final CPI'!AS$1,Inflation!$GG$1:$NL$1,0),FALSE)</f>
        <v>1.9830028328629012E-3</v>
      </c>
      <c r="AT68">
        <f>VLOOKUP($A68,Inflation!$GG$6:$NL$101,MATCH('Final CPI'!AT$1,Inflation!$GG$1:$NL$1,0),FALSE)</f>
        <v>1.9023990456471518E-2</v>
      </c>
      <c r="AU68">
        <f>VLOOKUP($A68,Inflation!$GG$6:$NL$101,MATCH('Final CPI'!AU$1,Inflation!$GG$1:$NL$1,0),FALSE)</f>
        <v>3.5729567591288314E-2</v>
      </c>
      <c r="AV68">
        <f>VLOOKUP($A68,Inflation!$GG$6:$NL$101,MATCH('Final CPI'!AV$1,Inflation!$GG$1:$NL$1,0),FALSE)</f>
        <v>0.16014246575126356</v>
      </c>
      <c r="AW68">
        <f>VLOOKUP($A68,Inflation!$GG$6:$NL$101,MATCH('Final CPI'!AW$1,Inflation!$GG$1:$NL$1,0),FALSE)</f>
        <v>1.5406162464989048E-2</v>
      </c>
      <c r="AX68">
        <f>VLOOKUP($A68,Inflation!$GG$6:$NL$101,MATCH('Final CPI'!AX$1,Inflation!$GG$1:$NL$1,0),FALSE)</f>
        <v>1.5035188739608074E-2</v>
      </c>
      <c r="AY68">
        <f>VLOOKUP($A68,Inflation!$GG$6:$NL$101,MATCH('Final CPI'!AY$1,Inflation!$GG$1:$NL$1,0),FALSE)</f>
        <v>3.3936004575638945E-2</v>
      </c>
      <c r="AZ68">
        <f>VLOOKUP($A68,Inflation!$GG$6:$NL$101,MATCH('Final CPI'!AZ$1,Inflation!$GG$1:$NL$1,0),FALSE)</f>
        <v>5.1261829652998081E-2</v>
      </c>
      <c r="BA68">
        <f>VLOOKUP($A68,Inflation!$GG$6:$NL$101,MATCH('Final CPI'!BA$1,Inflation!$GG$1:$NL$1,0),FALSE)</f>
        <v>4.0639269406397283E-2</v>
      </c>
      <c r="BB68">
        <f>VLOOKUP($A68,Inflation!$GG$6:$NL$101,MATCH('Final CPI'!BB$1,Inflation!$GG$1:$NL$1,0),FALSE)</f>
        <v>2.6711697881492746E-2</v>
      </c>
      <c r="BC68">
        <f>VLOOKUP($A68,Inflation!$GG$6:$NL$101,MATCH('Final CPI'!BC$1,Inflation!$GG$1:$NL$1,0),FALSE)</f>
        <v>1.9983575143716514E-2</v>
      </c>
      <c r="BD68">
        <f>VLOOKUP($A68,Inflation!$GG$6:$NL$101,MATCH('Final CPI'!BD$1,Inflation!$GG$1:$NL$1,0),FALSE)</f>
        <v>1.142736706217784E-2</v>
      </c>
      <c r="BE68">
        <f>VLOOKUP($A68,Inflation!$GG$6:$NL$101,MATCH('Final CPI'!BE$1,Inflation!$GG$1:$NL$1,0),FALSE)</f>
        <v>-7.6756610536234948E-3</v>
      </c>
      <c r="BF68">
        <f>VLOOKUP($A68,Inflation!$GG$6:$NL$101,MATCH('Final CPI'!BF$1,Inflation!$GG$1:$NL$1,0),FALSE)</f>
        <v>0.18126717880048004</v>
      </c>
      <c r="BG68">
        <f>VLOOKUP($A68,Inflation!$GG$6:$NL$101,MATCH('Final CPI'!BG$1,Inflation!$GG$1:$NL$1,0),FALSE)</f>
        <v>4.4738338251639753E-3</v>
      </c>
      <c r="BH68">
        <f>VLOOKUP($A68,Inflation!$GG$6:$NL$101,MATCH('Final CPI'!BH$1,Inflation!$GG$1:$NL$1,0),FALSE)</f>
        <v>1.5403573629080736E-2</v>
      </c>
      <c r="BI68">
        <f>VLOOKUP($A68,Inflation!$GG$6:$NL$101,MATCH('Final CPI'!BI$1,Inflation!$GG$1:$NL$1,0),FALSE)</f>
        <v>1.5465388346742159E-2</v>
      </c>
      <c r="BJ68">
        <f>VLOOKUP($A68,Inflation!$GG$6:$NL$101,MATCH('Final CPI'!BJ$1,Inflation!$GG$1:$NL$1,0),FALSE)</f>
        <v>4.5606694560671679E-2</v>
      </c>
      <c r="BK68">
        <f>VLOOKUP($A68,Inflation!$GG$6:$NL$101,MATCH('Final CPI'!BK$1,Inflation!$GG$1:$NL$1,0),FALSE)</f>
        <v>1.6537386305470525E-2</v>
      </c>
      <c r="BL68">
        <f>VLOOKUP($A68,Inflation!$GG$6:$NL$101,MATCH('Final CPI'!BL$1,Inflation!$GG$1:$NL$1,0),FALSE)</f>
        <v>7.2590192535342268E-3</v>
      </c>
      <c r="BM68">
        <f>VLOOKUP($A68,Inflation!$GG$6:$NL$101,MATCH('Final CPI'!BM$1,Inflation!$GG$1:$NL$1,0),FALSE)</f>
        <v>-9.3462947391735884E-3</v>
      </c>
      <c r="BN68">
        <f>VLOOKUP($A68,Inflation!$GG$6:$NL$101,MATCH('Final CPI'!BN$1,Inflation!$GG$1:$NL$1,0),FALSE)</f>
        <v>4.9498550905946681E-2</v>
      </c>
      <c r="BO68">
        <f>VLOOKUP($A68,Inflation!$GG$6:$NL$101,MATCH('Final CPI'!BO$1,Inflation!$GG$1:$NL$1,0),FALSE)</f>
        <v>0.16129576514256905</v>
      </c>
      <c r="BP68">
        <f>VLOOKUP($A68,Inflation!$GG$6:$NL$101,MATCH('Final CPI'!BP$1,Inflation!$GG$1:$NL$1,0),FALSE)</f>
        <v>2.7009222661396937E-2</v>
      </c>
      <c r="BQ68">
        <f>VLOOKUP($A68,Inflation!$GG$6:$NL$101,MATCH('Final CPI'!BQ$1,Inflation!$GG$1:$NL$1,0),FALSE)</f>
        <v>1.9669251146413824E-2</v>
      </c>
      <c r="BR68">
        <f>VLOOKUP($A68,Inflation!$GG$6:$NL$101,MATCH('Final CPI'!BR$1,Inflation!$GG$1:$NL$1,0),FALSE)</f>
        <v>5.4806070826308062E-2</v>
      </c>
      <c r="BS68" t="str">
        <f>VLOOKUP($A68,Inflation!$GG$6:$NL$101,MATCH('Final CPI'!BS$1,Inflation!$GG$1:$NL$1,0),FALSE)</f>
        <v/>
      </c>
    </row>
    <row r="69" spans="1:71" x14ac:dyDescent="0.4">
      <c r="A69" s="1" t="s">
        <v>71</v>
      </c>
      <c r="B69">
        <f>VLOOKUP($A69,Inflation!$GG$6:$NL$101,MATCH('Final CPI'!B$1,Inflation!$GG$1:$NL$1,0),FALSE)</f>
        <v>5.4271159874602848E-2</v>
      </c>
      <c r="C69">
        <f>VLOOKUP($A69,Inflation!$GG$6:$NL$101,MATCH('Final CPI'!C$1,Inflation!$GG$1:$NL$1,0),FALSE)</f>
        <v>2.3587602217090886E-2</v>
      </c>
      <c r="D69">
        <f>VLOOKUP($A69,Inflation!$GG$6:$NL$101,MATCH('Final CPI'!D$1,Inflation!$GG$1:$NL$1,0),FALSE)</f>
        <v>2.019189138551214E-2</v>
      </c>
      <c r="E69">
        <f>VLOOKUP($A69,Inflation!$GG$6:$NL$101,MATCH('Final CPI'!E$1,Inflation!$GG$1:$NL$1,0),FALSE)</f>
        <v>1.9090909090907715E-2</v>
      </c>
      <c r="F69">
        <f>VLOOKUP($A69,Inflation!$GG$6:$NL$101,MATCH('Final CPI'!F$1,Inflation!$GG$1:$NL$1,0),FALSE)</f>
        <v>2.1952810614766838E-2</v>
      </c>
      <c r="G69">
        <f>VLOOKUP($A69,Inflation!$GG$6:$NL$101,MATCH('Final CPI'!G$1,Inflation!$GG$1:$NL$1,0),FALSE)</f>
        <v>1.500326157860421E-2</v>
      </c>
      <c r="H69">
        <f>VLOOKUP($A69,Inflation!$GG$6:$NL$101,MATCH('Final CPI'!H$1,Inflation!$GG$1:$NL$1,0),FALSE)</f>
        <v>2.2295825092492949E-2</v>
      </c>
      <c r="I69">
        <f>VLOOKUP($A69,Inflation!$GG$6:$NL$101,MATCH('Final CPI'!I$1,Inflation!$GG$1:$NL$1,0),FALSE)</f>
        <v>2.0690321956877256E-2</v>
      </c>
      <c r="J69">
        <f>VLOOKUP($A69,Inflation!$GG$6:$NL$101,MATCH('Final CPI'!J$1,Inflation!$GG$1:$NL$1,0),FALSE)</f>
        <v>2.7426671498836708E-2</v>
      </c>
      <c r="K69">
        <f>VLOOKUP($A69,Inflation!$GG$6:$NL$101,MATCH('Final CPI'!K$1,Inflation!$GG$1:$NL$1,0),FALSE)</f>
        <v>0.14230167760628931</v>
      </c>
      <c r="L69">
        <f>VLOOKUP($A69,Inflation!$GG$6:$NL$101,MATCH('Final CPI'!L$1,Inflation!$GG$1:$NL$1,0),FALSE)</f>
        <v>8.6587807673197403E-3</v>
      </c>
      <c r="M69">
        <f>VLOOKUP($A69,Inflation!$GG$6:$NL$101,MATCH('Final CPI'!M$1,Inflation!$GG$1:$NL$1,0),FALSE)</f>
        <v>1.7871017871025074E-2</v>
      </c>
      <c r="N69">
        <f>VLOOKUP($A69,Inflation!$GG$6:$NL$101,MATCH('Final CPI'!N$1,Inflation!$GG$1:$NL$1,0),FALSE)</f>
        <v>5.8746372205396691E-2</v>
      </c>
      <c r="O69">
        <f>VLOOKUP($A69,Inflation!$GG$6:$NL$101,MATCH('Final CPI'!O$1,Inflation!$GG$1:$NL$1,0),FALSE)</f>
        <v>2.0196411840234685E-2</v>
      </c>
      <c r="P69">
        <f>VLOOKUP($A69,Inflation!$GG$6:$NL$101,MATCH('Final CPI'!P$1,Inflation!$GG$1:$NL$1,0),FALSE)</f>
        <v>1.8223246944224947E-2</v>
      </c>
      <c r="Q69">
        <f>VLOOKUP($A69,Inflation!$GG$6:$NL$101,MATCH('Final CPI'!Q$1,Inflation!$GG$1:$NL$1,0),FALSE)</f>
        <v>4.0832183408582079E-2</v>
      </c>
      <c r="R69" t="str">
        <f>VLOOKUP($A69,Inflation!$GG$6:$NL$101,MATCH('Final CPI'!R$1,Inflation!$GG$1:$NL$1,0),FALSE)</f>
        <v/>
      </c>
      <c r="S69">
        <f>VLOOKUP($A69,Inflation!$GG$6:$NL$101,MATCH('Final CPI'!S$1,Inflation!$GG$1:$NL$1,0),FALSE)</f>
        <v>2.4636471435374618E-2</v>
      </c>
      <c r="T69">
        <f>VLOOKUP($A69,Inflation!$GG$6:$NL$101,MATCH('Final CPI'!T$1,Inflation!$GG$1:$NL$1,0),FALSE)</f>
        <v>8.2256169212713282E-3</v>
      </c>
      <c r="U69">
        <f>VLOOKUP($A69,Inflation!$GG$6:$NL$101,MATCH('Final CPI'!U$1,Inflation!$GG$1:$NL$1,0),FALSE)</f>
        <v>2.0046285732626679E-3</v>
      </c>
      <c r="V69">
        <f>VLOOKUP($A69,Inflation!$GG$6:$NL$101,MATCH('Final CPI'!V$1,Inflation!$GG$1:$NL$1,0),FALSE)</f>
        <v>2.6654123549698427E-2</v>
      </c>
      <c r="W69">
        <f>VLOOKUP($A69,Inflation!$GG$6:$NL$101,MATCH('Final CPI'!W$1,Inflation!$GG$1:$NL$1,0),FALSE)</f>
        <v>6.0157334567381149E-3</v>
      </c>
      <c r="X69">
        <f>VLOOKUP($A69,Inflation!$GG$6:$NL$101,MATCH('Final CPI'!X$1,Inflation!$GG$1:$NL$1,0),FALSE)</f>
        <v>1.1414540266121209E-2</v>
      </c>
      <c r="Y69">
        <f>VLOOKUP($A69,Inflation!$GG$6:$NL$101,MATCH('Final CPI'!Y$1,Inflation!$GG$1:$NL$1,0),FALSE)</f>
        <v>8.2426039660210559E-3</v>
      </c>
      <c r="Z69">
        <f>VLOOKUP($A69,Inflation!$GG$6:$NL$101,MATCH('Final CPI'!Z$1,Inflation!$GG$1:$NL$1,0),FALSE)</f>
        <v>7.0870219129520962E-2</v>
      </c>
      <c r="AA69">
        <f>VLOOKUP($A69,Inflation!$GG$6:$NL$101,MATCH('Final CPI'!AA$1,Inflation!$GG$1:$NL$1,0),FALSE)</f>
        <v>6.6872854602196163E-2</v>
      </c>
      <c r="AB69">
        <f>VLOOKUP($A69,Inflation!$GG$6:$NL$101,MATCH('Final CPI'!AB$1,Inflation!$GG$1:$NL$1,0),FALSE)</f>
        <v>1.4196007460121063E-2</v>
      </c>
      <c r="AC69">
        <f>VLOOKUP($A69,Inflation!$GG$6:$NL$101,MATCH('Final CPI'!AC$1,Inflation!$GG$1:$NL$1,0),FALSE)</f>
        <v>8.35297653414524E-3</v>
      </c>
      <c r="AD69">
        <f>VLOOKUP($A69,Inflation!$GG$6:$NL$101,MATCH('Final CPI'!AD$1,Inflation!$GG$1:$NL$1,0),FALSE)</f>
        <v>6.4341861665075939E-3</v>
      </c>
      <c r="AE69">
        <f>VLOOKUP($A69,Inflation!$GG$6:$NL$101,MATCH('Final CPI'!AE$1,Inflation!$GG$1:$NL$1,0),FALSE)</f>
        <v>1.6509711595056764E-2</v>
      </c>
      <c r="AF69">
        <f>VLOOKUP($A69,Inflation!$GG$6:$NL$101,MATCH('Final CPI'!AF$1,Inflation!$GG$1:$NL$1,0),FALSE)</f>
        <v>2.2932422542078834E-2</v>
      </c>
      <c r="AG69">
        <f>VLOOKUP($A69,Inflation!$GG$6:$NL$101,MATCH('Final CPI'!AG$1,Inflation!$GG$1:$NL$1,0),FALSE)</f>
        <v>1.8224968722104773E-2</v>
      </c>
      <c r="AH69">
        <f>VLOOKUP($A69,Inflation!$GG$6:$NL$101,MATCH('Final CPI'!AH$1,Inflation!$GG$1:$NL$1,0),FALSE)</f>
        <v>8.656301654538634E-2</v>
      </c>
      <c r="AI69">
        <f>VLOOKUP($A69,Inflation!$GG$6:$NL$101,MATCH('Final CPI'!AI$1,Inflation!$GG$1:$NL$1,0),FALSE)</f>
        <v>4.4372730939876703E-3</v>
      </c>
      <c r="AJ69">
        <f>VLOOKUP($A69,Inflation!$GG$6:$NL$101,MATCH('Final CPI'!AJ$1,Inflation!$GG$1:$NL$1,0),FALSE)</f>
        <v>5.7510148849859721E-3</v>
      </c>
      <c r="AK69">
        <f>VLOOKUP($A69,Inflation!$GG$6:$NL$101,MATCH('Final CPI'!AK$1,Inflation!$GG$1:$NL$1,0),FALSE)</f>
        <v>2.5612531264037397E-2</v>
      </c>
      <c r="AL69">
        <f>VLOOKUP($A69,Inflation!$GG$6:$NL$101,MATCH('Final CPI'!AL$1,Inflation!$GG$1:$NL$1,0),FALSE)</f>
        <v>4.2888820956971108E-2</v>
      </c>
      <c r="AM69">
        <f>VLOOKUP($A69,Inflation!$GG$6:$NL$101,MATCH('Final CPI'!AM$1,Inflation!$GG$1:$NL$1,0),FALSE)</f>
        <v>1.5963775780012623E-2</v>
      </c>
      <c r="AN69">
        <f>VLOOKUP($A69,Inflation!$GG$6:$NL$101,MATCH('Final CPI'!AN$1,Inflation!$GG$1:$NL$1,0),FALSE)</f>
        <v>7.6728049105948992E-2</v>
      </c>
      <c r="AO69">
        <f>VLOOKUP($A69,Inflation!$GG$6:$NL$101,MATCH('Final CPI'!AO$1,Inflation!$GG$1:$NL$1,0),FALSE)</f>
        <v>3.4907010014306072E-2</v>
      </c>
      <c r="AP69">
        <f>VLOOKUP($A69,Inflation!$GG$6:$NL$101,MATCH('Final CPI'!AP$1,Inflation!$GG$1:$NL$1,0),FALSE)</f>
        <v>1.2793437012885045E-2</v>
      </c>
      <c r="AQ69">
        <f>VLOOKUP($A69,Inflation!$GG$6:$NL$101,MATCH('Final CPI'!AQ$1,Inflation!$GG$1:$NL$1,0),FALSE)</f>
        <v>6.5938872390289394E-2</v>
      </c>
      <c r="AR69">
        <f>VLOOKUP($A69,Inflation!$GG$6:$NL$101,MATCH('Final CPI'!AR$1,Inflation!$GG$1:$NL$1,0),FALSE)</f>
        <v>7.49207401823897E-2</v>
      </c>
      <c r="AS69">
        <f>VLOOKUP($A69,Inflation!$GG$6:$NL$101,MATCH('Final CPI'!AS$1,Inflation!$GG$1:$NL$1,0),FALSE)</f>
        <v>1.2464589235124945E-2</v>
      </c>
      <c r="AT69">
        <f>VLOOKUP($A69,Inflation!$GG$6:$NL$101,MATCH('Final CPI'!AT$1,Inflation!$GG$1:$NL$1,0),FALSE)</f>
        <v>1.5943957865192981E-2</v>
      </c>
      <c r="AU69">
        <f>VLOOKUP($A69,Inflation!$GG$6:$NL$101,MATCH('Final CPI'!AU$1,Inflation!$GG$1:$NL$1,0),FALSE)</f>
        <v>5.1349863426709108E-2</v>
      </c>
      <c r="AV69">
        <f>VLOOKUP($A69,Inflation!$GG$6:$NL$101,MATCH('Final CPI'!AV$1,Inflation!$GG$1:$NL$1,0),FALSE)</f>
        <v>0.15724368466496075</v>
      </c>
      <c r="AW69">
        <f>VLOOKUP($A69,Inflation!$GG$6:$NL$101,MATCH('Final CPI'!AW$1,Inflation!$GG$1:$NL$1,0),FALSE)</f>
        <v>2.1482768077520698E-2</v>
      </c>
      <c r="AX69">
        <f>VLOOKUP($A69,Inflation!$GG$6:$NL$101,MATCH('Final CPI'!AX$1,Inflation!$GG$1:$NL$1,0),FALSE)</f>
        <v>1.3375796178351163E-2</v>
      </c>
      <c r="AY69">
        <f>VLOOKUP($A69,Inflation!$GG$6:$NL$101,MATCH('Final CPI'!AY$1,Inflation!$GG$1:$NL$1,0),FALSE)</f>
        <v>4.1125916581248756E-2</v>
      </c>
      <c r="AZ69">
        <f>VLOOKUP($A69,Inflation!$GG$6:$NL$101,MATCH('Final CPI'!AZ$1,Inflation!$GG$1:$NL$1,0),FALSE)</f>
        <v>4.7286821705426307E-2</v>
      </c>
      <c r="BA69">
        <f>VLOOKUP($A69,Inflation!$GG$6:$NL$101,MATCH('Final CPI'!BA$1,Inflation!$GG$1:$NL$1,0),FALSE)</f>
        <v>4.6843177189407559E-2</v>
      </c>
      <c r="BB69">
        <f>VLOOKUP($A69,Inflation!$GG$6:$NL$101,MATCH('Final CPI'!BB$1,Inflation!$GG$1:$NL$1,0),FALSE)</f>
        <v>3.0155345720383364E-2</v>
      </c>
      <c r="BC69">
        <f>VLOOKUP($A69,Inflation!$GG$6:$NL$101,MATCH('Final CPI'!BC$1,Inflation!$GG$1:$NL$1,0),FALSE)</f>
        <v>2.3913043478264395E-2</v>
      </c>
      <c r="BD69">
        <f>VLOOKUP($A69,Inflation!$GG$6:$NL$101,MATCH('Final CPI'!BD$1,Inflation!$GG$1:$NL$1,0),FALSE)</f>
        <v>1.4690495947732751E-2</v>
      </c>
      <c r="BE69">
        <f>VLOOKUP($A69,Inflation!$GG$6:$NL$101,MATCH('Final CPI'!BE$1,Inflation!$GG$1:$NL$1,0),FALSE)</f>
        <v>-1.3240985944186212E-2</v>
      </c>
      <c r="BF69">
        <f>VLOOKUP($A69,Inflation!$GG$6:$NL$101,MATCH('Final CPI'!BF$1,Inflation!$GG$1:$NL$1,0),FALSE)</f>
        <v>0.16135285074527239</v>
      </c>
      <c r="BG69">
        <f>VLOOKUP($A69,Inflation!$GG$6:$NL$101,MATCH('Final CPI'!BG$1,Inflation!$GG$1:$NL$1,0),FALSE)</f>
        <v>4.5989673442867751E-3</v>
      </c>
      <c r="BH69">
        <f>VLOOKUP($A69,Inflation!$GG$6:$NL$101,MATCH('Final CPI'!BH$1,Inflation!$GG$1:$NL$1,0),FALSE)</f>
        <v>1.8215309046250683E-2</v>
      </c>
      <c r="BI69">
        <f>VLOOKUP($A69,Inflation!$GG$6:$NL$101,MATCH('Final CPI'!BI$1,Inflation!$GG$1:$NL$1,0),FALSE)</f>
        <v>1.8242312987608589E-2</v>
      </c>
      <c r="BJ69">
        <f>VLOOKUP($A69,Inflation!$GG$6:$NL$101,MATCH('Final CPI'!BJ$1,Inflation!$GG$1:$NL$1,0),FALSE)</f>
        <v>4.5190713101163293E-2</v>
      </c>
      <c r="BK69">
        <f>VLOOKUP($A69,Inflation!$GG$6:$NL$101,MATCH('Final CPI'!BK$1,Inflation!$GG$1:$NL$1,0),FALSE)</f>
        <v>1.4485760775387435E-2</v>
      </c>
      <c r="BL69">
        <f>VLOOKUP($A69,Inflation!$GG$6:$NL$101,MATCH('Final CPI'!BL$1,Inflation!$GG$1:$NL$1,0),FALSE)</f>
        <v>9.5166775874451215E-3</v>
      </c>
      <c r="BM69">
        <f>VLOOKUP($A69,Inflation!$GG$6:$NL$101,MATCH('Final CPI'!BM$1,Inflation!$GG$1:$NL$1,0),FALSE)</f>
        <v>1.6073949218822658E-2</v>
      </c>
      <c r="BN69">
        <f>VLOOKUP($A69,Inflation!$GG$6:$NL$101,MATCH('Final CPI'!BN$1,Inflation!$GG$1:$NL$1,0),FALSE)</f>
        <v>3.8567584124566512E-2</v>
      </c>
      <c r="BO69">
        <f>VLOOKUP($A69,Inflation!$GG$6:$NL$101,MATCH('Final CPI'!BO$1,Inflation!$GG$1:$NL$1,0),FALSE)</f>
        <v>0.13915547024951924</v>
      </c>
      <c r="BP69">
        <f>VLOOKUP($A69,Inflation!$GG$6:$NL$101,MATCH('Final CPI'!BP$1,Inflation!$GG$1:$NL$1,0),FALSE)</f>
        <v>2.7814136125655198E-2</v>
      </c>
      <c r="BQ69">
        <f>VLOOKUP($A69,Inflation!$GG$6:$NL$101,MATCH('Final CPI'!BQ$1,Inflation!$GG$1:$NL$1,0),FALSE)</f>
        <v>2.1175574247017215E-2</v>
      </c>
      <c r="BR69">
        <f>VLOOKUP($A69,Inflation!$GG$6:$NL$101,MATCH('Final CPI'!BR$1,Inflation!$GG$1:$NL$1,0),FALSE)</f>
        <v>6.2972292191434187E-2</v>
      </c>
      <c r="BS69" t="str">
        <f>VLOOKUP($A69,Inflation!$GG$6:$NL$101,MATCH('Final CPI'!BS$1,Inflation!$GG$1:$NL$1,0),FALSE)</f>
        <v/>
      </c>
    </row>
    <row r="70" spans="1:71" x14ac:dyDescent="0.4">
      <c r="A70" s="1" t="s">
        <v>72</v>
      </c>
      <c r="B70">
        <f>VLOOKUP($A70,Inflation!$GG$6:$NL$101,MATCH('Final CPI'!B$1,Inflation!$GG$1:$NL$1,0),FALSE)</f>
        <v>3.4317901288223984E-2</v>
      </c>
      <c r="C70">
        <f>VLOOKUP($A70,Inflation!$GG$6:$NL$101,MATCH('Final CPI'!C$1,Inflation!$GG$1:$NL$1,0),FALSE)</f>
        <v>4.8609420594689645E-3</v>
      </c>
      <c r="D70">
        <f>VLOOKUP($A70,Inflation!$GG$6:$NL$101,MATCH('Final CPI'!D$1,Inflation!$GG$1:$NL$1,0),FALSE)</f>
        <v>3.2822063277044622E-2</v>
      </c>
      <c r="E70">
        <f>VLOOKUP($A70,Inflation!$GG$6:$NL$101,MATCH('Final CPI'!E$1,Inflation!$GG$1:$NL$1,0),FALSE)</f>
        <v>1.9004524886876428E-2</v>
      </c>
      <c r="F70">
        <f>VLOOKUP($A70,Inflation!$GG$6:$NL$101,MATCH('Final CPI'!F$1,Inflation!$GG$1:$NL$1,0),FALSE)</f>
        <v>1.7944511647705941E-2</v>
      </c>
      <c r="G70">
        <f>VLOOKUP($A70,Inflation!$GG$6:$NL$101,MATCH('Final CPI'!G$1,Inflation!$GG$1:$NL$1,0),FALSE)</f>
        <v>1.0027494743649612E-2</v>
      </c>
      <c r="H70">
        <f>VLOOKUP($A70,Inflation!$GG$6:$NL$101,MATCH('Final CPI'!H$1,Inflation!$GG$1:$NL$1,0),FALSE)</f>
        <v>2.8000532314927495E-2</v>
      </c>
      <c r="I70">
        <f>VLOOKUP($A70,Inflation!$GG$6:$NL$101,MATCH('Final CPI'!I$1,Inflation!$GG$1:$NL$1,0),FALSE)</f>
        <v>1.5261581596890172E-2</v>
      </c>
      <c r="J70">
        <f>VLOOKUP($A70,Inflation!$GG$6:$NL$101,MATCH('Final CPI'!J$1,Inflation!$GG$1:$NL$1,0),FALSE)</f>
        <v>2.0084411868855456E-2</v>
      </c>
      <c r="K70">
        <f>VLOOKUP($A70,Inflation!$GG$6:$NL$101,MATCH('Final CPI'!K$1,Inflation!$GG$1:$NL$1,0),FALSE)</f>
        <v>6.2268771831344161E-3</v>
      </c>
      <c r="L70">
        <f>VLOOKUP($A70,Inflation!$GG$6:$NL$101,MATCH('Final CPI'!L$1,Inflation!$GG$1:$NL$1,0),FALSE)</f>
        <v>8.3072288114898196E-3</v>
      </c>
      <c r="M70">
        <f>VLOOKUP($A70,Inflation!$GG$6:$NL$101,MATCH('Final CPI'!M$1,Inflation!$GG$1:$NL$1,0),FALSE)</f>
        <v>2.0560267283480371E-2</v>
      </c>
      <c r="N70">
        <f>VLOOKUP($A70,Inflation!$GG$6:$NL$101,MATCH('Final CPI'!N$1,Inflation!$GG$1:$NL$1,0),FALSE)</f>
        <v>3.081420430432158E-2</v>
      </c>
      <c r="O70">
        <f>VLOOKUP($A70,Inflation!$GG$6:$NL$101,MATCH('Final CPI'!O$1,Inflation!$GG$1:$NL$1,0),FALSE)</f>
        <v>1.9985527721311236E-2</v>
      </c>
      <c r="P70">
        <f>VLOOKUP($A70,Inflation!$GG$6:$NL$101,MATCH('Final CPI'!P$1,Inflation!$GG$1:$NL$1,0),FALSE)</f>
        <v>2.1262897920634405E-2</v>
      </c>
      <c r="Q70">
        <f>VLOOKUP($A70,Inflation!$GG$6:$NL$101,MATCH('Final CPI'!Q$1,Inflation!$GG$1:$NL$1,0),FALSE)</f>
        <v>3.3926188448643035E-2</v>
      </c>
      <c r="R70" t="str">
        <f>VLOOKUP($A70,Inflation!$GG$6:$NL$101,MATCH('Final CPI'!R$1,Inflation!$GG$1:$NL$1,0),FALSE)</f>
        <v/>
      </c>
      <c r="S70">
        <f>VLOOKUP($A70,Inflation!$GG$6:$NL$101,MATCH('Final CPI'!S$1,Inflation!$GG$1:$NL$1,0),FALSE)</f>
        <v>2.4107928577506543E-2</v>
      </c>
      <c r="T70">
        <f>VLOOKUP($A70,Inflation!$GG$6:$NL$101,MATCH('Final CPI'!T$1,Inflation!$GG$1:$NL$1,0),FALSE)</f>
        <v>5.7987822558036584E-4</v>
      </c>
      <c r="U70">
        <f>VLOOKUP($A70,Inflation!$GG$6:$NL$101,MATCH('Final CPI'!U$1,Inflation!$GG$1:$NL$1,0),FALSE)</f>
        <v>-5.9900311834378828E-3</v>
      </c>
      <c r="V70">
        <f>VLOOKUP($A70,Inflation!$GG$6:$NL$101,MATCH('Final CPI'!V$1,Inflation!$GG$1:$NL$1,0),FALSE)</f>
        <v>2.1465808034340395E-2</v>
      </c>
      <c r="W70">
        <f>VLOOKUP($A70,Inflation!$GG$6:$NL$101,MATCH('Final CPI'!W$1,Inflation!$GG$1:$NL$1,0),FALSE)</f>
        <v>7.3451561672803756E-3</v>
      </c>
      <c r="X70">
        <f>VLOOKUP($A70,Inflation!$GG$6:$NL$101,MATCH('Final CPI'!X$1,Inflation!$GG$1:$NL$1,0),FALSE)</f>
        <v>1.3604316308631903E-2</v>
      </c>
      <c r="Y70">
        <f>VLOOKUP($A70,Inflation!$GG$6:$NL$101,MATCH('Final CPI'!Y$1,Inflation!$GG$1:$NL$1,0),FALSE)</f>
        <v>2.7139129720951338E-2</v>
      </c>
      <c r="Z70">
        <f>VLOOKUP($A70,Inflation!$GG$6:$NL$101,MATCH('Final CPI'!Z$1,Inflation!$GG$1:$NL$1,0),FALSE)</f>
        <v>6.431892655066962E-2</v>
      </c>
      <c r="AA70">
        <f>VLOOKUP($A70,Inflation!$GG$6:$NL$101,MATCH('Final CPI'!AA$1,Inflation!$GG$1:$NL$1,0),FALSE)</f>
        <v>3.2917275677166735E-2</v>
      </c>
      <c r="AB70">
        <f>VLOOKUP($A70,Inflation!$GG$6:$NL$101,MATCH('Final CPI'!AB$1,Inflation!$GG$1:$NL$1,0),FALSE)</f>
        <v>1.3192588103650316E-2</v>
      </c>
      <c r="AC70">
        <f>VLOOKUP($A70,Inflation!$GG$6:$NL$101,MATCH('Final CPI'!AC$1,Inflation!$GG$1:$NL$1,0),FALSE)</f>
        <v>-1.1727740687033084E-3</v>
      </c>
      <c r="AD70">
        <f>VLOOKUP($A70,Inflation!$GG$6:$NL$101,MATCH('Final CPI'!AD$1,Inflation!$GG$1:$NL$1,0),FALSE)</f>
        <v>4.7528229346449624E-3</v>
      </c>
      <c r="AE70">
        <f>VLOOKUP($A70,Inflation!$GG$6:$NL$101,MATCH('Final CPI'!AE$1,Inflation!$GG$1:$NL$1,0),FALSE)</f>
        <v>1.017492711370549E-2</v>
      </c>
      <c r="AF70">
        <f>VLOOKUP($A70,Inflation!$GG$6:$NL$101,MATCH('Final CPI'!AF$1,Inflation!$GG$1:$NL$1,0),FALSE)</f>
        <v>1.9821126420115132E-2</v>
      </c>
      <c r="AG70">
        <f>VLOOKUP($A70,Inflation!$GG$6:$NL$101,MATCH('Final CPI'!AG$1,Inflation!$GG$1:$NL$1,0),FALSE)</f>
        <v>2.4551684069086477E-2</v>
      </c>
      <c r="AH70">
        <f>VLOOKUP($A70,Inflation!$GG$6:$NL$101,MATCH('Final CPI'!AH$1,Inflation!$GG$1:$NL$1,0),FALSE)</f>
        <v>7.9490276635838741E-2</v>
      </c>
      <c r="AI70">
        <f>VLOOKUP($A70,Inflation!$GG$6:$NL$101,MATCH('Final CPI'!AI$1,Inflation!$GG$1:$NL$1,0),FALSE)</f>
        <v>2.4193548387050345E-3</v>
      </c>
      <c r="AJ70">
        <f>VLOOKUP($A70,Inflation!$GG$6:$NL$101,MATCH('Final CPI'!AJ$1,Inflation!$GG$1:$NL$1,0),FALSE)</f>
        <v>1.2907608695658768E-2</v>
      </c>
      <c r="AK70">
        <f>VLOOKUP($A70,Inflation!$GG$6:$NL$101,MATCH('Final CPI'!AK$1,Inflation!$GG$1:$NL$1,0),FALSE)</f>
        <v>1.991764687480857E-2</v>
      </c>
      <c r="AL70">
        <f>VLOOKUP($A70,Inflation!$GG$6:$NL$101,MATCH('Final CPI'!AL$1,Inflation!$GG$1:$NL$1,0),FALSE)</f>
        <v>5.1082232896940694E-2</v>
      </c>
      <c r="AM70">
        <f>VLOOKUP($A70,Inflation!$GG$6:$NL$101,MATCH('Final CPI'!AM$1,Inflation!$GG$1:$NL$1,0),FALSE)</f>
        <v>1.0857406066985043E-2</v>
      </c>
      <c r="AN70">
        <f>VLOOKUP($A70,Inflation!$GG$6:$NL$101,MATCH('Final CPI'!AN$1,Inflation!$GG$1:$NL$1,0),FALSE)</f>
        <v>8.6146610566641968E-2</v>
      </c>
      <c r="AO70">
        <f>VLOOKUP($A70,Inflation!$GG$6:$NL$101,MATCH('Final CPI'!AO$1,Inflation!$GG$1:$NL$1,0),FALSE)</f>
        <v>1.6783216783217147E-2</v>
      </c>
      <c r="AP70">
        <f>VLOOKUP($A70,Inflation!$GG$6:$NL$101,MATCH('Final CPI'!AP$1,Inflation!$GG$1:$NL$1,0),FALSE)</f>
        <v>8.8787737497575403E-3</v>
      </c>
      <c r="AQ70">
        <f>VLOOKUP($A70,Inflation!$GG$6:$NL$101,MATCH('Final CPI'!AQ$1,Inflation!$GG$1:$NL$1,0),FALSE)</f>
        <v>5.3058091065230073E-2</v>
      </c>
      <c r="AR70">
        <f>VLOOKUP($A70,Inflation!$GG$6:$NL$101,MATCH('Final CPI'!AR$1,Inflation!$GG$1:$NL$1,0),FALSE)</f>
        <v>5.2175183936489899E-2</v>
      </c>
      <c r="AS70">
        <f>VLOOKUP($A70,Inflation!$GG$6:$NL$101,MATCH('Final CPI'!AS$1,Inflation!$GG$1:$NL$1,0),FALSE)</f>
        <v>2.1401447697557252E-2</v>
      </c>
      <c r="AT70">
        <f>VLOOKUP($A70,Inflation!$GG$6:$NL$101,MATCH('Final CPI'!AT$1,Inflation!$GG$1:$NL$1,0),FALSE)</f>
        <v>1.1000000000001675E-2</v>
      </c>
      <c r="AU70">
        <f>VLOOKUP($A70,Inflation!$GG$6:$NL$101,MATCH('Final CPI'!AU$1,Inflation!$GG$1:$NL$1,0),FALSE)</f>
        <v>5.0036047039748732E-2</v>
      </c>
      <c r="AV70">
        <f>VLOOKUP($A70,Inflation!$GG$6:$NL$101,MATCH('Final CPI'!AV$1,Inflation!$GG$1:$NL$1,0),FALSE)</f>
        <v>0.14254972133421173</v>
      </c>
      <c r="AW70">
        <f>VLOOKUP($A70,Inflation!$GG$6:$NL$101,MATCH('Final CPI'!AW$1,Inflation!$GG$1:$NL$1,0),FALSE)</f>
        <v>1.6737037149533673E-2</v>
      </c>
      <c r="AX70">
        <f>VLOOKUP($A70,Inflation!$GG$6:$NL$101,MATCH('Final CPI'!AX$1,Inflation!$GG$1:$NL$1,0),FALSE)</f>
        <v>2.0063694267522525E-2</v>
      </c>
      <c r="AY70">
        <f>VLOOKUP($A70,Inflation!$GG$6:$NL$101,MATCH('Final CPI'!AY$1,Inflation!$GG$1:$NL$1,0),FALSE)</f>
        <v>3.8219565901222552E-2</v>
      </c>
      <c r="AZ70">
        <f>VLOOKUP($A70,Inflation!$GG$6:$NL$101,MATCH('Final CPI'!AZ$1,Inflation!$GG$1:$NL$1,0),FALSE)</f>
        <v>4.0804223456117006E-2</v>
      </c>
      <c r="BA70">
        <f>VLOOKUP($A70,Inflation!$GG$6:$NL$101,MATCH('Final CPI'!BA$1,Inflation!$GG$1:$NL$1,0),FALSE)</f>
        <v>4.3180910099886782E-2</v>
      </c>
      <c r="BB70">
        <f>VLOOKUP($A70,Inflation!$GG$6:$NL$101,MATCH('Final CPI'!BB$1,Inflation!$GG$1:$NL$1,0),FALSE)</f>
        <v>3.8680584245522232E-2</v>
      </c>
      <c r="BC70">
        <f>VLOOKUP($A70,Inflation!$GG$6:$NL$101,MATCH('Final CPI'!BC$1,Inflation!$GG$1:$NL$1,0),FALSE)</f>
        <v>1.7199677506046784E-2</v>
      </c>
      <c r="BD70">
        <f>VLOOKUP($A70,Inflation!$GG$6:$NL$101,MATCH('Final CPI'!BD$1,Inflation!$GG$1:$NL$1,0),FALSE)</f>
        <v>7.6557385139266465E-3</v>
      </c>
      <c r="BE70">
        <f>VLOOKUP($A70,Inflation!$GG$6:$NL$101,MATCH('Final CPI'!BE$1,Inflation!$GG$1:$NL$1,0),FALSE)</f>
        <v>2.9885840858747903E-2</v>
      </c>
      <c r="BF70">
        <f>VLOOKUP($A70,Inflation!$GG$6:$NL$101,MATCH('Final CPI'!BF$1,Inflation!$GG$1:$NL$1,0),FALSE)</f>
        <v>0.14654088050314296</v>
      </c>
      <c r="BG70">
        <f>VLOOKUP($A70,Inflation!$GG$6:$NL$101,MATCH('Final CPI'!BG$1,Inflation!$GG$1:$NL$1,0),FALSE)</f>
        <v>2.4300518657895953E-3</v>
      </c>
      <c r="BH70">
        <f>VLOOKUP($A70,Inflation!$GG$6:$NL$101,MATCH('Final CPI'!BH$1,Inflation!$GG$1:$NL$1,0),FALSE)</f>
        <v>2.339300244100917E-2</v>
      </c>
      <c r="BI70">
        <f>VLOOKUP($A70,Inflation!$GG$6:$NL$101,MATCH('Final CPI'!BI$1,Inflation!$GG$1:$NL$1,0),FALSE)</f>
        <v>3.9786527160288188E-2</v>
      </c>
      <c r="BJ70">
        <f>VLOOKUP($A70,Inflation!$GG$6:$NL$101,MATCH('Final CPI'!BJ$1,Inflation!$GG$1:$NL$1,0),FALSE)</f>
        <v>3.9462978030915474E-2</v>
      </c>
      <c r="BK70">
        <f>VLOOKUP($A70,Inflation!$GG$6:$NL$101,MATCH('Final CPI'!BK$1,Inflation!$GG$1:$NL$1,0),FALSE)</f>
        <v>9.5363564760722053E-3</v>
      </c>
      <c r="BL70">
        <f>VLOOKUP($A70,Inflation!$GG$6:$NL$101,MATCH('Final CPI'!BL$1,Inflation!$GG$1:$NL$1,0),FALSE)</f>
        <v>-3.8730634682614395E-3</v>
      </c>
      <c r="BM70">
        <f>VLOOKUP($A70,Inflation!$GG$6:$NL$101,MATCH('Final CPI'!BM$1,Inflation!$GG$1:$NL$1,0),FALSE)</f>
        <v>1.43619671550832E-2</v>
      </c>
      <c r="BN70">
        <f>VLOOKUP($A70,Inflation!$GG$6:$NL$101,MATCH('Final CPI'!BN$1,Inflation!$GG$1:$NL$1,0),FALSE)</f>
        <v>2.3401982248369091E-2</v>
      </c>
      <c r="BO70">
        <f>VLOOKUP($A70,Inflation!$GG$6:$NL$101,MATCH('Final CPI'!BO$1,Inflation!$GG$1:$NL$1,0),FALSE)</f>
        <v>0.1378724718233757</v>
      </c>
      <c r="BP70">
        <f>VLOOKUP($A70,Inflation!$GG$6:$NL$101,MATCH('Final CPI'!BP$1,Inflation!$GG$1:$NL$1,0),FALSE)</f>
        <v>2.4763766699258394E-2</v>
      </c>
      <c r="BQ70">
        <f>VLOOKUP($A70,Inflation!$GG$6:$NL$101,MATCH('Final CPI'!BQ$1,Inflation!$GG$1:$NL$1,0),FALSE)</f>
        <v>2.2141944530801316E-2</v>
      </c>
      <c r="BR70">
        <f>VLOOKUP($A70,Inflation!$GG$6:$NL$101,MATCH('Final CPI'!BR$1,Inflation!$GG$1:$NL$1,0),FALSE)</f>
        <v>6.7969092285020238E-2</v>
      </c>
      <c r="BS70" t="str">
        <f>VLOOKUP($A70,Inflation!$GG$6:$NL$101,MATCH('Final CPI'!BS$1,Inflation!$GG$1:$NL$1,0),FALSE)</f>
        <v/>
      </c>
    </row>
    <row r="71" spans="1:71" x14ac:dyDescent="0.4">
      <c r="A71" s="1" t="s">
        <v>73</v>
      </c>
      <c r="B71">
        <f>VLOOKUP($A71,Inflation!$GG$6:$NL$101,MATCH('Final CPI'!B$1,Inflation!$GG$1:$NL$1,0),FALSE)</f>
        <v>5.1696479395585415E-2</v>
      </c>
      <c r="C71">
        <f>VLOOKUP($A71,Inflation!$GG$6:$NL$101,MATCH('Final CPI'!C$1,Inflation!$GG$1:$NL$1,0),FALSE)</f>
        <v>1.2075552589323024E-2</v>
      </c>
      <c r="D71">
        <f>VLOOKUP($A71,Inflation!$GG$6:$NL$101,MATCH('Final CPI'!D$1,Inflation!$GG$1:$NL$1,0),FALSE)</f>
        <v>1.6053507063335637E-2</v>
      </c>
      <c r="E71">
        <f>VLOOKUP($A71,Inflation!$GG$6:$NL$101,MATCH('Final CPI'!E$1,Inflation!$GG$1:$NL$1,0),FALSE)</f>
        <v>2.0776874435406434E-2</v>
      </c>
      <c r="F71">
        <f>VLOOKUP($A71,Inflation!$GG$6:$NL$101,MATCH('Final CPI'!F$1,Inflation!$GG$1:$NL$1,0),FALSE)</f>
        <v>1.9436321046944594E-2</v>
      </c>
      <c r="G71">
        <f>VLOOKUP($A71,Inflation!$GG$6:$NL$101,MATCH('Final CPI'!G$1,Inflation!$GG$1:$NL$1,0),FALSE)</f>
        <v>1.6641844201256584E-2</v>
      </c>
      <c r="H71">
        <f>VLOOKUP($A71,Inflation!$GG$6:$NL$101,MATCH('Final CPI'!H$1,Inflation!$GG$1:$NL$1,0),FALSE)</f>
        <v>2.719057736558228E-2</v>
      </c>
      <c r="I71">
        <f>VLOOKUP($A71,Inflation!$GG$6:$NL$101,MATCH('Final CPI'!I$1,Inflation!$GG$1:$NL$1,0),FALSE)</f>
        <v>1.8067507065058885E-2</v>
      </c>
      <c r="J71">
        <f>VLOOKUP($A71,Inflation!$GG$6:$NL$101,MATCH('Final CPI'!J$1,Inflation!$GG$1:$NL$1,0),FALSE)</f>
        <v>2.5820523481215885E-2</v>
      </c>
      <c r="K71">
        <f>VLOOKUP($A71,Inflation!$GG$6:$NL$101,MATCH('Final CPI'!K$1,Inflation!$GG$1:$NL$1,0),FALSE)</f>
        <v>-1.2909350910371153E-2</v>
      </c>
      <c r="L71">
        <f>VLOOKUP($A71,Inflation!$GG$6:$NL$101,MATCH('Final CPI'!L$1,Inflation!$GG$1:$NL$1,0),FALSE)</f>
        <v>7.9670987583926323E-3</v>
      </c>
      <c r="M71">
        <f>VLOOKUP($A71,Inflation!$GG$6:$NL$101,MATCH('Final CPI'!M$1,Inflation!$GG$1:$NL$1,0),FALSE)</f>
        <v>2.3000255558394578E-2</v>
      </c>
      <c r="N71">
        <f>VLOOKUP($A71,Inflation!$GG$6:$NL$101,MATCH('Final CPI'!N$1,Inflation!$GG$1:$NL$1,0),FALSE)</f>
        <v>9.7546485907040736E-3</v>
      </c>
      <c r="O71">
        <f>VLOOKUP($A71,Inflation!$GG$6:$NL$101,MATCH('Final CPI'!O$1,Inflation!$GG$1:$NL$1,0),FALSE)</f>
        <v>2.1558815464762793E-2</v>
      </c>
      <c r="P71">
        <f>VLOOKUP($A71,Inflation!$GG$6:$NL$101,MATCH('Final CPI'!P$1,Inflation!$GG$1:$NL$1,0),FALSE)</f>
        <v>1.7118938144628837E-2</v>
      </c>
      <c r="Q71">
        <f>VLOOKUP($A71,Inflation!$GG$6:$NL$101,MATCH('Final CPI'!Q$1,Inflation!$GG$1:$NL$1,0),FALSE)</f>
        <v>3.1623786274393995E-2</v>
      </c>
      <c r="R71" t="str">
        <f>VLOOKUP($A71,Inflation!$GG$6:$NL$101,MATCH('Final CPI'!R$1,Inflation!$GG$1:$NL$1,0),FALSE)</f>
        <v/>
      </c>
      <c r="S71">
        <f>VLOOKUP($A71,Inflation!$GG$6:$NL$101,MATCH('Final CPI'!S$1,Inflation!$GG$1:$NL$1,0),FALSE)</f>
        <v>2.181559288894519E-2</v>
      </c>
      <c r="T71">
        <f>VLOOKUP($A71,Inflation!$GG$6:$NL$101,MATCH('Final CPI'!T$1,Inflation!$GG$1:$NL$1,0),FALSE)</f>
        <v>-1.7291066282386636E-3</v>
      </c>
      <c r="U71">
        <f>VLOOKUP($A71,Inflation!$GG$6:$NL$101,MATCH('Final CPI'!U$1,Inflation!$GG$1:$NL$1,0),FALSE)</f>
        <v>2.2825485720368022E-4</v>
      </c>
      <c r="V71">
        <f>VLOOKUP($A71,Inflation!$GG$6:$NL$101,MATCH('Final CPI'!V$1,Inflation!$GG$1:$NL$1,0),FALSE)</f>
        <v>4.5747620509670517E-2</v>
      </c>
      <c r="W71">
        <f>VLOOKUP($A71,Inflation!$GG$6:$NL$101,MATCH('Final CPI'!W$1,Inflation!$GG$1:$NL$1,0),FALSE)</f>
        <v>9.7884121020397341E-3</v>
      </c>
      <c r="X71">
        <f>VLOOKUP($A71,Inflation!$GG$6:$NL$101,MATCH('Final CPI'!X$1,Inflation!$GG$1:$NL$1,0),FALSE)</f>
        <v>1.8954226858402867E-2</v>
      </c>
      <c r="Y71">
        <f>VLOOKUP($A71,Inflation!$GG$6:$NL$101,MATCH('Final CPI'!Y$1,Inflation!$GG$1:$NL$1,0),FALSE)</f>
        <v>4.4649538538286793E-2</v>
      </c>
      <c r="Z71">
        <f>VLOOKUP($A71,Inflation!$GG$6:$NL$101,MATCH('Final CPI'!Z$1,Inflation!$GG$1:$NL$1,0),FALSE)</f>
        <v>6.5268285353774713E-2</v>
      </c>
      <c r="AA71">
        <f>VLOOKUP($A71,Inflation!$GG$6:$NL$101,MATCH('Final CPI'!AA$1,Inflation!$GG$1:$NL$1,0),FALSE)</f>
        <v>2.385039648543108E-2</v>
      </c>
      <c r="AB71">
        <f>VLOOKUP($A71,Inflation!$GG$6:$NL$101,MATCH('Final CPI'!AB$1,Inflation!$GG$1:$NL$1,0),FALSE)</f>
        <v>1.7337305267554504E-2</v>
      </c>
      <c r="AC71">
        <f>VLOOKUP($A71,Inflation!$GG$6:$NL$101,MATCH('Final CPI'!AC$1,Inflation!$GG$1:$NL$1,0),FALSE)</f>
        <v>5.3759913920803371E-3</v>
      </c>
      <c r="AD71">
        <f>VLOOKUP($A71,Inflation!$GG$6:$NL$101,MATCH('Final CPI'!AD$1,Inflation!$GG$1:$NL$1,0),FALSE)</f>
        <v>7.0971818988840862E-3</v>
      </c>
      <c r="AE71">
        <f>VLOOKUP($A71,Inflation!$GG$6:$NL$101,MATCH('Final CPI'!AE$1,Inflation!$GG$1:$NL$1,0),FALSE)</f>
        <v>1.0207057451148582E-2</v>
      </c>
      <c r="AF71">
        <f>VLOOKUP($A71,Inflation!$GG$6:$NL$101,MATCH('Final CPI'!AF$1,Inflation!$GG$1:$NL$1,0),FALSE)</f>
        <v>2.7206306479523157E-2</v>
      </c>
      <c r="AG71">
        <f>VLOOKUP($A71,Inflation!$GG$6:$NL$101,MATCH('Final CPI'!AG$1,Inflation!$GG$1:$NL$1,0),FALSE)</f>
        <v>2.2939907799020887E-2</v>
      </c>
      <c r="AH71">
        <f>VLOOKUP($A71,Inflation!$GG$6:$NL$101,MATCH('Final CPI'!AH$1,Inflation!$GG$1:$NL$1,0),FALSE)</f>
        <v>8.5016062330379061E-2</v>
      </c>
      <c r="AI71">
        <f>VLOOKUP($A71,Inflation!$GG$6:$NL$101,MATCH('Final CPI'!AI$1,Inflation!$GG$1:$NL$1,0),FALSE)</f>
        <v>1.5987210231815929E-3</v>
      </c>
      <c r="AJ71">
        <f>VLOOKUP($A71,Inflation!$GG$6:$NL$101,MATCH('Final CPI'!AJ$1,Inflation!$GG$1:$NL$1,0),FALSE)</f>
        <v>6.7658998646813462E-3</v>
      </c>
      <c r="AK71">
        <f>VLOOKUP($A71,Inflation!$GG$6:$NL$101,MATCH('Final CPI'!AK$1,Inflation!$GG$1:$NL$1,0),FALSE)</f>
        <v>2.3520919384137251E-2</v>
      </c>
      <c r="AL71">
        <f>VLOOKUP($A71,Inflation!$GG$6:$NL$101,MATCH('Final CPI'!AL$1,Inflation!$GG$1:$NL$1,0),FALSE)</f>
        <v>3.8640103569046236E-2</v>
      </c>
      <c r="AM71">
        <f>VLOOKUP($A71,Inflation!$GG$6:$NL$101,MATCH('Final CPI'!AM$1,Inflation!$GG$1:$NL$1,0),FALSE)</f>
        <v>1.2829301733429999E-2</v>
      </c>
      <c r="AN71">
        <f>VLOOKUP($A71,Inflation!$GG$6:$NL$101,MATCH('Final CPI'!AN$1,Inflation!$GG$1:$NL$1,0),FALSE)</f>
        <v>0.11704671128730393</v>
      </c>
      <c r="AO71">
        <f>VLOOKUP($A71,Inflation!$GG$6:$NL$101,MATCH('Final CPI'!AO$1,Inflation!$GG$1:$NL$1,0),FALSE)</f>
        <v>1.2034704729922074E-2</v>
      </c>
      <c r="AP71">
        <f>VLOOKUP($A71,Inflation!$GG$6:$NL$101,MATCH('Final CPI'!AP$1,Inflation!$GG$1:$NL$1,0),FALSE)</f>
        <v>9.1752054136029493E-3</v>
      </c>
      <c r="AQ71">
        <f>VLOOKUP($A71,Inflation!$GG$6:$NL$101,MATCH('Final CPI'!AQ$1,Inflation!$GG$1:$NL$1,0),FALSE)</f>
        <v>4.5680273303080998E-2</v>
      </c>
      <c r="AR71">
        <f>VLOOKUP($A71,Inflation!$GG$6:$NL$101,MATCH('Final CPI'!AR$1,Inflation!$GG$1:$NL$1,0),FALSE)</f>
        <v>3.2189252459848605E-2</v>
      </c>
      <c r="AS71">
        <f>VLOOKUP($A71,Inflation!$GG$6:$NL$101,MATCH('Final CPI'!AS$1,Inflation!$GG$1:$NL$1,0),FALSE)</f>
        <v>2.6114107294916256E-2</v>
      </c>
      <c r="AT71">
        <f>VLOOKUP($A71,Inflation!$GG$6:$NL$101,MATCH('Final CPI'!AT$1,Inflation!$GG$1:$NL$1,0),FALSE)</f>
        <v>1.5000000000002345E-2</v>
      </c>
      <c r="AU71">
        <f>VLOOKUP($A71,Inflation!$GG$6:$NL$101,MATCH('Final CPI'!AU$1,Inflation!$GG$1:$NL$1,0),FALSE)</f>
        <v>5.2534421122567787E-2</v>
      </c>
      <c r="AV71">
        <f>VLOOKUP($A71,Inflation!$GG$6:$NL$101,MATCH('Final CPI'!AV$1,Inflation!$GG$1:$NL$1,0),FALSE)</f>
        <v>0.11766433012194355</v>
      </c>
      <c r="AW71">
        <f>VLOOKUP($A71,Inflation!$GG$6:$NL$101,MATCH('Final CPI'!AW$1,Inflation!$GG$1:$NL$1,0),FALSE)</f>
        <v>1.4772113132768938E-2</v>
      </c>
      <c r="AX71">
        <f>VLOOKUP($A71,Inflation!$GG$6:$NL$101,MATCH('Final CPI'!AX$1,Inflation!$GG$1:$NL$1,0),FALSE)</f>
        <v>2.4020227560046514E-2</v>
      </c>
      <c r="AY71">
        <f>VLOOKUP($A71,Inflation!$GG$6:$NL$101,MATCH('Final CPI'!AY$1,Inflation!$GG$1:$NL$1,0),FALSE)</f>
        <v>4.3590297494134012E-2</v>
      </c>
      <c r="AZ71">
        <f>VLOOKUP($A71,Inflation!$GG$6:$NL$101,MATCH('Final CPI'!AZ$1,Inflation!$GG$1:$NL$1,0),FALSE)</f>
        <v>4.1311742111496352E-2</v>
      </c>
      <c r="BA71">
        <f>VLOOKUP($A71,Inflation!$GG$6:$NL$101,MATCH('Final CPI'!BA$1,Inflation!$GG$1:$NL$1,0),FALSE)</f>
        <v>3.8323503521130231E-2</v>
      </c>
      <c r="BB71">
        <f>VLOOKUP($A71,Inflation!$GG$6:$NL$101,MATCH('Final CPI'!BB$1,Inflation!$GG$1:$NL$1,0),FALSE)</f>
        <v>4.7354135549199761E-2</v>
      </c>
      <c r="BC71">
        <f>VLOOKUP($A71,Inflation!$GG$6:$NL$101,MATCH('Final CPI'!BC$1,Inflation!$GG$1:$NL$1,0),FALSE)</f>
        <v>1.9287436378240042E-2</v>
      </c>
      <c r="BD71">
        <f>VLOOKUP($A71,Inflation!$GG$6:$NL$101,MATCH('Final CPI'!BD$1,Inflation!$GG$1:$NL$1,0),FALSE)</f>
        <v>9.8423414684591926E-3</v>
      </c>
      <c r="BE71">
        <f>VLOOKUP($A71,Inflation!$GG$6:$NL$101,MATCH('Final CPI'!BE$1,Inflation!$GG$1:$NL$1,0),FALSE)</f>
        <v>2.4076281287247703E-2</v>
      </c>
      <c r="BF71">
        <f>VLOOKUP($A71,Inflation!$GG$6:$NL$101,MATCH('Final CPI'!BF$1,Inflation!$GG$1:$NL$1,0),FALSE)</f>
        <v>0.15916339548577252</v>
      </c>
      <c r="BG71">
        <f>VLOOKUP($A71,Inflation!$GG$6:$NL$101,MATCH('Final CPI'!BG$1,Inflation!$GG$1:$NL$1,0),FALSE)</f>
        <v>3.2713869872251777E-3</v>
      </c>
      <c r="BH71">
        <f>VLOOKUP($A71,Inflation!$GG$6:$NL$101,MATCH('Final CPI'!BH$1,Inflation!$GG$1:$NL$1,0),FALSE)</f>
        <v>2.7969193352249677E-2</v>
      </c>
      <c r="BI71">
        <f>VLOOKUP($A71,Inflation!$GG$6:$NL$101,MATCH('Final CPI'!BI$1,Inflation!$GG$1:$NL$1,0),FALSE)</f>
        <v>2.4308909846967541E-2</v>
      </c>
      <c r="BJ71">
        <f>VLOOKUP($A71,Inflation!$GG$6:$NL$101,MATCH('Final CPI'!BJ$1,Inflation!$GG$1:$NL$1,0),FALSE)</f>
        <v>4.3075684380034396E-2</v>
      </c>
      <c r="BK71">
        <f>VLOOKUP($A71,Inflation!$GG$6:$NL$101,MATCH('Final CPI'!BK$1,Inflation!$GG$1:$NL$1,0),FALSE)</f>
        <v>1.8017512938482749E-2</v>
      </c>
      <c r="BL71">
        <f>VLOOKUP($A71,Inflation!$GG$6:$NL$101,MATCH('Final CPI'!BL$1,Inflation!$GG$1:$NL$1,0),FALSE)</f>
        <v>-8.6247158825568659E-3</v>
      </c>
      <c r="BM71">
        <f>VLOOKUP($A71,Inflation!$GG$6:$NL$101,MATCH('Final CPI'!BM$1,Inflation!$GG$1:$NL$1,0),FALSE)</f>
        <v>1.3442783274819625E-2</v>
      </c>
      <c r="BN71">
        <f>VLOOKUP($A71,Inflation!$GG$6:$NL$101,MATCH('Final CPI'!BN$1,Inflation!$GG$1:$NL$1,0),FALSE)</f>
        <v>1.8600689354618893E-2</v>
      </c>
      <c r="BO71">
        <f>VLOOKUP($A71,Inflation!$GG$6:$NL$101,MATCH('Final CPI'!BO$1,Inflation!$GG$1:$NL$1,0),FALSE)</f>
        <v>0.11563614744352146</v>
      </c>
      <c r="BP71">
        <f>VLOOKUP($A71,Inflation!$GG$6:$NL$101,MATCH('Final CPI'!BP$1,Inflation!$GG$1:$NL$1,0),FALSE)</f>
        <v>2.2888459058669541E-2</v>
      </c>
      <c r="BQ71">
        <f>VLOOKUP($A71,Inflation!$GG$6:$NL$101,MATCH('Final CPI'!BQ$1,Inflation!$GG$1:$NL$1,0),FALSE)</f>
        <v>2.7118870299040587E-2</v>
      </c>
      <c r="BR71">
        <f>VLOOKUP($A71,Inflation!$GG$6:$NL$101,MATCH('Final CPI'!BR$1,Inflation!$GG$1:$NL$1,0),FALSE)</f>
        <v>7.2717590675105637E-2</v>
      </c>
      <c r="BS71" t="str">
        <f>VLOOKUP($A71,Inflation!$GG$6:$NL$101,MATCH('Final CPI'!BS$1,Inflation!$GG$1:$NL$1,0),FALSE)</f>
        <v/>
      </c>
    </row>
    <row r="72" spans="1:71" x14ac:dyDescent="0.4">
      <c r="A72" s="1" t="s">
        <v>74</v>
      </c>
      <c r="B72">
        <f>VLOOKUP($A72,Inflation!$GG$6:$NL$101,MATCH('Final CPI'!B$1,Inflation!$GG$1:$NL$1,0),FALSE)</f>
        <v>4.7538697291614751E-2</v>
      </c>
      <c r="C72">
        <f>VLOOKUP($A72,Inflation!$GG$6:$NL$101,MATCH('Final CPI'!C$1,Inflation!$GG$1:$NL$1,0),FALSE)</f>
        <v>1.4911098520672406E-2</v>
      </c>
      <c r="D72">
        <f>VLOOKUP($A72,Inflation!$GG$6:$NL$101,MATCH('Final CPI'!D$1,Inflation!$GG$1:$NL$1,0),FALSE)</f>
        <v>3.0582490982126398E-2</v>
      </c>
      <c r="E72">
        <f>VLOOKUP($A72,Inflation!$GG$6:$NL$101,MATCH('Final CPI'!E$1,Inflation!$GG$1:$NL$1,0),FALSE)</f>
        <v>1.885098743267366E-2</v>
      </c>
      <c r="F72">
        <f>VLOOKUP($A72,Inflation!$GG$6:$NL$101,MATCH('Final CPI'!F$1,Inflation!$GG$1:$NL$1,0),FALSE)</f>
        <v>2.1366103081722487E-2</v>
      </c>
      <c r="G72">
        <f>VLOOKUP($A72,Inflation!$GG$6:$NL$101,MATCH('Final CPI'!G$1,Inflation!$GG$1:$NL$1,0),FALSE)</f>
        <v>3.7455121777663747E-2</v>
      </c>
      <c r="H72">
        <f>VLOOKUP($A72,Inflation!$GG$6:$NL$101,MATCH('Final CPI'!H$1,Inflation!$GG$1:$NL$1,0),FALSE)</f>
        <v>1.8182961176621326E-2</v>
      </c>
      <c r="I72">
        <f>VLOOKUP($A72,Inflation!$GG$6:$NL$101,MATCH('Final CPI'!I$1,Inflation!$GG$1:$NL$1,0),FALSE)</f>
        <v>2.2537086344613932E-2</v>
      </c>
      <c r="J72">
        <f>VLOOKUP($A72,Inflation!$GG$6:$NL$101,MATCH('Final CPI'!J$1,Inflation!$GG$1:$NL$1,0),FALSE)</f>
        <v>3.5200574784303162E-2</v>
      </c>
      <c r="K72">
        <f>VLOOKUP($A72,Inflation!$GG$6:$NL$101,MATCH('Final CPI'!K$1,Inflation!$GG$1:$NL$1,0),FALSE)</f>
        <v>-3.214896551192159E-2</v>
      </c>
      <c r="L72">
        <f>VLOOKUP($A72,Inflation!$GG$6:$NL$101,MATCH('Final CPI'!L$1,Inflation!$GG$1:$NL$1,0),FALSE)</f>
        <v>8.6878370281608941E-3</v>
      </c>
      <c r="M72">
        <f>VLOOKUP($A72,Inflation!$GG$6:$NL$101,MATCH('Final CPI'!M$1,Inflation!$GG$1:$NL$1,0),FALSE)</f>
        <v>2.6806229257084091E-2</v>
      </c>
      <c r="N72">
        <f>VLOOKUP($A72,Inflation!$GG$6:$NL$101,MATCH('Final CPI'!N$1,Inflation!$GG$1:$NL$1,0),FALSE)</f>
        <v>-1.6953096096169462E-3</v>
      </c>
      <c r="O72">
        <f>VLOOKUP($A72,Inflation!$GG$6:$NL$101,MATCH('Final CPI'!O$1,Inflation!$GG$1:$NL$1,0),FALSE)</f>
        <v>2.8144901732520378E-2</v>
      </c>
      <c r="P72">
        <f>VLOOKUP($A72,Inflation!$GG$6:$NL$101,MATCH('Final CPI'!P$1,Inflation!$GG$1:$NL$1,0),FALSE)</f>
        <v>2.2859010953962811E-2</v>
      </c>
      <c r="Q72">
        <f>VLOOKUP($A72,Inflation!$GG$6:$NL$101,MATCH('Final CPI'!Q$1,Inflation!$GG$1:$NL$1,0),FALSE)</f>
        <v>3.1485575961380352E-2</v>
      </c>
      <c r="R72" t="str">
        <f>VLOOKUP($A72,Inflation!$GG$6:$NL$101,MATCH('Final CPI'!R$1,Inflation!$GG$1:$NL$1,0),FALSE)</f>
        <v/>
      </c>
      <c r="S72">
        <f>VLOOKUP($A72,Inflation!$GG$6:$NL$101,MATCH('Final CPI'!S$1,Inflation!$GG$1:$NL$1,0),FALSE)</f>
        <v>2.1783771196303592E-2</v>
      </c>
      <c r="T72">
        <f>VLOOKUP($A72,Inflation!$GG$6:$NL$101,MATCH('Final CPI'!T$1,Inflation!$GG$1:$NL$1,0),FALSE)</f>
        <v>5.800464037120534E-3</v>
      </c>
      <c r="U72">
        <f>VLOOKUP($A72,Inflation!$GG$6:$NL$101,MATCH('Final CPI'!U$1,Inflation!$GG$1:$NL$1,0),FALSE)</f>
        <v>2.1717059158556706E-2</v>
      </c>
      <c r="V72">
        <f>VLOOKUP($A72,Inflation!$GG$6:$NL$101,MATCH('Final CPI'!V$1,Inflation!$GG$1:$NL$1,0),FALSE)</f>
        <v>4.5301499846956084E-2</v>
      </c>
      <c r="W72">
        <f>VLOOKUP($A72,Inflation!$GG$6:$NL$101,MATCH('Final CPI'!W$1,Inflation!$GG$1:$NL$1,0),FALSE)</f>
        <v>1.2958322342384143E-2</v>
      </c>
      <c r="X72">
        <f>VLOOKUP($A72,Inflation!$GG$6:$NL$101,MATCH('Final CPI'!X$1,Inflation!$GG$1:$NL$1,0),FALSE)</f>
        <v>2.2482636031474934E-2</v>
      </c>
      <c r="Y72">
        <f>VLOOKUP($A72,Inflation!$GG$6:$NL$101,MATCH('Final CPI'!Y$1,Inflation!$GG$1:$NL$1,0),FALSE)</f>
        <v>5.370462456489089E-2</v>
      </c>
      <c r="Z72">
        <f>VLOOKUP($A72,Inflation!$GG$6:$NL$101,MATCH('Final CPI'!Z$1,Inflation!$GG$1:$NL$1,0),FALSE)</f>
        <v>6.6203483521231066E-2</v>
      </c>
      <c r="AA72">
        <f>VLOOKUP($A72,Inflation!$GG$6:$NL$101,MATCH('Final CPI'!AA$1,Inflation!$GG$1:$NL$1,0),FALSE)</f>
        <v>2.9085483102819998E-2</v>
      </c>
      <c r="AB72">
        <f>VLOOKUP($A72,Inflation!$GG$6:$NL$101,MATCH('Final CPI'!AB$1,Inflation!$GG$1:$NL$1,0),FALSE)</f>
        <v>1.8843400135296839E-2</v>
      </c>
      <c r="AC72">
        <f>VLOOKUP($A72,Inflation!$GG$6:$NL$101,MATCH('Final CPI'!AC$1,Inflation!$GG$1:$NL$1,0),FALSE)</f>
        <v>9.7139404828165965E-3</v>
      </c>
      <c r="AD72">
        <f>VLOOKUP($A72,Inflation!$GG$6:$NL$101,MATCH('Final CPI'!AD$1,Inflation!$GG$1:$NL$1,0),FALSE)</f>
        <v>7.9522320998071105E-3</v>
      </c>
      <c r="AE72">
        <f>VLOOKUP($A72,Inflation!$GG$6:$NL$101,MATCH('Final CPI'!AE$1,Inflation!$GG$1:$NL$1,0),FALSE)</f>
        <v>1.2683887408779349E-2</v>
      </c>
      <c r="AF72">
        <f>VLOOKUP($A72,Inflation!$GG$6:$NL$101,MATCH('Final CPI'!AF$1,Inflation!$GG$1:$NL$1,0),FALSE)</f>
        <v>3.4457935403377604E-2</v>
      </c>
      <c r="AG72">
        <f>VLOOKUP($A72,Inflation!$GG$6:$NL$101,MATCH('Final CPI'!AG$1,Inflation!$GG$1:$NL$1,0),FALSE)</f>
        <v>2.6913107915171652E-2</v>
      </c>
      <c r="AH72">
        <f>VLOOKUP($A72,Inflation!$GG$6:$NL$101,MATCH('Final CPI'!AH$1,Inflation!$GG$1:$NL$1,0),FALSE)</f>
        <v>0.19635044502543586</v>
      </c>
      <c r="AI72">
        <f>VLOOKUP($A72,Inflation!$GG$6:$NL$101,MATCH('Final CPI'!AI$1,Inflation!$GG$1:$NL$1,0),FALSE)</f>
        <v>7.5878594249187969E-3</v>
      </c>
      <c r="AJ72">
        <f>VLOOKUP($A72,Inflation!$GG$6:$NL$101,MATCH('Final CPI'!AJ$1,Inflation!$GG$1:$NL$1,0),FALSE)</f>
        <v>1.1163734776727274E-2</v>
      </c>
      <c r="AK72">
        <f>VLOOKUP($A72,Inflation!$GG$6:$NL$101,MATCH('Final CPI'!AK$1,Inflation!$GG$1:$NL$1,0),FALSE)</f>
        <v>2.888122221307432E-2</v>
      </c>
      <c r="AL72">
        <f>VLOOKUP($A72,Inflation!$GG$6:$NL$101,MATCH('Final CPI'!AL$1,Inflation!$GG$1:$NL$1,0),FALSE)</f>
        <v>4.596288544681526E-2</v>
      </c>
      <c r="AM72">
        <f>VLOOKUP($A72,Inflation!$GG$6:$NL$101,MATCH('Final CPI'!AM$1,Inflation!$GG$1:$NL$1,0),FALSE)</f>
        <v>1.6956890367182842E-2</v>
      </c>
      <c r="AN72">
        <f>VLOOKUP($A72,Inflation!$GG$6:$NL$101,MATCH('Final CPI'!AN$1,Inflation!$GG$1:$NL$1,0),FALSE)</f>
        <v>0.16733325700598445</v>
      </c>
      <c r="AO72">
        <f>VLOOKUP($A72,Inflation!$GG$6:$NL$101,MATCH('Final CPI'!AO$1,Inflation!$GG$1:$NL$1,0),FALSE)</f>
        <v>3.6211699164332423E-3</v>
      </c>
      <c r="AP72">
        <f>VLOOKUP($A72,Inflation!$GG$6:$NL$101,MATCH('Final CPI'!AP$1,Inflation!$GG$1:$NL$1,0),FALSE)</f>
        <v>1.2538741336482806E-2</v>
      </c>
      <c r="AQ72">
        <f>VLOOKUP($A72,Inflation!$GG$6:$NL$101,MATCH('Final CPI'!AQ$1,Inflation!$GG$1:$NL$1,0),FALSE)</f>
        <v>4.9121127459275993E-2</v>
      </c>
      <c r="AR72">
        <f>VLOOKUP($A72,Inflation!$GG$6:$NL$101,MATCH('Final CPI'!AR$1,Inflation!$GG$1:$NL$1,0),FALSE)</f>
        <v>2.8310863231610695E-2</v>
      </c>
      <c r="AS72">
        <f>VLOOKUP($A72,Inflation!$GG$6:$NL$101,MATCH('Final CPI'!AS$1,Inflation!$GG$1:$NL$1,0),FALSE)</f>
        <v>1.6398077466780459E-2</v>
      </c>
      <c r="AT72">
        <f>VLOOKUP($A72,Inflation!$GG$6:$NL$101,MATCH('Final CPI'!AT$1,Inflation!$GG$1:$NL$1,0),FALSE)</f>
        <v>1.9012950619663904E-2</v>
      </c>
      <c r="AU72">
        <f>VLOOKUP($A72,Inflation!$GG$6:$NL$101,MATCH('Final CPI'!AU$1,Inflation!$GG$1:$NL$1,0),FALSE)</f>
        <v>5.0868912426488055E-2</v>
      </c>
      <c r="AV72">
        <f>VLOOKUP($A72,Inflation!$GG$6:$NL$101,MATCH('Final CPI'!AV$1,Inflation!$GG$1:$NL$1,0),FALSE)</f>
        <v>0.11218246694742806</v>
      </c>
      <c r="AW72">
        <f>VLOOKUP($A72,Inflation!$GG$6:$NL$101,MATCH('Final CPI'!AW$1,Inflation!$GG$1:$NL$1,0),FALSE)</f>
        <v>1.5172413793097306E-2</v>
      </c>
      <c r="AX72">
        <f>VLOOKUP($A72,Inflation!$GG$6:$NL$101,MATCH('Final CPI'!AX$1,Inflation!$GG$1:$NL$1,0),FALSE)</f>
        <v>3.2776552158835237E-2</v>
      </c>
      <c r="AY72">
        <f>VLOOKUP($A72,Inflation!$GG$6:$NL$101,MATCH('Final CPI'!AY$1,Inflation!$GG$1:$NL$1,0),FALSE)</f>
        <v>5.5978979071270363E-2</v>
      </c>
      <c r="AZ72">
        <f>VLOOKUP($A72,Inflation!$GG$6:$NL$101,MATCH('Final CPI'!AZ$1,Inflation!$GG$1:$NL$1,0),FALSE)</f>
        <v>4.5094046693990197E-2</v>
      </c>
      <c r="BA72">
        <f>VLOOKUP($A72,Inflation!$GG$6:$NL$101,MATCH('Final CPI'!BA$1,Inflation!$GG$1:$NL$1,0),FALSE)</f>
        <v>3.989820096533081E-2</v>
      </c>
      <c r="BB72">
        <f>VLOOKUP($A72,Inflation!$GG$6:$NL$101,MATCH('Final CPI'!BB$1,Inflation!$GG$1:$NL$1,0),FALSE)</f>
        <v>6.5046788548243972E-2</v>
      </c>
      <c r="BC72">
        <f>VLOOKUP($A72,Inflation!$GG$6:$NL$101,MATCH('Final CPI'!BC$1,Inflation!$GG$1:$NL$1,0),FALSE)</f>
        <v>2.0933977455714015E-2</v>
      </c>
      <c r="BD72">
        <f>VLOOKUP($A72,Inflation!$GG$6:$NL$101,MATCH('Final CPI'!BD$1,Inflation!$GG$1:$NL$1,0),FALSE)</f>
        <v>1.3968163007489265E-2</v>
      </c>
      <c r="BE72">
        <f>VLOOKUP($A72,Inflation!$GG$6:$NL$101,MATCH('Final CPI'!BE$1,Inflation!$GG$1:$NL$1,0),FALSE)</f>
        <v>2.208062152860224E-2</v>
      </c>
      <c r="BF72">
        <f>VLOOKUP($A72,Inflation!$GG$6:$NL$101,MATCH('Final CPI'!BF$1,Inflation!$GG$1:$NL$1,0),FALSE)</f>
        <v>0.1788676093311905</v>
      </c>
      <c r="BG72">
        <f>VLOOKUP($A72,Inflation!$GG$6:$NL$101,MATCH('Final CPI'!BG$1,Inflation!$GG$1:$NL$1,0),FALSE)</f>
        <v>6.9807087171296356E-3</v>
      </c>
      <c r="BH72">
        <f>VLOOKUP($A72,Inflation!$GG$6:$NL$101,MATCH('Final CPI'!BH$1,Inflation!$GG$1:$NL$1,0),FALSE)</f>
        <v>2.7305825242714521E-2</v>
      </c>
      <c r="BI72">
        <f>VLOOKUP($A72,Inflation!$GG$6:$NL$101,MATCH('Final CPI'!BI$1,Inflation!$GG$1:$NL$1,0),FALSE)</f>
        <v>3.3124974721474576E-2</v>
      </c>
      <c r="BJ72">
        <f>VLOOKUP($A72,Inflation!$GG$6:$NL$101,MATCH('Final CPI'!BJ$1,Inflation!$GG$1:$NL$1,0),FALSE)</f>
        <v>4.9219687875144302E-2</v>
      </c>
      <c r="BK72">
        <f>VLOOKUP($A72,Inflation!$GG$6:$NL$101,MATCH('Final CPI'!BK$1,Inflation!$GG$1:$NL$1,0),FALSE)</f>
        <v>2.2314401715571419E-2</v>
      </c>
      <c r="BL72">
        <f>VLOOKUP($A72,Inflation!$GG$6:$NL$101,MATCH('Final CPI'!BL$1,Inflation!$GG$1:$NL$1,0),FALSE)</f>
        <v>-1.5341313290651248E-2</v>
      </c>
      <c r="BM72">
        <f>VLOOKUP($A72,Inflation!$GG$6:$NL$101,MATCH('Final CPI'!BM$1,Inflation!$GG$1:$NL$1,0),FALSE)</f>
        <v>3.1242801570737777E-2</v>
      </c>
      <c r="BN72">
        <f>VLOOKUP($A72,Inflation!$GG$6:$NL$101,MATCH('Final CPI'!BN$1,Inflation!$GG$1:$NL$1,0),FALSE)</f>
        <v>3.5283599880797878E-2</v>
      </c>
      <c r="BO72">
        <f>VLOOKUP($A72,Inflation!$GG$6:$NL$101,MATCH('Final CPI'!BO$1,Inflation!$GG$1:$NL$1,0),FALSE)</f>
        <v>8.9495859363650565E-2</v>
      </c>
      <c r="BP72">
        <f>VLOOKUP($A72,Inflation!$GG$6:$NL$101,MATCH('Final CPI'!BP$1,Inflation!$GG$1:$NL$1,0),FALSE)</f>
        <v>2.3091725465048452E-2</v>
      </c>
      <c r="BQ72">
        <f>VLOOKUP($A72,Inflation!$GG$6:$NL$101,MATCH('Final CPI'!BQ$1,Inflation!$GG$1:$NL$1,0),FALSE)</f>
        <v>2.640939651944807E-2</v>
      </c>
      <c r="BR72">
        <f>VLOOKUP($A72,Inflation!$GG$6:$NL$101,MATCH('Final CPI'!BR$1,Inflation!$GG$1:$NL$1,0),FALSE)</f>
        <v>8.32504727924952E-2</v>
      </c>
      <c r="BS72" t="str">
        <f>VLOOKUP($A72,Inflation!$GG$6:$NL$101,MATCH('Final CPI'!BS$1,Inflation!$GG$1:$NL$1,0),FALSE)</f>
        <v/>
      </c>
    </row>
    <row r="73" spans="1:71" x14ac:dyDescent="0.4">
      <c r="A73" s="1" t="s">
        <v>75</v>
      </c>
      <c r="B73">
        <f>VLOOKUP($A73,Inflation!$GG$6:$NL$101,MATCH('Final CPI'!B$1,Inflation!$GG$1:$NL$1,0),FALSE)</f>
        <v>3.7286073896370064E-2</v>
      </c>
      <c r="C73">
        <f>VLOOKUP($A73,Inflation!$GG$6:$NL$101,MATCH('Final CPI'!C$1,Inflation!$GG$1:$NL$1,0),FALSE)</f>
        <v>1.6441201406963923E-2</v>
      </c>
      <c r="D73">
        <f>VLOOKUP($A73,Inflation!$GG$6:$NL$101,MATCH('Final CPI'!D$1,Inflation!$GG$1:$NL$1,0),FALSE)</f>
        <v>2.150279430385571E-2</v>
      </c>
      <c r="E73">
        <f>VLOOKUP($A73,Inflation!$GG$6:$NL$101,MATCH('Final CPI'!E$1,Inflation!$GG$1:$NL$1,0),FALSE)</f>
        <v>1.7841213202493655E-2</v>
      </c>
      <c r="F73">
        <f>VLOOKUP($A73,Inflation!$GG$6:$NL$101,MATCH('Final CPI'!F$1,Inflation!$GG$1:$NL$1,0),FALSE)</f>
        <v>2.116062885119474E-2</v>
      </c>
      <c r="G73">
        <f>VLOOKUP($A73,Inflation!$GG$6:$NL$101,MATCH('Final CPI'!G$1,Inflation!$GG$1:$NL$1,0),FALSE)</f>
        <v>2.6478149100255033E-2</v>
      </c>
      <c r="H73">
        <f>VLOOKUP($A73,Inflation!$GG$6:$NL$101,MATCH('Final CPI'!H$1,Inflation!$GG$1:$NL$1,0),FALSE)</f>
        <v>1.030619387733589E-2</v>
      </c>
      <c r="I73">
        <f>VLOOKUP($A73,Inflation!$GG$6:$NL$101,MATCH('Final CPI'!I$1,Inflation!$GG$1:$NL$1,0),FALSE)</f>
        <v>2.6206940102932563E-2</v>
      </c>
      <c r="J73">
        <f>VLOOKUP($A73,Inflation!$GG$6:$NL$101,MATCH('Final CPI'!J$1,Inflation!$GG$1:$NL$1,0),FALSE)</f>
        <v>3.1434101178789309E-2</v>
      </c>
      <c r="K73">
        <f>VLOOKUP($A73,Inflation!$GG$6:$NL$101,MATCH('Final CPI'!K$1,Inflation!$GG$1:$NL$1,0),FALSE)</f>
        <v>-7.2405929304446115E-2</v>
      </c>
      <c r="L73">
        <f>VLOOKUP($A73,Inflation!$GG$6:$NL$101,MATCH('Final CPI'!L$1,Inflation!$GG$1:$NL$1,0),FALSE)</f>
        <v>1.7754541746432873E-2</v>
      </c>
      <c r="M73">
        <f>VLOOKUP($A73,Inflation!$GG$6:$NL$101,MATCH('Final CPI'!M$1,Inflation!$GG$1:$NL$1,0),FALSE)</f>
        <v>2.0356234096688741E-2</v>
      </c>
      <c r="N73">
        <f>VLOOKUP($A73,Inflation!$GG$6:$NL$101,MATCH('Final CPI'!N$1,Inflation!$GG$1:$NL$1,0),FALSE)</f>
        <v>2.6078503884333859E-2</v>
      </c>
      <c r="O73">
        <f>VLOOKUP($A73,Inflation!$GG$6:$NL$101,MATCH('Final CPI'!O$1,Inflation!$GG$1:$NL$1,0),FALSE)</f>
        <v>2.7654001836792119E-2</v>
      </c>
      <c r="P73">
        <f>VLOOKUP($A73,Inflation!$GG$6:$NL$101,MATCH('Final CPI'!P$1,Inflation!$GG$1:$NL$1,0),FALSE)</f>
        <v>2.1732128483553659E-2</v>
      </c>
      <c r="Q73">
        <f>VLOOKUP($A73,Inflation!$GG$6:$NL$101,MATCH('Final CPI'!Q$1,Inflation!$GG$1:$NL$1,0),FALSE)</f>
        <v>3.2607657188742367E-2</v>
      </c>
      <c r="R73" t="str">
        <f>VLOOKUP($A73,Inflation!$GG$6:$NL$101,MATCH('Final CPI'!R$1,Inflation!$GG$1:$NL$1,0),FALSE)</f>
        <v/>
      </c>
      <c r="S73">
        <f>VLOOKUP($A73,Inflation!$GG$6:$NL$101,MATCH('Final CPI'!S$1,Inflation!$GG$1:$NL$1,0),FALSE)</f>
        <v>2.1156159095993887E-2</v>
      </c>
      <c r="T73">
        <f>VLOOKUP($A73,Inflation!$GG$6:$NL$101,MATCH('Final CPI'!T$1,Inflation!$GG$1:$NL$1,0),FALSE)</f>
        <v>9.7887098601985301E-3</v>
      </c>
      <c r="U73">
        <f>VLOOKUP($A73,Inflation!$GG$6:$NL$101,MATCH('Final CPI'!U$1,Inflation!$GG$1:$NL$1,0),FALSE)</f>
        <v>2.654101118036678E-2</v>
      </c>
      <c r="V73">
        <f>VLOOKUP($A73,Inflation!$GG$6:$NL$101,MATCH('Final CPI'!V$1,Inflation!$GG$1:$NL$1,0),FALSE)</f>
        <v>5.0702504581554786E-2</v>
      </c>
      <c r="W73">
        <f>VLOOKUP($A73,Inflation!$GG$6:$NL$101,MATCH('Final CPI'!W$1,Inflation!$GG$1:$NL$1,0),FALSE)</f>
        <v>1.324089893546998E-2</v>
      </c>
      <c r="X73">
        <f>VLOOKUP($A73,Inflation!$GG$6:$NL$101,MATCH('Final CPI'!X$1,Inflation!$GG$1:$NL$1,0),FALSE)</f>
        <v>1.8962632459563533E-2</v>
      </c>
      <c r="Y73">
        <f>VLOOKUP($A73,Inflation!$GG$6:$NL$101,MATCH('Final CPI'!Y$1,Inflation!$GG$1:$NL$1,0),FALSE)</f>
        <v>6.4243027888445159E-2</v>
      </c>
      <c r="Z73">
        <f>VLOOKUP($A73,Inflation!$GG$6:$NL$101,MATCH('Final CPI'!Z$1,Inflation!$GG$1:$NL$1,0),FALSE)</f>
        <v>6.5026030922817002E-2</v>
      </c>
      <c r="AA73">
        <f>VLOOKUP($A73,Inflation!$GG$6:$NL$101,MATCH('Final CPI'!AA$1,Inflation!$GG$1:$NL$1,0),FALSE)</f>
        <v>1.8904782392856756E-2</v>
      </c>
      <c r="AB73">
        <f>VLOOKUP($A73,Inflation!$GG$6:$NL$101,MATCH('Final CPI'!AB$1,Inflation!$GG$1:$NL$1,0),FALSE)</f>
        <v>1.9856798433744105E-2</v>
      </c>
      <c r="AC73">
        <f>VLOOKUP($A73,Inflation!$GG$6:$NL$101,MATCH('Final CPI'!AC$1,Inflation!$GG$1:$NL$1,0),FALSE)</f>
        <v>1.1068797121457363E-2</v>
      </c>
      <c r="AD73">
        <f>VLOOKUP($A73,Inflation!$GG$6:$NL$101,MATCH('Final CPI'!AD$1,Inflation!$GG$1:$NL$1,0),FALSE)</f>
        <v>1.2346531467681832E-2</v>
      </c>
      <c r="AE73">
        <f>VLOOKUP($A73,Inflation!$GG$6:$NL$101,MATCH('Final CPI'!AE$1,Inflation!$GG$1:$NL$1,0),FALSE)</f>
        <v>1.8210242899743934E-2</v>
      </c>
      <c r="AF73">
        <f>VLOOKUP($A73,Inflation!$GG$6:$NL$101,MATCH('Final CPI'!AF$1,Inflation!$GG$1:$NL$1,0),FALSE)</f>
        <v>3.2435010732170255E-2</v>
      </c>
      <c r="AG73">
        <f>VLOOKUP($A73,Inflation!$GG$6:$NL$101,MATCH('Final CPI'!AG$1,Inflation!$GG$1:$NL$1,0),FALSE)</f>
        <v>3.2837721171641299E-2</v>
      </c>
      <c r="AH73">
        <f>VLOOKUP($A73,Inflation!$GG$6:$NL$101,MATCH('Final CPI'!AH$1,Inflation!$GG$1:$NL$1,0),FALSE)</f>
        <v>0.35057270314287314</v>
      </c>
      <c r="AI73">
        <f>VLOOKUP($A73,Inflation!$GG$6:$NL$101,MATCH('Final CPI'!AI$1,Inflation!$GG$1:$NL$1,0),FALSE)</f>
        <v>7.2289156626563766E-3</v>
      </c>
      <c r="AJ73">
        <f>VLOOKUP($A73,Inflation!$GG$6:$NL$101,MATCH('Final CPI'!AJ$1,Inflation!$GG$1:$NL$1,0),FALSE)</f>
        <v>8.7453750420405374E-3</v>
      </c>
      <c r="AK73">
        <f>VLOOKUP($A73,Inflation!$GG$6:$NL$101,MATCH('Final CPI'!AK$1,Inflation!$GG$1:$NL$1,0),FALSE)</f>
        <v>2.9010671681778399E-2</v>
      </c>
      <c r="AL73">
        <f>VLOOKUP($A73,Inflation!$GG$6:$NL$101,MATCH('Final CPI'!AL$1,Inflation!$GG$1:$NL$1,0),FALSE)</f>
        <v>5.4386170246276899E-2</v>
      </c>
      <c r="AM73">
        <f>VLOOKUP($A73,Inflation!$GG$6:$NL$101,MATCH('Final CPI'!AM$1,Inflation!$GG$1:$NL$1,0),FALSE)</f>
        <v>2.0430072546274269E-2</v>
      </c>
      <c r="AN73">
        <f>VLOOKUP($A73,Inflation!$GG$6:$NL$101,MATCH('Final CPI'!AN$1,Inflation!$GG$1:$NL$1,0),FALSE)</f>
        <v>0.12979836410955747</v>
      </c>
      <c r="AO73">
        <f>VLOOKUP($A73,Inflation!$GG$6:$NL$101,MATCH('Final CPI'!AO$1,Inflation!$GG$1:$NL$1,0),FALSE)</f>
        <v>3.0411943599664149E-3</v>
      </c>
      <c r="AP73">
        <f>VLOOKUP($A73,Inflation!$GG$6:$NL$101,MATCH('Final CPI'!AP$1,Inflation!$GG$1:$NL$1,0),FALSE)</f>
        <v>1.5663749403993954E-2</v>
      </c>
      <c r="AQ73">
        <f>VLOOKUP($A73,Inflation!$GG$6:$NL$101,MATCH('Final CPI'!AQ$1,Inflation!$GG$1:$NL$1,0),FALSE)</f>
        <v>4.816635381322909E-2</v>
      </c>
      <c r="AR73">
        <f>VLOOKUP($A73,Inflation!$GG$6:$NL$101,MATCH('Final CPI'!AR$1,Inflation!$GG$1:$NL$1,0),FALSE)</f>
        <v>1.0024117884022576E-2</v>
      </c>
      <c r="AS73">
        <f>VLOOKUP($A73,Inflation!$GG$6:$NL$101,MATCH('Final CPI'!AS$1,Inflation!$GG$1:$NL$1,0),FALSE)</f>
        <v>8.393956351430365E-3</v>
      </c>
      <c r="AT73">
        <f>VLOOKUP($A73,Inflation!$GG$6:$NL$101,MATCH('Final CPI'!AT$1,Inflation!$GG$1:$NL$1,0),FALSE)</f>
        <v>1.8886679920470995E-2</v>
      </c>
      <c r="AU73">
        <f>VLOOKUP($A73,Inflation!$GG$6:$NL$101,MATCH('Final CPI'!AU$1,Inflation!$GG$1:$NL$1,0),FALSE)</f>
        <v>4.4569873465792886E-2</v>
      </c>
      <c r="AV73">
        <f>VLOOKUP($A73,Inflation!$GG$6:$NL$101,MATCH('Final CPI'!AV$1,Inflation!$GG$1:$NL$1,0),FALSE)</f>
        <v>0.1132766487992356</v>
      </c>
      <c r="AW73">
        <f>VLOOKUP($A73,Inflation!$GG$6:$NL$101,MATCH('Final CPI'!AW$1,Inflation!$GG$1:$NL$1,0),FALSE)</f>
        <v>1.1693813018319288E-2</v>
      </c>
      <c r="AX73">
        <f>VLOOKUP($A73,Inflation!$GG$6:$NL$101,MATCH('Final CPI'!AX$1,Inflation!$GG$1:$NL$1,0),FALSE)</f>
        <v>3.3626649905718065E-2</v>
      </c>
      <c r="AY73">
        <f>VLOOKUP($A73,Inflation!$GG$6:$NL$101,MATCH('Final CPI'!AY$1,Inflation!$GG$1:$NL$1,0),FALSE)</f>
        <v>6.4810747769717736E-2</v>
      </c>
      <c r="AZ73">
        <f>VLOOKUP($A73,Inflation!$GG$6:$NL$101,MATCH('Final CPI'!AZ$1,Inflation!$GG$1:$NL$1,0),FALSE)</f>
        <v>4.7629397698222276E-2</v>
      </c>
      <c r="BA73">
        <f>VLOOKUP($A73,Inflation!$GG$6:$NL$101,MATCH('Final CPI'!BA$1,Inflation!$GG$1:$NL$1,0),FALSE)</f>
        <v>3.7688067444877182E-2</v>
      </c>
      <c r="BB73">
        <f>VLOOKUP($A73,Inflation!$GG$6:$NL$101,MATCH('Final CPI'!BB$1,Inflation!$GG$1:$NL$1,0),FALSE)</f>
        <v>6.106310824919059E-2</v>
      </c>
      <c r="BC73">
        <f>VLOOKUP($A73,Inflation!$GG$6:$NL$101,MATCH('Final CPI'!BC$1,Inflation!$GG$1:$NL$1,0),FALSE)</f>
        <v>1.5127388535028485E-2</v>
      </c>
      <c r="BD73">
        <f>VLOOKUP($A73,Inflation!$GG$6:$NL$101,MATCH('Final CPI'!BD$1,Inflation!$GG$1:$NL$1,0),FALSE)</f>
        <v>8.2716488347303052E-3</v>
      </c>
      <c r="BE73">
        <f>VLOOKUP($A73,Inflation!$GG$6:$NL$101,MATCH('Final CPI'!BE$1,Inflation!$GG$1:$NL$1,0),FALSE)</f>
        <v>2.2261216625379943E-2</v>
      </c>
      <c r="BF73">
        <f>VLOOKUP($A73,Inflation!$GG$6:$NL$101,MATCH('Final CPI'!BF$1,Inflation!$GG$1:$NL$1,0),FALSE)</f>
        <v>0.15602877697841699</v>
      </c>
      <c r="BG73">
        <f>VLOOKUP($A73,Inflation!$GG$6:$NL$101,MATCH('Final CPI'!BG$1,Inflation!$GG$1:$NL$1,0),FALSE)</f>
        <v>4.8638230456414799E-3</v>
      </c>
      <c r="BH73">
        <f>VLOOKUP($A73,Inflation!$GG$6:$NL$101,MATCH('Final CPI'!BH$1,Inflation!$GG$1:$NL$1,0),FALSE)</f>
        <v>2.1909547738694801E-2</v>
      </c>
      <c r="BI73">
        <f>VLOOKUP($A73,Inflation!$GG$6:$NL$101,MATCH('Final CPI'!BI$1,Inflation!$GG$1:$NL$1,0),FALSE)</f>
        <v>4.1363697217246864E-2</v>
      </c>
      <c r="BJ73">
        <f>VLOOKUP($A73,Inflation!$GG$6:$NL$101,MATCH('Final CPI'!BJ$1,Inflation!$GG$1:$NL$1,0),FALSE)</f>
        <v>4.8790162633876255E-2</v>
      </c>
      <c r="BK73">
        <f>VLOOKUP($A73,Inflation!$GG$6:$NL$101,MATCH('Final CPI'!BK$1,Inflation!$GG$1:$NL$1,0),FALSE)</f>
        <v>1.709790416147805E-2</v>
      </c>
      <c r="BL73">
        <f>VLOOKUP($A73,Inflation!$GG$6:$NL$101,MATCH('Final CPI'!BL$1,Inflation!$GG$1:$NL$1,0),FALSE)</f>
        <v>-1.3568646844286381E-2</v>
      </c>
      <c r="BM73">
        <f>VLOOKUP($A73,Inflation!$GG$6:$NL$101,MATCH('Final CPI'!BM$1,Inflation!$GG$1:$NL$1,0),FALSE)</f>
        <v>1.8494693550539454E-2</v>
      </c>
      <c r="BN73">
        <f>VLOOKUP($A73,Inflation!$GG$6:$NL$101,MATCH('Final CPI'!BN$1,Inflation!$GG$1:$NL$1,0),FALSE)</f>
        <v>2.7335075756091509E-2</v>
      </c>
      <c r="BO73">
        <f>VLOOKUP($A73,Inflation!$GG$6:$NL$101,MATCH('Final CPI'!BO$1,Inflation!$GG$1:$NL$1,0),FALSE)</f>
        <v>9.7304128053920413E-2</v>
      </c>
      <c r="BP73">
        <f>VLOOKUP($A73,Inflation!$GG$6:$NL$101,MATCH('Final CPI'!BP$1,Inflation!$GG$1:$NL$1,0),FALSE)</f>
        <v>2.1012416427885983E-2</v>
      </c>
      <c r="BQ73">
        <f>VLOOKUP($A73,Inflation!$GG$6:$NL$101,MATCH('Final CPI'!BQ$1,Inflation!$GG$1:$NL$1,0),FALSE)</f>
        <v>2.2031314201681251E-2</v>
      </c>
      <c r="BR73">
        <f>VLOOKUP($A73,Inflation!$GG$6:$NL$101,MATCH('Final CPI'!BR$1,Inflation!$GG$1:$NL$1,0),FALSE)</f>
        <v>8.0067814896162881E-2</v>
      </c>
      <c r="BS73" t="str">
        <f>VLOOKUP($A73,Inflation!$GG$6:$NL$101,MATCH('Final CPI'!BS$1,Inflation!$GG$1:$NL$1,0),FALSE)</f>
        <v/>
      </c>
    </row>
    <row r="74" spans="1:71" x14ac:dyDescent="0.4">
      <c r="A74" s="1" t="s">
        <v>76</v>
      </c>
      <c r="B74">
        <f>VLOOKUP($A74,Inflation!$GG$6:$NL$101,MATCH('Final CPI'!B$1,Inflation!$GG$1:$NL$1,0),FALSE)</f>
        <v>2.7212370787462303E-2</v>
      </c>
      <c r="C74">
        <f>VLOOKUP($A74,Inflation!$GG$6:$NL$101,MATCH('Final CPI'!C$1,Inflation!$GG$1:$NL$1,0),FALSE)</f>
        <v>9.1313430824162545E-3</v>
      </c>
      <c r="D74">
        <f>VLOOKUP($A74,Inflation!$GG$6:$NL$101,MATCH('Final CPI'!D$1,Inflation!$GG$1:$NL$1,0),FALSE)</f>
        <v>1.5222548852469986E-2</v>
      </c>
      <c r="E74">
        <f>VLOOKUP($A74,Inflation!$GG$6:$NL$101,MATCH('Final CPI'!E$1,Inflation!$GG$1:$NL$1,0),FALSE)</f>
        <v>1.3321492007103863E-2</v>
      </c>
      <c r="F74">
        <f>VLOOKUP($A74,Inflation!$GG$6:$NL$101,MATCH('Final CPI'!F$1,Inflation!$GG$1:$NL$1,0),FALSE)</f>
        <v>1.7307677043745695E-2</v>
      </c>
      <c r="G74">
        <f>VLOOKUP($A74,Inflation!$GG$6:$NL$101,MATCH('Final CPI'!G$1,Inflation!$GG$1:$NL$1,0),FALSE)</f>
        <v>3.4395516413135985E-2</v>
      </c>
      <c r="H74">
        <f>VLOOKUP($A74,Inflation!$GG$6:$NL$101,MATCH('Final CPI'!H$1,Inflation!$GG$1:$NL$1,0),FALSE)</f>
        <v>1.1808545656954106E-2</v>
      </c>
      <c r="I74">
        <f>VLOOKUP($A74,Inflation!$GG$6:$NL$101,MATCH('Final CPI'!I$1,Inflation!$GG$1:$NL$1,0),FALSE)</f>
        <v>2.1622469794443822E-2</v>
      </c>
      <c r="J74">
        <f>VLOOKUP($A74,Inflation!$GG$6:$NL$101,MATCH('Final CPI'!J$1,Inflation!$GG$1:$NL$1,0),FALSE)</f>
        <v>3.2845493186877572E-2</v>
      </c>
      <c r="K74">
        <f>VLOOKUP($A74,Inflation!$GG$6:$NL$101,MATCH('Final CPI'!K$1,Inflation!$GG$1:$NL$1,0),FALSE)</f>
        <v>-3.5829662261378181E-2</v>
      </c>
      <c r="L74">
        <f>VLOOKUP($A74,Inflation!$GG$6:$NL$101,MATCH('Final CPI'!L$1,Inflation!$GG$1:$NL$1,0),FALSE)</f>
        <v>2.2488755622185774E-2</v>
      </c>
      <c r="M74">
        <f>VLOOKUP($A74,Inflation!$GG$6:$NL$101,MATCH('Final CPI'!M$1,Inflation!$GG$1:$NL$1,0),FALSE)</f>
        <v>1.6116847141778745E-2</v>
      </c>
      <c r="N74">
        <f>VLOOKUP($A74,Inflation!$GG$6:$NL$101,MATCH('Final CPI'!N$1,Inflation!$GG$1:$NL$1,0),FALSE)</f>
        <v>4.8787716258230196E-2</v>
      </c>
      <c r="O74">
        <f>VLOOKUP($A74,Inflation!$GG$6:$NL$101,MATCH('Final CPI'!O$1,Inflation!$GG$1:$NL$1,0),FALSE)</f>
        <v>2.2972196885240104E-2</v>
      </c>
      <c r="P74">
        <f>VLOOKUP($A74,Inflation!$GG$6:$NL$101,MATCH('Final CPI'!P$1,Inflation!$GG$1:$NL$1,0),FALSE)</f>
        <v>1.8296513917378077E-2</v>
      </c>
      <c r="Q74">
        <f>VLOOKUP($A74,Inflation!$GG$6:$NL$101,MATCH('Final CPI'!Q$1,Inflation!$GG$1:$NL$1,0),FALSE)</f>
        <v>3.1292093932065113E-2</v>
      </c>
      <c r="R74" t="str">
        <f>VLOOKUP($A74,Inflation!$GG$6:$NL$101,MATCH('Final CPI'!R$1,Inflation!$GG$1:$NL$1,0),FALSE)</f>
        <v/>
      </c>
      <c r="S74">
        <f>VLOOKUP($A74,Inflation!$GG$6:$NL$101,MATCH('Final CPI'!S$1,Inflation!$GG$1:$NL$1,0),FALSE)</f>
        <v>1.540140674266266E-2</v>
      </c>
      <c r="T74">
        <f>VLOOKUP($A74,Inflation!$GG$6:$NL$101,MATCH('Final CPI'!T$1,Inflation!$GG$1:$NL$1,0),FALSE)</f>
        <v>-1.4243809354392845E-2</v>
      </c>
      <c r="U74">
        <f>VLOOKUP($A74,Inflation!$GG$6:$NL$101,MATCH('Final CPI'!U$1,Inflation!$GG$1:$NL$1,0),FALSE)</f>
        <v>2.5772559740787626E-2</v>
      </c>
      <c r="V74">
        <f>VLOOKUP($A74,Inflation!$GG$6:$NL$101,MATCH('Final CPI'!V$1,Inflation!$GG$1:$NL$1,0),FALSE)</f>
        <v>4.7433203242277511E-2</v>
      </c>
      <c r="W74">
        <f>VLOOKUP($A74,Inflation!$GG$6:$NL$101,MATCH('Final CPI'!W$1,Inflation!$GG$1:$NL$1,0),FALSE)</f>
        <v>1.1561453064442784E-2</v>
      </c>
      <c r="X74">
        <f>VLOOKUP($A74,Inflation!$GG$6:$NL$101,MATCH('Final CPI'!X$1,Inflation!$GG$1:$NL$1,0),FALSE)</f>
        <v>1.221344131669877E-2</v>
      </c>
      <c r="Y74">
        <f>VLOOKUP($A74,Inflation!$GG$6:$NL$101,MATCH('Final CPI'!Y$1,Inflation!$GG$1:$NL$1,0),FALSE)</f>
        <v>4.6952330640959605E-2</v>
      </c>
      <c r="Z74">
        <f>VLOOKUP($A74,Inflation!$GG$6:$NL$101,MATCH('Final CPI'!Z$1,Inflation!$GG$1:$NL$1,0),FALSE)</f>
        <v>6.1219644450787314E-2</v>
      </c>
      <c r="AA74">
        <f>VLOOKUP($A74,Inflation!$GG$6:$NL$101,MATCH('Final CPI'!AA$1,Inflation!$GG$1:$NL$1,0),FALSE)</f>
        <v>2.728644244824574E-2</v>
      </c>
      <c r="AB74">
        <f>VLOOKUP($A74,Inflation!$GG$6:$NL$101,MATCH('Final CPI'!AB$1,Inflation!$GG$1:$NL$1,0),FALSE)</f>
        <v>1.3671838407949277E-2</v>
      </c>
      <c r="AC74">
        <f>VLOOKUP($A74,Inflation!$GG$6:$NL$101,MATCH('Final CPI'!AC$1,Inflation!$GG$1:$NL$1,0),FALSE)</f>
        <v>6.6874834538028782E-3</v>
      </c>
      <c r="AD74">
        <f>VLOOKUP($A74,Inflation!$GG$6:$NL$101,MATCH('Final CPI'!AD$1,Inflation!$GG$1:$NL$1,0),FALSE)</f>
        <v>1.0838795420308855E-2</v>
      </c>
      <c r="AE74">
        <f>VLOOKUP($A74,Inflation!$GG$6:$NL$101,MATCH('Final CPI'!AE$1,Inflation!$GG$1:$NL$1,0),FALSE)</f>
        <v>1.3304857283030103E-2</v>
      </c>
      <c r="AF74">
        <f>VLOOKUP($A74,Inflation!$GG$6:$NL$101,MATCH('Final CPI'!AF$1,Inflation!$GG$1:$NL$1,0),FALSE)</f>
        <v>3.1524057833611563E-2</v>
      </c>
      <c r="AG74">
        <f>VLOOKUP($A74,Inflation!$GG$6:$NL$101,MATCH('Final CPI'!AG$1,Inflation!$GG$1:$NL$1,0),FALSE)</f>
        <v>3.1006557178621996E-2</v>
      </c>
      <c r="AH74">
        <f>VLOOKUP($A74,Inflation!$GG$6:$NL$101,MATCH('Final CPI'!AH$1,Inflation!$GG$1:$NL$1,0),FALSE)</f>
        <v>0.43112910353275669</v>
      </c>
      <c r="AI74">
        <f>VLOOKUP($A74,Inflation!$GG$6:$NL$101,MATCH('Final CPI'!AI$1,Inflation!$GG$1:$NL$1,0),FALSE)</f>
        <v>8.4473049074855755E-3</v>
      </c>
      <c r="AJ74">
        <f>VLOOKUP($A74,Inflation!$GG$6:$NL$101,MATCH('Final CPI'!AJ$1,Inflation!$GG$1:$NL$1,0),FALSE)</f>
        <v>3.0181086519101008E-3</v>
      </c>
      <c r="AK74">
        <f>VLOOKUP($A74,Inflation!$GG$6:$NL$101,MATCH('Final CPI'!AK$1,Inflation!$GG$1:$NL$1,0),FALSE)</f>
        <v>2.9015054357099723E-2</v>
      </c>
      <c r="AL74">
        <f>VLOOKUP($A74,Inflation!$GG$6:$NL$101,MATCH('Final CPI'!AL$1,Inflation!$GG$1:$NL$1,0),FALSE)</f>
        <v>5.0717116327573919E-2</v>
      </c>
      <c r="AM74">
        <f>VLOOKUP($A74,Inflation!$GG$6:$NL$101,MATCH('Final CPI'!AM$1,Inflation!$GG$1:$NL$1,0),FALSE)</f>
        <v>2.0407499023562092E-2</v>
      </c>
      <c r="AN74">
        <f>VLOOKUP($A74,Inflation!$GG$6:$NL$101,MATCH('Final CPI'!AN$1,Inflation!$GG$1:$NL$1,0),FALSE)</f>
        <v>8.6496828467948816E-2</v>
      </c>
      <c r="AO74">
        <f>VLOOKUP($A74,Inflation!$GG$6:$NL$101,MATCH('Final CPI'!AO$1,Inflation!$GG$1:$NL$1,0),FALSE)</f>
        <v>-3.0261348005498068E-3</v>
      </c>
      <c r="AP74">
        <f>VLOOKUP($A74,Inflation!$GG$6:$NL$101,MATCH('Final CPI'!AP$1,Inflation!$GG$1:$NL$1,0),FALSE)</f>
        <v>1.768235980490962E-2</v>
      </c>
      <c r="AQ74">
        <f>VLOOKUP($A74,Inflation!$GG$6:$NL$101,MATCH('Final CPI'!AQ$1,Inflation!$GG$1:$NL$1,0),FALSE)</f>
        <v>4.1029147827768009E-2</v>
      </c>
      <c r="AR74">
        <f>VLOOKUP($A74,Inflation!$GG$6:$NL$101,MATCH('Final CPI'!AR$1,Inflation!$GG$1:$NL$1,0),FALSE)</f>
        <v>2.4551256256453602E-2</v>
      </c>
      <c r="AS74">
        <f>VLOOKUP($A74,Inflation!$GG$6:$NL$101,MATCH('Final CPI'!AS$1,Inflation!$GG$1:$NL$1,0),FALSE)</f>
        <v>-2.3071592674156483E-3</v>
      </c>
      <c r="AT74">
        <f>VLOOKUP($A74,Inflation!$GG$6:$NL$101,MATCH('Final CPI'!AT$1,Inflation!$GG$1:$NL$1,0),FALSE)</f>
        <v>1.4836795252227697E-2</v>
      </c>
      <c r="AU74">
        <f>VLOOKUP($A74,Inflation!$GG$6:$NL$101,MATCH('Final CPI'!AU$1,Inflation!$GG$1:$NL$1,0),FALSE)</f>
        <v>3.9177940768707398E-2</v>
      </c>
      <c r="AV74">
        <f>VLOOKUP($A74,Inflation!$GG$6:$NL$101,MATCH('Final CPI'!AV$1,Inflation!$GG$1:$NL$1,0),FALSE)</f>
        <v>0.11310030084422107</v>
      </c>
      <c r="AW74">
        <f>VLOOKUP($A74,Inflation!$GG$6:$NL$101,MATCH('Final CPI'!AW$1,Inflation!$GG$1:$NL$1,0),FALSE)</f>
        <v>1.1890535372852007E-2</v>
      </c>
      <c r="AX74">
        <f>VLOOKUP($A74,Inflation!$GG$6:$NL$101,MATCH('Final CPI'!AX$1,Inflation!$GG$1:$NL$1,0),FALSE)</f>
        <v>2.9971901342485507E-2</v>
      </c>
      <c r="AY74">
        <f>VLOOKUP($A74,Inflation!$GG$6:$NL$101,MATCH('Final CPI'!AY$1,Inflation!$GG$1:$NL$1,0),FALSE)</f>
        <v>8.2714740190883207E-2</v>
      </c>
      <c r="AZ74">
        <f>VLOOKUP($A74,Inflation!$GG$6:$NL$101,MATCH('Final CPI'!AZ$1,Inflation!$GG$1:$NL$1,0),FALSE)</f>
        <v>4.9780986767860691E-2</v>
      </c>
      <c r="BA74">
        <f>VLOOKUP($A74,Inflation!$GG$6:$NL$101,MATCH('Final CPI'!BA$1,Inflation!$GG$1:$NL$1,0),FALSE)</f>
        <v>2.6072607260727132E-2</v>
      </c>
      <c r="BB74">
        <f>VLOOKUP($A74,Inflation!$GG$6:$NL$101,MATCH('Final CPI'!BB$1,Inflation!$GG$1:$NL$1,0),FALSE)</f>
        <v>3.8500851788752621E-2</v>
      </c>
      <c r="BC74">
        <f>VLOOKUP($A74,Inflation!$GG$6:$NL$101,MATCH('Final CPI'!BC$1,Inflation!$GG$1:$NL$1,0),FALSE)</f>
        <v>1.1889035667101977E-2</v>
      </c>
      <c r="BD74">
        <f>VLOOKUP($A74,Inflation!$GG$6:$NL$101,MATCH('Final CPI'!BD$1,Inflation!$GG$1:$NL$1,0),FALSE)</f>
        <v>7.5388041086372759E-3</v>
      </c>
      <c r="BE74">
        <f>VLOOKUP($A74,Inflation!$GG$6:$NL$101,MATCH('Final CPI'!BE$1,Inflation!$GG$1:$NL$1,0),FALSE)</f>
        <v>-3.2029647276823781E-2</v>
      </c>
      <c r="BF74">
        <f>VLOOKUP($A74,Inflation!$GG$6:$NL$101,MATCH('Final CPI'!BF$1,Inflation!$GG$1:$NL$1,0),FALSE)</f>
        <v>0.14404827207899329</v>
      </c>
      <c r="BG74">
        <f>VLOOKUP($A74,Inflation!$GG$6:$NL$101,MATCH('Final CPI'!BG$1,Inflation!$GG$1:$NL$1,0),FALSE)</f>
        <v>4.9591216613156242E-3</v>
      </c>
      <c r="BH74">
        <f>VLOOKUP($A74,Inflation!$GG$6:$NL$101,MATCH('Final CPI'!BH$1,Inflation!$GG$1:$NL$1,0),FALSE)</f>
        <v>2.385211687537625E-2</v>
      </c>
      <c r="BI74">
        <f>VLOOKUP($A74,Inflation!$GG$6:$NL$101,MATCH('Final CPI'!BI$1,Inflation!$GG$1:$NL$1,0),FALSE)</f>
        <v>1.0641728474686252E-2</v>
      </c>
      <c r="BJ74">
        <f>VLOOKUP($A74,Inflation!$GG$6:$NL$101,MATCH('Final CPI'!BJ$1,Inflation!$GG$1:$NL$1,0),FALSE)</f>
        <v>4.1487279843443359E-2</v>
      </c>
      <c r="BK74">
        <f>VLOOKUP($A74,Inflation!$GG$6:$NL$101,MATCH('Final CPI'!BK$1,Inflation!$GG$1:$NL$1,0),FALSE)</f>
        <v>1.1360018472711619E-2</v>
      </c>
      <c r="BL74">
        <f>VLOOKUP($A74,Inflation!$GG$6:$NL$101,MATCH('Final CPI'!BL$1,Inflation!$GG$1:$NL$1,0),FALSE)</f>
        <v>-1.6621378402156273E-3</v>
      </c>
      <c r="BM74">
        <f>VLOOKUP($A74,Inflation!$GG$6:$NL$101,MATCH('Final CPI'!BM$1,Inflation!$GG$1:$NL$1,0),FALSE)</f>
        <v>2.1488297253713373E-2</v>
      </c>
      <c r="BN74">
        <f>VLOOKUP($A74,Inflation!$GG$6:$NL$101,MATCH('Final CPI'!BN$1,Inflation!$GG$1:$NL$1,0),FALSE)</f>
        <v>2.8891416915107992E-2</v>
      </c>
      <c r="BO74">
        <f>VLOOKUP($A74,Inflation!$GG$6:$NL$101,MATCH('Final CPI'!BO$1,Inflation!$GG$1:$NL$1,0),FALSE)</f>
        <v>8.8602442333785447E-2</v>
      </c>
      <c r="BP74">
        <f>VLOOKUP($A74,Inflation!$GG$6:$NL$101,MATCH('Final CPI'!BP$1,Inflation!$GG$1:$NL$1,0),FALSE)</f>
        <v>1.8124006359295342E-2</v>
      </c>
      <c r="BQ74">
        <f>VLOOKUP($A74,Inflation!$GG$6:$NL$101,MATCH('Final CPI'!BQ$1,Inflation!$GG$1:$NL$1,0),FALSE)</f>
        <v>1.6449360406850078E-2</v>
      </c>
      <c r="BR74">
        <f>VLOOKUP($A74,Inflation!$GG$6:$NL$101,MATCH('Final CPI'!BR$1,Inflation!$GG$1:$NL$1,0),FALSE)</f>
        <v>7.5558953512224081E-2</v>
      </c>
      <c r="BS74" t="str">
        <f>VLOOKUP($A74,Inflation!$GG$6:$NL$101,MATCH('Final CPI'!BS$1,Inflation!$GG$1:$NL$1,0),FALSE)</f>
        <v/>
      </c>
    </row>
    <row r="75" spans="1:71" x14ac:dyDescent="0.4">
      <c r="A75" s="1" t="s">
        <v>77</v>
      </c>
      <c r="B75">
        <f>VLOOKUP($A75,Inflation!$GG$6:$NL$101,MATCH('Final CPI'!B$1,Inflation!$GG$1:$NL$1,0),FALSE)</f>
        <v>1.279317697228155E-2</v>
      </c>
      <c r="C75">
        <f>VLOOKUP($A75,Inflation!$GG$6:$NL$101,MATCH('Final CPI'!C$1,Inflation!$GG$1:$NL$1,0),FALSE)</f>
        <v>1.8604028642171588E-2</v>
      </c>
      <c r="D75">
        <f>VLOOKUP($A75,Inflation!$GG$6:$NL$101,MATCH('Final CPI'!D$1,Inflation!$GG$1:$NL$1,0),FALSE)</f>
        <v>2.4554315806073257E-2</v>
      </c>
      <c r="E75">
        <f>VLOOKUP($A75,Inflation!$GG$6:$NL$101,MATCH('Final CPI'!E$1,Inflation!$GG$1:$NL$1,0),FALSE)</f>
        <v>1.5929203539821746E-2</v>
      </c>
      <c r="F75">
        <f>VLOOKUP($A75,Inflation!$GG$6:$NL$101,MATCH('Final CPI'!F$1,Inflation!$GG$1:$NL$1,0),FALSE)</f>
        <v>1.684142885247164E-2</v>
      </c>
      <c r="G75">
        <f>VLOOKUP($A75,Inflation!$GG$6:$NL$101,MATCH('Final CPI'!G$1,Inflation!$GG$1:$NL$1,0),FALSE)</f>
        <v>3.3949044585978916E-2</v>
      </c>
      <c r="H75">
        <f>VLOOKUP($A75,Inflation!$GG$6:$NL$101,MATCH('Final CPI'!H$1,Inflation!$GG$1:$NL$1,0),FALSE)</f>
        <v>5.5378324081742925E-3</v>
      </c>
      <c r="I75">
        <f>VLOOKUP($A75,Inflation!$GG$6:$NL$101,MATCH('Final CPI'!I$1,Inflation!$GG$1:$NL$1,0),FALSE)</f>
        <v>1.8994448256500318E-2</v>
      </c>
      <c r="J75">
        <f>VLOOKUP($A75,Inflation!$GG$6:$NL$101,MATCH('Final CPI'!J$1,Inflation!$GG$1:$NL$1,0),FALSE)</f>
        <v>3.3411584026642238E-2</v>
      </c>
      <c r="K75">
        <f>VLOOKUP($A75,Inflation!$GG$6:$NL$101,MATCH('Final CPI'!K$1,Inflation!$GG$1:$NL$1,0),FALSE)</f>
        <v>-2.8127746850280522E-2</v>
      </c>
      <c r="L75">
        <f>VLOOKUP($A75,Inflation!$GG$6:$NL$101,MATCH('Final CPI'!L$1,Inflation!$GG$1:$NL$1,0),FALSE)</f>
        <v>2.5357995226730212E-2</v>
      </c>
      <c r="M75">
        <f>VLOOKUP($A75,Inflation!$GG$6:$NL$101,MATCH('Final CPI'!M$1,Inflation!$GG$1:$NL$1,0),FALSE)</f>
        <v>2.1483887084684961E-2</v>
      </c>
      <c r="N75">
        <f>VLOOKUP($A75,Inflation!$GG$6:$NL$101,MATCH('Final CPI'!N$1,Inflation!$GG$1:$NL$1,0),FALSE)</f>
        <v>3.7226757104235952E-2</v>
      </c>
      <c r="O75">
        <f>VLOOKUP($A75,Inflation!$GG$6:$NL$101,MATCH('Final CPI'!O$1,Inflation!$GG$1:$NL$1,0),FALSE)</f>
        <v>2.6304311357155941E-2</v>
      </c>
      <c r="P75">
        <f>VLOOKUP($A75,Inflation!$GG$6:$NL$101,MATCH('Final CPI'!P$1,Inflation!$GG$1:$NL$1,0),FALSE)</f>
        <v>2.6675099630767196E-2</v>
      </c>
      <c r="Q75">
        <f>VLOOKUP($A75,Inflation!$GG$6:$NL$101,MATCH('Final CPI'!Q$1,Inflation!$GG$1:$NL$1,0),FALSE)</f>
        <v>3.3319555819959268E-2</v>
      </c>
      <c r="R75" t="str">
        <f>VLOOKUP($A75,Inflation!$GG$6:$NL$101,MATCH('Final CPI'!R$1,Inflation!$GG$1:$NL$1,0),FALSE)</f>
        <v/>
      </c>
      <c r="S75">
        <f>VLOOKUP($A75,Inflation!$GG$6:$NL$101,MATCH('Final CPI'!S$1,Inflation!$GG$1:$NL$1,0),FALSE)</f>
        <v>2.2708679977813118E-2</v>
      </c>
      <c r="T75">
        <f>VLOOKUP($A75,Inflation!$GG$6:$NL$101,MATCH('Final CPI'!T$1,Inflation!$GG$1:$NL$1,0),FALSE)</f>
        <v>-8.4241122635216881E-3</v>
      </c>
      <c r="U75">
        <f>VLOOKUP($A75,Inflation!$GG$6:$NL$101,MATCH('Final CPI'!U$1,Inflation!$GG$1:$NL$1,0),FALSE)</f>
        <v>1.0326341388236404E-2</v>
      </c>
      <c r="V75">
        <f>VLOOKUP($A75,Inflation!$GG$6:$NL$101,MATCH('Final CPI'!V$1,Inflation!$GG$1:$NL$1,0),FALSE)</f>
        <v>2.3487962419253661E-2</v>
      </c>
      <c r="W75">
        <f>VLOOKUP($A75,Inflation!$GG$6:$NL$101,MATCH('Final CPI'!W$1,Inflation!$GG$1:$NL$1,0),FALSE)</f>
        <v>1.2174026567441043E-2</v>
      </c>
      <c r="X75">
        <f>VLOOKUP($A75,Inflation!$GG$6:$NL$101,MATCH('Final CPI'!X$1,Inflation!$GG$1:$NL$1,0),FALSE)</f>
        <v>1.1238495075085009E-2</v>
      </c>
      <c r="Y75">
        <f>VLOOKUP($A75,Inflation!$GG$6:$NL$101,MATCH('Final CPI'!Y$1,Inflation!$GG$1:$NL$1,0),FALSE)</f>
        <v>2.9029603560212669E-2</v>
      </c>
      <c r="Z75">
        <f>VLOOKUP($A75,Inflation!$GG$6:$NL$101,MATCH('Final CPI'!Z$1,Inflation!$GG$1:$NL$1,0),FALSE)</f>
        <v>7.2415273202304675E-2</v>
      </c>
      <c r="AA75">
        <f>VLOOKUP($A75,Inflation!$GG$6:$NL$101,MATCH('Final CPI'!AA$1,Inflation!$GG$1:$NL$1,0),FALSE)</f>
        <v>4.3958342738533274E-2</v>
      </c>
      <c r="AB75">
        <f>VLOOKUP($A75,Inflation!$GG$6:$NL$101,MATCH('Final CPI'!AB$1,Inflation!$GG$1:$NL$1,0),FALSE)</f>
        <v>1.7041676117479199E-2</v>
      </c>
      <c r="AC75">
        <f>VLOOKUP($A75,Inflation!$GG$6:$NL$101,MATCH('Final CPI'!AC$1,Inflation!$GG$1:$NL$1,0),FALSE)</f>
        <v>3.220544331669517E-3</v>
      </c>
      <c r="AD75">
        <f>VLOOKUP($A75,Inflation!$GG$6:$NL$101,MATCH('Final CPI'!AD$1,Inflation!$GG$1:$NL$1,0),FALSE)</f>
        <v>8.4260054752842706E-3</v>
      </c>
      <c r="AE75">
        <f>VLOOKUP($A75,Inflation!$GG$6:$NL$101,MATCH('Final CPI'!AE$1,Inflation!$GG$1:$NL$1,0),FALSE)</f>
        <v>2.56062355658222E-2</v>
      </c>
      <c r="AF75">
        <f>VLOOKUP($A75,Inflation!$GG$6:$NL$101,MATCH('Final CPI'!AF$1,Inflation!$GG$1:$NL$1,0),FALSE)</f>
        <v>3.7435657463732896E-2</v>
      </c>
      <c r="AG75">
        <f>VLOOKUP($A75,Inflation!$GG$6:$NL$101,MATCH('Final CPI'!AG$1,Inflation!$GG$1:$NL$1,0),FALSE)</f>
        <v>3.4027043321567918E-2</v>
      </c>
      <c r="AH75">
        <f>VLOOKUP($A75,Inflation!$GG$6:$NL$101,MATCH('Final CPI'!AH$1,Inflation!$GG$1:$NL$1,0),FALSE)</f>
        <v>0.51297641108788983</v>
      </c>
      <c r="AI75">
        <f>VLOOKUP($A75,Inflation!$GG$6:$NL$101,MATCH('Final CPI'!AI$1,Inflation!$GG$1:$NL$1,0),FALSE)</f>
        <v>1.1572226656029416E-2</v>
      </c>
      <c r="AJ75">
        <f>VLOOKUP($A75,Inflation!$GG$6:$NL$101,MATCH('Final CPI'!AJ$1,Inflation!$GG$1:$NL$1,0),FALSE)</f>
        <v>7.3924731182808401E-3</v>
      </c>
      <c r="AK75">
        <f>VLOOKUP($A75,Inflation!$GG$6:$NL$101,MATCH('Final CPI'!AK$1,Inflation!$GG$1:$NL$1,0),FALSE)</f>
        <v>3.2753072036362463E-2</v>
      </c>
      <c r="AL75">
        <f>VLOOKUP($A75,Inflation!$GG$6:$NL$101,MATCH('Final CPI'!AL$1,Inflation!$GG$1:$NL$1,0),FALSE)</f>
        <v>5.7274105027212308E-2</v>
      </c>
      <c r="AM75">
        <f>VLOOKUP($A75,Inflation!$GG$6:$NL$101,MATCH('Final CPI'!AM$1,Inflation!$GG$1:$NL$1,0),FALSE)</f>
        <v>2.0112163991488519E-2</v>
      </c>
      <c r="AN75">
        <f>VLOOKUP($A75,Inflation!$GG$6:$NL$101,MATCH('Final CPI'!AN$1,Inflation!$GG$1:$NL$1,0),FALSE)</f>
        <v>8.9855811787674211E-2</v>
      </c>
      <c r="AO75">
        <f>VLOOKUP($A75,Inflation!$GG$6:$NL$101,MATCH('Final CPI'!AO$1,Inflation!$GG$1:$NL$1,0),FALSE)</f>
        <v>6.3606194690213336E-3</v>
      </c>
      <c r="AP75">
        <f>VLOOKUP($A75,Inflation!$GG$6:$NL$101,MATCH('Final CPI'!AP$1,Inflation!$GG$1:$NL$1,0),FALSE)</f>
        <v>1.8930645327290163E-2</v>
      </c>
      <c r="AQ75">
        <f>VLOOKUP($A75,Inflation!$GG$6:$NL$101,MATCH('Final CPI'!AQ$1,Inflation!$GG$1:$NL$1,0),FALSE)</f>
        <v>4.2139630503469139E-2</v>
      </c>
      <c r="AR75">
        <f>VLOOKUP($A75,Inflation!$GG$6:$NL$101,MATCH('Final CPI'!AR$1,Inflation!$GG$1:$NL$1,0),FALSE)</f>
        <v>4.0393677264211725E-2</v>
      </c>
      <c r="AS75">
        <f>VLOOKUP($A75,Inflation!$GG$6:$NL$101,MATCH('Final CPI'!AS$1,Inflation!$GG$1:$NL$1,0),FALSE)</f>
        <v>2.4896265560239161E-3</v>
      </c>
      <c r="AT75">
        <f>VLOOKUP($A75,Inflation!$GG$6:$NL$101,MATCH('Final CPI'!AT$1,Inflation!$GG$1:$NL$1,0),FALSE)</f>
        <v>1.6748768472899966E-2</v>
      </c>
      <c r="AU75">
        <f>VLOOKUP($A75,Inflation!$GG$6:$NL$101,MATCH('Final CPI'!AU$1,Inflation!$GG$1:$NL$1,0),FALSE)</f>
        <v>5.7966476513455545E-2</v>
      </c>
      <c r="AV75">
        <f>VLOOKUP($A75,Inflation!$GG$6:$NL$101,MATCH('Final CPI'!AV$1,Inflation!$GG$1:$NL$1,0),FALSE)</f>
        <v>0.11327981499149131</v>
      </c>
      <c r="AW75">
        <f>VLOOKUP($A75,Inflation!$GG$6:$NL$101,MATCH('Final CPI'!AW$1,Inflation!$GG$1:$NL$1,0),FALSE)</f>
        <v>1.2012545121010021E-2</v>
      </c>
      <c r="AX75">
        <f>VLOOKUP($A75,Inflation!$GG$6:$NL$101,MATCH('Final CPI'!AX$1,Inflation!$GG$1:$NL$1,0),FALSE)</f>
        <v>2.4382716049391018E-2</v>
      </c>
      <c r="AY75">
        <f>VLOOKUP($A75,Inflation!$GG$6:$NL$101,MATCH('Final CPI'!AY$1,Inflation!$GG$1:$NL$1,0),FALSE)</f>
        <v>8.939423062706453E-2</v>
      </c>
      <c r="AZ75">
        <f>VLOOKUP($A75,Inflation!$GG$6:$NL$101,MATCH('Final CPI'!AZ$1,Inflation!$GG$1:$NL$1,0),FALSE)</f>
        <v>4.3607250488452376E-2</v>
      </c>
      <c r="BA75">
        <f>VLOOKUP($A75,Inflation!$GG$6:$NL$101,MATCH('Final CPI'!BA$1,Inflation!$GG$1:$NL$1,0),FALSE)</f>
        <v>3.2215647600258412E-2</v>
      </c>
      <c r="BB75">
        <f>VLOOKUP($A75,Inflation!$GG$6:$NL$101,MATCH('Final CPI'!BB$1,Inflation!$GG$1:$NL$1,0),FALSE)</f>
        <v>3.0619111709293767E-2</v>
      </c>
      <c r="BC75">
        <f>VLOOKUP($A75,Inflation!$GG$6:$NL$101,MATCH('Final CPI'!BC$1,Inflation!$GG$1:$NL$1,0),FALSE)</f>
        <v>2.3653088042058235E-2</v>
      </c>
      <c r="BD75">
        <f>VLOOKUP($A75,Inflation!$GG$6:$NL$101,MATCH('Final CPI'!BD$1,Inflation!$GG$1:$NL$1,0),FALSE)</f>
        <v>5.2606301229498609E-3</v>
      </c>
      <c r="BE75">
        <f>VLOOKUP($A75,Inflation!$GG$6:$NL$101,MATCH('Final CPI'!BE$1,Inflation!$GG$1:$NL$1,0),FALSE)</f>
        <v>-2.7001862197391313E-2</v>
      </c>
      <c r="BF75">
        <f>VLOOKUP($A75,Inflation!$GG$6:$NL$101,MATCH('Final CPI'!BF$1,Inflation!$GG$1:$NL$1,0),FALSE)</f>
        <v>0.15381766231017346</v>
      </c>
      <c r="BG75">
        <f>VLOOKUP($A75,Inflation!$GG$6:$NL$101,MATCH('Final CPI'!BG$1,Inflation!$GG$1:$NL$1,0),FALSE)</f>
        <v>7.8210264383558048E-3</v>
      </c>
      <c r="BH75">
        <f>VLOOKUP($A75,Inflation!$GG$6:$NL$101,MATCH('Final CPI'!BH$1,Inflation!$GG$1:$NL$1,0),FALSE)</f>
        <v>2.523659305993009E-2</v>
      </c>
      <c r="BI75">
        <f>VLOOKUP($A75,Inflation!$GG$6:$NL$101,MATCH('Final CPI'!BI$1,Inflation!$GG$1:$NL$1,0),FALSE)</f>
        <v>9.3639005489110083E-3</v>
      </c>
      <c r="BJ75">
        <f>VLOOKUP($A75,Inflation!$GG$6:$NL$101,MATCH('Final CPI'!BJ$1,Inflation!$GG$1:$NL$1,0),FALSE)</f>
        <v>4.4384407564642014E-2</v>
      </c>
      <c r="BK75">
        <f>VLOOKUP($A75,Inflation!$GG$6:$NL$101,MATCH('Final CPI'!BK$1,Inflation!$GG$1:$NL$1,0),FALSE)</f>
        <v>9.1763013241321634E-3</v>
      </c>
      <c r="BL75">
        <f>VLOOKUP($A75,Inflation!$GG$6:$NL$101,MATCH('Final CPI'!BL$1,Inflation!$GG$1:$NL$1,0),FALSE)</f>
        <v>-2.8266331658433064E-4</v>
      </c>
      <c r="BM75">
        <f>VLOOKUP($A75,Inflation!$GG$6:$NL$101,MATCH('Final CPI'!BM$1,Inflation!$GG$1:$NL$1,0),FALSE)</f>
        <v>1.09946711680311E-2</v>
      </c>
      <c r="BN75">
        <f>VLOOKUP($A75,Inflation!$GG$6:$NL$101,MATCH('Final CPI'!BN$1,Inflation!$GG$1:$NL$1,0),FALSE)</f>
        <v>3.4130024698080241E-2</v>
      </c>
      <c r="BO75">
        <f>VLOOKUP($A75,Inflation!$GG$6:$NL$101,MATCH('Final CPI'!BO$1,Inflation!$GG$1:$NL$1,0),FALSE)</f>
        <v>9.1127098321341471E-2</v>
      </c>
      <c r="BP75">
        <f>VLOOKUP($A75,Inflation!$GG$6:$NL$101,MATCH('Final CPI'!BP$1,Inflation!$GG$1:$NL$1,0),FALSE)</f>
        <v>1.9224708477777019E-2</v>
      </c>
      <c r="BQ75">
        <f>VLOOKUP($A75,Inflation!$GG$6:$NL$101,MATCH('Final CPI'!BQ$1,Inflation!$GG$1:$NL$1,0),FALSE)</f>
        <v>1.8113755978802493E-2</v>
      </c>
      <c r="BR75">
        <f>VLOOKUP($A75,Inflation!$GG$6:$NL$101,MATCH('Final CPI'!BR$1,Inflation!$GG$1:$NL$1,0),FALSE)</f>
        <v>7.7495863210150784E-2</v>
      </c>
      <c r="BS75" t="str">
        <f>VLOOKUP($A75,Inflation!$GG$6:$NL$101,MATCH('Final CPI'!BS$1,Inflation!$GG$1:$NL$1,0),FALSE)</f>
        <v/>
      </c>
    </row>
    <row r="76" spans="1:71" x14ac:dyDescent="0.4">
      <c r="A76" s="1" t="s">
        <v>78</v>
      </c>
      <c r="B76">
        <f>VLOOKUP($A76,Inflation!$GG$6:$NL$101,MATCH('Final CPI'!B$1,Inflation!$GG$1:$NL$1,0),FALSE)</f>
        <v>2.0496383957926634E-2</v>
      </c>
      <c r="C76">
        <f>VLOOKUP($A76,Inflation!$GG$6:$NL$101,MATCH('Final CPI'!C$1,Inflation!$GG$1:$NL$1,0),FALSE)</f>
        <v>1.6187710690562351E-2</v>
      </c>
      <c r="D76">
        <f>VLOOKUP($A76,Inflation!$GG$6:$NL$101,MATCH('Final CPI'!D$1,Inflation!$GG$1:$NL$1,0),FALSE)</f>
        <v>9.1852138420278617E-3</v>
      </c>
      <c r="E76">
        <f>VLOOKUP($A76,Inflation!$GG$6:$NL$101,MATCH('Final CPI'!E$1,Inflation!$GG$1:$NL$1,0),FALSE)</f>
        <v>1.674008810572869E-2</v>
      </c>
      <c r="F76">
        <f>VLOOKUP($A76,Inflation!$GG$6:$NL$101,MATCH('Final CPI'!F$1,Inflation!$GG$1:$NL$1,0),FALSE)</f>
        <v>1.3946140718716249E-2</v>
      </c>
      <c r="G76">
        <f>VLOOKUP($A76,Inflation!$GG$6:$NL$101,MATCH('Final CPI'!G$1,Inflation!$GG$1:$NL$1,0),FALSE)</f>
        <v>1.6960249415437056E-2</v>
      </c>
      <c r="H76">
        <f>VLOOKUP($A76,Inflation!$GG$6:$NL$101,MATCH('Final CPI'!H$1,Inflation!$GG$1:$NL$1,0),FALSE)</f>
        <v>6.901057519296927E-3</v>
      </c>
      <c r="I76">
        <f>VLOOKUP($A76,Inflation!$GG$6:$NL$101,MATCH('Final CPI'!I$1,Inflation!$GG$1:$NL$1,0),FALSE)</f>
        <v>1.1624662884779813E-2</v>
      </c>
      <c r="J76">
        <f>VLOOKUP($A76,Inflation!$GG$6:$NL$101,MATCH('Final CPI'!J$1,Inflation!$GG$1:$NL$1,0),FALSE)</f>
        <v>2.7193173829399564E-2</v>
      </c>
      <c r="K76">
        <f>VLOOKUP($A76,Inflation!$GG$6:$NL$101,MATCH('Final CPI'!K$1,Inflation!$GG$1:$NL$1,0),FALSE)</f>
        <v>-3.3092659446437578E-3</v>
      </c>
      <c r="L76">
        <f>VLOOKUP($A76,Inflation!$GG$6:$NL$101,MATCH('Final CPI'!L$1,Inflation!$GG$1:$NL$1,0),FALSE)</f>
        <v>2.6136026136018176E-2</v>
      </c>
      <c r="M76">
        <f>VLOOKUP($A76,Inflation!$GG$6:$NL$101,MATCH('Final CPI'!M$1,Inflation!$GG$1:$NL$1,0),FALSE)</f>
        <v>1.9393336648429793E-2</v>
      </c>
      <c r="N76">
        <f>VLOOKUP($A76,Inflation!$GG$6:$NL$101,MATCH('Final CPI'!N$1,Inflation!$GG$1:$NL$1,0),FALSE)</f>
        <v>2.926650095151051E-2</v>
      </c>
      <c r="O76">
        <f>VLOOKUP($A76,Inflation!$GG$6:$NL$101,MATCH('Final CPI'!O$1,Inflation!$GG$1:$NL$1,0),FALSE)</f>
        <v>2.4643665911814994E-2</v>
      </c>
      <c r="P76">
        <f>VLOOKUP($A76,Inflation!$GG$6:$NL$101,MATCH('Final CPI'!P$1,Inflation!$GG$1:$NL$1,0),FALSE)</f>
        <v>2.864332786943713E-2</v>
      </c>
      <c r="Q76">
        <f>VLOOKUP($A76,Inflation!$GG$6:$NL$101,MATCH('Final CPI'!Q$1,Inflation!$GG$1:$NL$1,0),FALSE)</f>
        <v>3.7866918558557838E-2</v>
      </c>
      <c r="R76" t="str">
        <f>VLOOKUP($A76,Inflation!$GG$6:$NL$101,MATCH('Final CPI'!R$1,Inflation!$GG$1:$NL$1,0),FALSE)</f>
        <v/>
      </c>
      <c r="S76">
        <f>VLOOKUP($A76,Inflation!$GG$6:$NL$101,MATCH('Final CPI'!S$1,Inflation!$GG$1:$NL$1,0),FALSE)</f>
        <v>2.757980082597844E-2</v>
      </c>
      <c r="T76">
        <f>VLOOKUP($A76,Inflation!$GG$6:$NL$101,MATCH('Final CPI'!T$1,Inflation!$GG$1:$NL$1,0),FALSE)</f>
        <v>-1.4004934671683289E-2</v>
      </c>
      <c r="U76">
        <f>VLOOKUP($A76,Inflation!$GG$6:$NL$101,MATCH('Final CPI'!U$1,Inflation!$GG$1:$NL$1,0),FALSE)</f>
        <v>-8.4827920504058074E-3</v>
      </c>
      <c r="V76">
        <f>VLOOKUP($A76,Inflation!$GG$6:$NL$101,MATCH('Final CPI'!V$1,Inflation!$GG$1:$NL$1,0),FALSE)</f>
        <v>7.9062957540207979E-3</v>
      </c>
      <c r="W76">
        <f>VLOOKUP($A76,Inflation!$GG$6:$NL$101,MATCH('Final CPI'!W$1,Inflation!$GG$1:$NL$1,0),FALSE)</f>
        <v>9.4723479053402393E-3</v>
      </c>
      <c r="X76">
        <f>VLOOKUP($A76,Inflation!$GG$6:$NL$101,MATCH('Final CPI'!X$1,Inflation!$GG$1:$NL$1,0),FALSE)</f>
        <v>1.0044427274483292E-2</v>
      </c>
      <c r="Y76">
        <f>VLOOKUP($A76,Inflation!$GG$6:$NL$101,MATCH('Final CPI'!Y$1,Inflation!$GG$1:$NL$1,0),FALSE)</f>
        <v>1.6720733521198294E-2</v>
      </c>
      <c r="Z76">
        <f>VLOOKUP($A76,Inflation!$GG$6:$NL$101,MATCH('Final CPI'!Z$1,Inflation!$GG$1:$NL$1,0),FALSE)</f>
        <v>7.4145970291866314E-2</v>
      </c>
      <c r="AA76">
        <f>VLOOKUP($A76,Inflation!$GG$6:$NL$101,MATCH('Final CPI'!AA$1,Inflation!$GG$1:$NL$1,0),FALSE)</f>
        <v>5.3116205849908837E-2</v>
      </c>
      <c r="AB76">
        <f>VLOOKUP($A76,Inflation!$GG$6:$NL$101,MATCH('Final CPI'!AB$1,Inflation!$GG$1:$NL$1,0),FALSE)</f>
        <v>1.4668238596591276E-2</v>
      </c>
      <c r="AC76">
        <f>VLOOKUP($A76,Inflation!$GG$6:$NL$101,MATCH('Final CPI'!AC$1,Inflation!$GG$1:$NL$1,0),FALSE)</f>
        <v>-6.6002149829291756E-4</v>
      </c>
      <c r="AD76">
        <f>VLOOKUP($A76,Inflation!$GG$6:$NL$101,MATCH('Final CPI'!AD$1,Inflation!$GG$1:$NL$1,0),FALSE)</f>
        <v>3.2490784970198305E-3</v>
      </c>
      <c r="AE76">
        <f>VLOOKUP($A76,Inflation!$GG$6:$NL$101,MATCH('Final CPI'!AE$1,Inflation!$GG$1:$NL$1,0),FALSE)</f>
        <v>2.4244820799300459E-2</v>
      </c>
      <c r="AF76">
        <f>VLOOKUP($A76,Inflation!$GG$6:$NL$101,MATCH('Final CPI'!AF$1,Inflation!$GG$1:$NL$1,0),FALSE)</f>
        <v>3.0619345859426828E-2</v>
      </c>
      <c r="AG76">
        <f>VLOOKUP($A76,Inflation!$GG$6:$NL$101,MATCH('Final CPI'!AG$1,Inflation!$GG$1:$NL$1,0),FALSE)</f>
        <v>3.0737080772339942E-2</v>
      </c>
      <c r="AH76">
        <f>VLOOKUP($A76,Inflation!$GG$6:$NL$101,MATCH('Final CPI'!AH$1,Inflation!$GG$1:$NL$1,0),FALSE)</f>
        <v>0.41036623659681504</v>
      </c>
      <c r="AI76">
        <f>VLOOKUP($A76,Inflation!$GG$6:$NL$101,MATCH('Final CPI'!AI$1,Inflation!$GG$1:$NL$1,0),FALSE)</f>
        <v>7.1343638525527275E-3</v>
      </c>
      <c r="AJ76">
        <f>VLOOKUP($A76,Inflation!$GG$6:$NL$101,MATCH('Final CPI'!AJ$1,Inflation!$GG$1:$NL$1,0),FALSE)</f>
        <v>3.3456005352958673E-3</v>
      </c>
      <c r="AK76">
        <f>VLOOKUP($A76,Inflation!$GG$6:$NL$101,MATCH('Final CPI'!AK$1,Inflation!$GG$1:$NL$1,0),FALSE)</f>
        <v>2.8636723695393052E-2</v>
      </c>
      <c r="AL76">
        <f>VLOOKUP($A76,Inflation!$GG$6:$NL$101,MATCH('Final CPI'!AL$1,Inflation!$GG$1:$NL$1,0),FALSE)</f>
        <v>5.2099166833958543E-2</v>
      </c>
      <c r="AM76">
        <f>VLOOKUP($A76,Inflation!$GG$6:$NL$101,MATCH('Final CPI'!AM$1,Inflation!$GG$1:$NL$1,0),FALSE)</f>
        <v>1.5808375553125753E-2</v>
      </c>
      <c r="AN76">
        <f>VLOOKUP($A76,Inflation!$GG$6:$NL$101,MATCH('Final CPI'!AN$1,Inflation!$GG$1:$NL$1,0),FALSE)</f>
        <v>9.3316112366807591E-2</v>
      </c>
      <c r="AO76">
        <f>VLOOKUP($A76,Inflation!$GG$6:$NL$101,MATCH('Final CPI'!AO$1,Inflation!$GG$1:$NL$1,0),FALSE)</f>
        <v>1.3322231473777091E-2</v>
      </c>
      <c r="AP76">
        <f>VLOOKUP($A76,Inflation!$GG$6:$NL$101,MATCH('Final CPI'!AP$1,Inflation!$GG$1:$NL$1,0),FALSE)</f>
        <v>1.6140919299020284E-2</v>
      </c>
      <c r="AQ76">
        <f>VLOOKUP($A76,Inflation!$GG$6:$NL$101,MATCH('Final CPI'!AQ$1,Inflation!$GG$1:$NL$1,0),FALSE)</f>
        <v>3.3124130279591268E-2</v>
      </c>
      <c r="AR76">
        <f>VLOOKUP($A76,Inflation!$GG$6:$NL$101,MATCH('Final CPI'!AR$1,Inflation!$GG$1:$NL$1,0),FALSE)</f>
        <v>5.7107790800020597E-2</v>
      </c>
      <c r="AS76">
        <f>VLOOKUP($A76,Inflation!$GG$6:$NL$101,MATCH('Final CPI'!AS$1,Inflation!$GG$1:$NL$1,0),FALSE)</f>
        <v>4.4506258692627032E-3</v>
      </c>
      <c r="AT76">
        <f>VLOOKUP($A76,Inflation!$GG$6:$NL$101,MATCH('Final CPI'!AT$1,Inflation!$GG$1:$NL$1,0),FALSE)</f>
        <v>1.464843750000222E-2</v>
      </c>
      <c r="AU76">
        <f>VLOOKUP($A76,Inflation!$GG$6:$NL$101,MATCH('Final CPI'!AU$1,Inflation!$GG$1:$NL$1,0),FALSE)</f>
        <v>6.0029671519929551E-2</v>
      </c>
      <c r="AV76">
        <f>VLOOKUP($A76,Inflation!$GG$6:$NL$101,MATCH('Final CPI'!AV$1,Inflation!$GG$1:$NL$1,0),FALSE)</f>
        <v>0.1111517169831242</v>
      </c>
      <c r="AW76">
        <f>VLOOKUP($A76,Inflation!$GG$6:$NL$101,MATCH('Final CPI'!AW$1,Inflation!$GG$1:$NL$1,0),FALSE)</f>
        <v>6.1732041587931885E-3</v>
      </c>
      <c r="AX76">
        <f>VLOOKUP($A76,Inflation!$GG$6:$NL$101,MATCH('Final CPI'!AX$1,Inflation!$GG$1:$NL$1,0),FALSE)</f>
        <v>1.6478486420510752E-2</v>
      </c>
      <c r="AY76">
        <f>VLOOKUP($A76,Inflation!$GG$6:$NL$101,MATCH('Final CPI'!AY$1,Inflation!$GG$1:$NL$1,0),FALSE)</f>
        <v>0.11702753810947186</v>
      </c>
      <c r="AZ76">
        <f>VLOOKUP($A76,Inflation!$GG$6:$NL$101,MATCH('Final CPI'!AZ$1,Inflation!$GG$1:$NL$1,0),FALSE)</f>
        <v>3.6928713772049315E-2</v>
      </c>
      <c r="BA76">
        <f>VLOOKUP($A76,Inflation!$GG$6:$NL$101,MATCH('Final CPI'!BA$1,Inflation!$GG$1:$NL$1,0),FALSE)</f>
        <v>2.8141361256547315E-2</v>
      </c>
      <c r="BB76">
        <f>VLOOKUP($A76,Inflation!$GG$6:$NL$101,MATCH('Final CPI'!BB$1,Inflation!$GG$1:$NL$1,0),FALSE)</f>
        <v>1.3513513513515596E-2</v>
      </c>
      <c r="BC76">
        <f>VLOOKUP($A76,Inflation!$GG$6:$NL$101,MATCH('Final CPI'!BC$1,Inflation!$GG$1:$NL$1,0),FALSE)</f>
        <v>2.6813880126184131E-2</v>
      </c>
      <c r="BD76">
        <f>VLOOKUP($A76,Inflation!$GG$6:$NL$101,MATCH('Final CPI'!BD$1,Inflation!$GG$1:$NL$1,0),FALSE)</f>
        <v>-1.7083203550233295E-3</v>
      </c>
      <c r="BE76">
        <f>VLOOKUP($A76,Inflation!$GG$6:$NL$101,MATCH('Final CPI'!BE$1,Inflation!$GG$1:$NL$1,0),FALSE)</f>
        <v>-1.820303383897437E-2</v>
      </c>
      <c r="BF76">
        <f>VLOOKUP($A76,Inflation!$GG$6:$NL$101,MATCH('Final CPI'!BF$1,Inflation!$GG$1:$NL$1,0),FALSE)</f>
        <v>0.15167771648362582</v>
      </c>
      <c r="BG76">
        <f>VLOOKUP($A76,Inflation!$GG$6:$NL$101,MATCH('Final CPI'!BG$1,Inflation!$GG$1:$NL$1,0),FALSE)</f>
        <v>3.5230352303468049E-3</v>
      </c>
      <c r="BH76">
        <f>VLOOKUP($A76,Inflation!$GG$6:$NL$101,MATCH('Final CPI'!BH$1,Inflation!$GG$1:$NL$1,0),FALSE)</f>
        <v>2.854892695412814E-2</v>
      </c>
      <c r="BI76">
        <f>VLOOKUP($A76,Inflation!$GG$6:$NL$101,MATCH('Final CPI'!BI$1,Inflation!$GG$1:$NL$1,0),FALSE)</f>
        <v>1.773621412447679E-2</v>
      </c>
      <c r="BJ76">
        <f>VLOOKUP($A76,Inflation!$GG$6:$NL$101,MATCH('Final CPI'!BJ$1,Inflation!$GG$1:$NL$1,0),FALSE)</f>
        <v>4.1571319603358248E-2</v>
      </c>
      <c r="BK76">
        <f>VLOOKUP($A76,Inflation!$GG$6:$NL$101,MATCH('Final CPI'!BK$1,Inflation!$GG$1:$NL$1,0),FALSE)</f>
        <v>3.1240958377567463E-3</v>
      </c>
      <c r="BL76">
        <f>VLOOKUP($A76,Inflation!$GG$6:$NL$101,MATCH('Final CPI'!BL$1,Inflation!$GG$1:$NL$1,0),FALSE)</f>
        <v>-2.3652536516436395E-3</v>
      </c>
      <c r="BM76">
        <f>VLOOKUP($A76,Inflation!$GG$6:$NL$101,MATCH('Final CPI'!BM$1,Inflation!$GG$1:$NL$1,0),FALSE)</f>
        <v>-3.3545035868697282E-3</v>
      </c>
      <c r="BN76">
        <f>VLOOKUP($A76,Inflation!$GG$6:$NL$101,MATCH('Final CPI'!BN$1,Inflation!$GG$1:$NL$1,0),FALSE)</f>
        <v>2.1818809848208831E-2</v>
      </c>
      <c r="BO76">
        <f>VLOOKUP($A76,Inflation!$GG$6:$NL$101,MATCH('Final CPI'!BO$1,Inflation!$GG$1:$NL$1,0),FALSE)</f>
        <v>8.4944659287902402E-2</v>
      </c>
      <c r="BP76">
        <f>VLOOKUP($A76,Inflation!$GG$6:$NL$101,MATCH('Final CPI'!BP$1,Inflation!$GG$1:$NL$1,0),FALSE)</f>
        <v>1.7868338557988528E-2</v>
      </c>
      <c r="BQ76">
        <f>VLOOKUP($A76,Inflation!$GG$6:$NL$101,MATCH('Final CPI'!BQ$1,Inflation!$GG$1:$NL$1,0),FALSE)</f>
        <v>1.7574885241827598E-2</v>
      </c>
      <c r="BR76">
        <f>VLOOKUP($A76,Inflation!$GG$6:$NL$101,MATCH('Final CPI'!BR$1,Inflation!$GG$1:$NL$1,0),FALSE)</f>
        <v>7.6924461402781974E-2</v>
      </c>
      <c r="BS76" t="str">
        <f>VLOOKUP($A76,Inflation!$GG$6:$NL$101,MATCH('Final CPI'!BS$1,Inflation!$GG$1:$NL$1,0),FALSE)</f>
        <v/>
      </c>
    </row>
    <row r="77" spans="1:71" x14ac:dyDescent="0.4">
      <c r="A77" s="1" t="s">
        <v>79</v>
      </c>
      <c r="B77">
        <f>VLOOKUP($A77,Inflation!$GG$6:$NL$101,MATCH('Final CPI'!B$1,Inflation!$GG$1:$NL$1,0),FALSE)</f>
        <v>1.7769308446531795E-2</v>
      </c>
      <c r="C77">
        <f>VLOOKUP($A77,Inflation!$GG$6:$NL$101,MATCH('Final CPI'!C$1,Inflation!$GG$1:$NL$1,0),FALSE)</f>
        <v>1.3294682127145574E-2</v>
      </c>
      <c r="D77">
        <f>VLOOKUP($A77,Inflation!$GG$6:$NL$101,MATCH('Final CPI'!D$1,Inflation!$GG$1:$NL$1,0),FALSE)</f>
        <v>8.6283893682193025E-3</v>
      </c>
      <c r="E77">
        <f>VLOOKUP($A77,Inflation!$GG$6:$NL$101,MATCH('Final CPI'!E$1,Inflation!$GG$1:$NL$1,0),FALSE)</f>
        <v>1.8404907975458684E-2</v>
      </c>
      <c r="F77">
        <f>VLOOKUP($A77,Inflation!$GG$6:$NL$101,MATCH('Final CPI'!F$1,Inflation!$GG$1:$NL$1,0),FALSE)</f>
        <v>1.3186816544813462E-2</v>
      </c>
      <c r="G77">
        <f>VLOOKUP($A77,Inflation!$GG$6:$NL$101,MATCH('Final CPI'!G$1,Inflation!$GG$1:$NL$1,0),FALSE)</f>
        <v>1.4744552967693281E-2</v>
      </c>
      <c r="H77">
        <f>VLOOKUP($A77,Inflation!$GG$6:$NL$101,MATCH('Final CPI'!H$1,Inflation!$GG$1:$NL$1,0),FALSE)</f>
        <v>1.6047265558969181E-2</v>
      </c>
      <c r="I77">
        <f>VLOOKUP($A77,Inflation!$GG$6:$NL$101,MATCH('Final CPI'!I$1,Inflation!$GG$1:$NL$1,0),FALSE)</f>
        <v>5.4152179932915878E-3</v>
      </c>
      <c r="J77">
        <f>VLOOKUP($A77,Inflation!$GG$6:$NL$101,MATCH('Final CPI'!J$1,Inflation!$GG$1:$NL$1,0),FALSE)</f>
        <v>3.0750241912580467E-2</v>
      </c>
      <c r="K77">
        <f>VLOOKUP($A77,Inflation!$GG$6:$NL$101,MATCH('Final CPI'!K$1,Inflation!$GG$1:$NL$1,0),FALSE)</f>
        <v>4.2102028272894998E-2</v>
      </c>
      <c r="L77">
        <f>VLOOKUP($A77,Inflation!$GG$6:$NL$101,MATCH('Final CPI'!L$1,Inflation!$GG$1:$NL$1,0),FALSE)</f>
        <v>2.4117647058822689E-2</v>
      </c>
      <c r="M77">
        <f>VLOOKUP($A77,Inflation!$GG$6:$NL$101,MATCH('Final CPI'!M$1,Inflation!$GG$1:$NL$1,0),FALSE)</f>
        <v>2.0947630922691252E-2</v>
      </c>
      <c r="N77">
        <f>VLOOKUP($A77,Inflation!$GG$6:$NL$101,MATCH('Final CPI'!N$1,Inflation!$GG$1:$NL$1,0),FALSE)</f>
        <v>-6.7396003257110815E-3</v>
      </c>
      <c r="O77">
        <f>VLOOKUP($A77,Inflation!$GG$6:$NL$101,MATCH('Final CPI'!O$1,Inflation!$GG$1:$NL$1,0),FALSE)</f>
        <v>2.8333112670461125E-2</v>
      </c>
      <c r="P77">
        <f>VLOOKUP($A77,Inflation!$GG$6:$NL$101,MATCH('Final CPI'!P$1,Inflation!$GG$1:$NL$1,0),FALSE)</f>
        <v>4.222712004643725E-2</v>
      </c>
      <c r="Q77">
        <f>VLOOKUP($A77,Inflation!$GG$6:$NL$101,MATCH('Final CPI'!Q$1,Inflation!$GG$1:$NL$1,0),FALSE)</f>
        <v>3.837469445111874E-2</v>
      </c>
      <c r="R77" t="str">
        <f>VLOOKUP($A77,Inflation!$GG$6:$NL$101,MATCH('Final CPI'!R$1,Inflation!$GG$1:$NL$1,0),FALSE)</f>
        <v/>
      </c>
      <c r="S77">
        <f>VLOOKUP($A77,Inflation!$GG$6:$NL$101,MATCH('Final CPI'!S$1,Inflation!$GG$1:$NL$1,0),FALSE)</f>
        <v>1.8163640534534453E-2</v>
      </c>
      <c r="T77">
        <f>VLOOKUP($A77,Inflation!$GG$6:$NL$101,MATCH('Final CPI'!T$1,Inflation!$GG$1:$NL$1,0),FALSE)</f>
        <v>-7.6117982873477041E-3</v>
      </c>
      <c r="U77">
        <f>VLOOKUP($A77,Inflation!$GG$6:$NL$101,MATCH('Final CPI'!U$1,Inflation!$GG$1:$NL$1,0),FALSE)</f>
        <v>3.3643084140408508E-2</v>
      </c>
      <c r="V77">
        <f>VLOOKUP($A77,Inflation!$GG$6:$NL$101,MATCH('Final CPI'!V$1,Inflation!$GG$1:$NL$1,0),FALSE)</f>
        <v>-6.9767441860482116E-3</v>
      </c>
      <c r="W77">
        <f>VLOOKUP($A77,Inflation!$GG$6:$NL$101,MATCH('Final CPI'!W$1,Inflation!$GG$1:$NL$1,0),FALSE)</f>
        <v>7.7823535134089461E-3</v>
      </c>
      <c r="X77">
        <f>VLOOKUP($A77,Inflation!$GG$6:$NL$101,MATCH('Final CPI'!X$1,Inflation!$GG$1:$NL$1,0),FALSE)</f>
        <v>1.0850317138353383E-2</v>
      </c>
      <c r="Y77">
        <f>VLOOKUP($A77,Inflation!$GG$6:$NL$101,MATCH('Final CPI'!Y$1,Inflation!$GG$1:$NL$1,0),FALSE)</f>
        <v>6.9035718585703787E-3</v>
      </c>
      <c r="Z77">
        <f>VLOOKUP($A77,Inflation!$GG$6:$NL$101,MATCH('Final CPI'!Z$1,Inflation!$GG$1:$NL$1,0),FALSE)</f>
        <v>7.6489749293133791E-2</v>
      </c>
      <c r="AA77">
        <f>VLOOKUP($A77,Inflation!$GG$6:$NL$101,MATCH('Final CPI'!AA$1,Inflation!$GG$1:$NL$1,0),FALSE)</f>
        <v>6.969250646262859E-2</v>
      </c>
      <c r="AB77">
        <f>VLOOKUP($A77,Inflation!$GG$6:$NL$101,MATCH('Final CPI'!AB$1,Inflation!$GG$1:$NL$1,0),FALSE)</f>
        <v>1.2448133198905031E-2</v>
      </c>
      <c r="AC77">
        <f>VLOOKUP($A77,Inflation!$GG$6:$NL$101,MATCH('Final CPI'!AC$1,Inflation!$GG$1:$NL$1,0),FALSE)</f>
        <v>9.3190728830538916E-4</v>
      </c>
      <c r="AD77">
        <f>VLOOKUP($A77,Inflation!$GG$6:$NL$101,MATCH('Final CPI'!AD$1,Inflation!$GG$1:$NL$1,0),FALSE)</f>
        <v>1.4767960925852197E-3</v>
      </c>
      <c r="AE77">
        <f>VLOOKUP($A77,Inflation!$GG$6:$NL$101,MATCH('Final CPI'!AE$1,Inflation!$GG$1:$NL$1,0),FALSE)</f>
        <v>2.0311736608629838E-2</v>
      </c>
      <c r="AF77">
        <f>VLOOKUP($A77,Inflation!$GG$6:$NL$101,MATCH('Final CPI'!AF$1,Inflation!$GG$1:$NL$1,0),FALSE)</f>
        <v>3.3957033957036309E-2</v>
      </c>
      <c r="AG77">
        <f>VLOOKUP($A77,Inflation!$GG$6:$NL$101,MATCH('Final CPI'!AG$1,Inflation!$GG$1:$NL$1,0),FALSE)</f>
        <v>2.4888741267056425E-2</v>
      </c>
      <c r="AH77">
        <f>VLOOKUP($A77,Inflation!$GG$6:$NL$101,MATCH('Final CPI'!AH$1,Inflation!$GG$1:$NL$1,0),FALSE)</f>
        <v>0.27708733760072968</v>
      </c>
      <c r="AI77">
        <f>VLOOKUP($A77,Inflation!$GG$6:$NL$101,MATCH('Final CPI'!AI$1,Inflation!$GG$1:$NL$1,0),FALSE)</f>
        <v>1.036682615629636E-2</v>
      </c>
      <c r="AJ77">
        <f>VLOOKUP($A77,Inflation!$GG$6:$NL$101,MATCH('Final CPI'!AJ$1,Inflation!$GG$1:$NL$1,0),FALSE)</f>
        <v>5.0016672224117986E-3</v>
      </c>
      <c r="AK77">
        <f>VLOOKUP($A77,Inflation!$GG$6:$NL$101,MATCH('Final CPI'!AK$1,Inflation!$GG$1:$NL$1,0),FALSE)</f>
        <v>2.2110728880949004E-2</v>
      </c>
      <c r="AL77">
        <f>VLOOKUP($A77,Inflation!$GG$6:$NL$101,MATCH('Final CPI'!AL$1,Inflation!$GG$1:$NL$1,0),FALSE)</f>
        <v>4.749708074799619E-2</v>
      </c>
      <c r="AM77">
        <f>VLOOKUP($A77,Inflation!$GG$6:$NL$101,MATCH('Final CPI'!AM$1,Inflation!$GG$1:$NL$1,0),FALSE)</f>
        <v>1.3485510249629407E-2</v>
      </c>
      <c r="AN77">
        <f>VLOOKUP($A77,Inflation!$GG$6:$NL$101,MATCH('Final CPI'!AN$1,Inflation!$GG$1:$NL$1,0),FALSE)</f>
        <v>0.10469757445501826</v>
      </c>
      <c r="AO77">
        <f>VLOOKUP($A77,Inflation!$GG$6:$NL$101,MATCH('Final CPI'!AO$1,Inflation!$GG$1:$NL$1,0),FALSE)</f>
        <v>9.92282249173293E-3</v>
      </c>
      <c r="AP77">
        <f>VLOOKUP($A77,Inflation!$GG$6:$NL$101,MATCH('Final CPI'!AP$1,Inflation!$GG$1:$NL$1,0),FALSE)</f>
        <v>1.2990407757065503E-2</v>
      </c>
      <c r="AQ77">
        <f>VLOOKUP($A77,Inflation!$GG$6:$NL$101,MATCH('Final CPI'!AQ$1,Inflation!$GG$1:$NL$1,0),FALSE)</f>
        <v>2.940380684763344E-2</v>
      </c>
      <c r="AR77">
        <f>VLOOKUP($A77,Inflation!$GG$6:$NL$101,MATCH('Final CPI'!AR$1,Inflation!$GG$1:$NL$1,0),FALSE)</f>
        <v>7.1503786895390942E-2</v>
      </c>
      <c r="AS77">
        <f>VLOOKUP($A77,Inflation!$GG$6:$NL$101,MATCH('Final CPI'!AS$1,Inflation!$GG$1:$NL$1,0),FALSE)</f>
        <v>7.4916759156531398E-3</v>
      </c>
      <c r="AT77">
        <f>VLOOKUP($A77,Inflation!$GG$6:$NL$101,MATCH('Final CPI'!AT$1,Inflation!$GG$1:$NL$1,0),FALSE)</f>
        <v>1.8536585365856562E-2</v>
      </c>
      <c r="AU77">
        <f>VLOOKUP($A77,Inflation!$GG$6:$NL$101,MATCH('Final CPI'!AU$1,Inflation!$GG$1:$NL$1,0),FALSE)</f>
        <v>5.7640945854062542E-2</v>
      </c>
      <c r="AV77">
        <f>VLOOKUP($A77,Inflation!$GG$6:$NL$101,MATCH('Final CPI'!AV$1,Inflation!$GG$1:$NL$1,0),FALSE)</f>
        <v>0.11814984082444635</v>
      </c>
      <c r="AW77">
        <f>VLOOKUP($A77,Inflation!$GG$6:$NL$101,MATCH('Final CPI'!AW$1,Inflation!$GG$1:$NL$1,0),FALSE)</f>
        <v>6.4869965205827107E-4</v>
      </c>
      <c r="AX77">
        <f>VLOOKUP($A77,Inflation!$GG$6:$NL$101,MATCH('Final CPI'!AX$1,Inflation!$GG$1:$NL$1,0),FALSE)</f>
        <v>1.6114320462141007E-2</v>
      </c>
      <c r="AY77">
        <f>VLOOKUP($A77,Inflation!$GG$6:$NL$101,MATCH('Final CPI'!AY$1,Inflation!$GG$1:$NL$1,0),FALSE)</f>
        <v>0.13222022901779229</v>
      </c>
      <c r="AZ77">
        <f>VLOOKUP($A77,Inflation!$GG$6:$NL$101,MATCH('Final CPI'!AZ$1,Inflation!$GG$1:$NL$1,0),FALSE)</f>
        <v>2.7348588635098148E-2</v>
      </c>
      <c r="BA77">
        <f>VLOOKUP($A77,Inflation!$GG$6:$NL$101,MATCH('Final CPI'!BA$1,Inflation!$GG$1:$NL$1,0),FALSE)</f>
        <v>2.3909531502426251E-2</v>
      </c>
      <c r="BB77">
        <f>VLOOKUP($A77,Inflation!$GG$6:$NL$101,MATCH('Final CPI'!BB$1,Inflation!$GG$1:$NL$1,0),FALSE)</f>
        <v>1.3738959764477476E-2</v>
      </c>
      <c r="BC77">
        <f>VLOOKUP($A77,Inflation!$GG$6:$NL$101,MATCH('Final CPI'!BC$1,Inflation!$GG$1:$NL$1,0),FALSE)</f>
        <v>2.6666666666667505E-2</v>
      </c>
      <c r="BD77">
        <f>VLOOKUP($A77,Inflation!$GG$6:$NL$101,MATCH('Final CPI'!BD$1,Inflation!$GG$1:$NL$1,0),FALSE)</f>
        <v>2.5005690397501557E-3</v>
      </c>
      <c r="BE77">
        <f>VLOOKUP($A77,Inflation!$GG$6:$NL$101,MATCH('Final CPI'!BE$1,Inflation!$GG$1:$NL$1,0),FALSE)</f>
        <v>-6.2603076301653848E-3</v>
      </c>
      <c r="BF77">
        <f>VLOOKUP($A77,Inflation!$GG$6:$NL$101,MATCH('Final CPI'!BF$1,Inflation!$GG$1:$NL$1,0),FALSE)</f>
        <v>0.14268644827242616</v>
      </c>
      <c r="BG77">
        <f>VLOOKUP($A77,Inflation!$GG$6:$NL$101,MATCH('Final CPI'!BG$1,Inflation!$GG$1:$NL$1,0),FALSE)</f>
        <v>6.3131186337437306E-3</v>
      </c>
      <c r="BH77">
        <f>VLOOKUP($A77,Inflation!$GG$6:$NL$101,MATCH('Final CPI'!BH$1,Inflation!$GG$1:$NL$1,0),FALSE)</f>
        <v>2.8914240755313569E-2</v>
      </c>
      <c r="BI77">
        <f>VLOOKUP($A77,Inflation!$GG$6:$NL$101,MATCH('Final CPI'!BI$1,Inflation!$GG$1:$NL$1,0),FALSE)</f>
        <v>2.7581783194357001E-2</v>
      </c>
      <c r="BJ77">
        <f>VLOOKUP($A77,Inflation!$GG$6:$NL$101,MATCH('Final CPI'!BJ$1,Inflation!$GG$1:$NL$1,0),FALSE)</f>
        <v>3.7443267776093192E-2</v>
      </c>
      <c r="BK77">
        <f>VLOOKUP($A77,Inflation!$GG$6:$NL$101,MATCH('Final CPI'!BK$1,Inflation!$GG$1:$NL$1,0),FALSE)</f>
        <v>4.4099777453099342E-3</v>
      </c>
      <c r="BL77">
        <f>VLOOKUP($A77,Inflation!$GG$6:$NL$101,MATCH('Final CPI'!BL$1,Inflation!$GG$1:$NL$1,0),FALSE)</f>
        <v>-8.8618380072049696E-3</v>
      </c>
      <c r="BM77">
        <f>VLOOKUP($A77,Inflation!$GG$6:$NL$101,MATCH('Final CPI'!BM$1,Inflation!$GG$1:$NL$1,0),FALSE)</f>
        <v>-7.3250819253085631E-3</v>
      </c>
      <c r="BN77">
        <f>VLOOKUP($A77,Inflation!$GG$6:$NL$101,MATCH('Final CPI'!BN$1,Inflation!$GG$1:$NL$1,0),FALSE)</f>
        <v>2.993611079230063E-2</v>
      </c>
      <c r="BO77">
        <f>VLOOKUP($A77,Inflation!$GG$6:$NL$101,MATCH('Final CPI'!BO$1,Inflation!$GG$1:$NL$1,0),FALSE)</f>
        <v>5.207933461292269E-2</v>
      </c>
      <c r="BP77">
        <f>VLOOKUP($A77,Inflation!$GG$6:$NL$101,MATCH('Final CPI'!BP$1,Inflation!$GG$1:$NL$1,0),FALSE)</f>
        <v>1.4343623323979982E-2</v>
      </c>
      <c r="BQ77">
        <f>VLOOKUP($A77,Inflation!$GG$6:$NL$101,MATCH('Final CPI'!BQ$1,Inflation!$GG$1:$NL$1,0),FALSE)</f>
        <v>2.0329138431751881E-2</v>
      </c>
      <c r="BR77">
        <f>VLOOKUP($A77,Inflation!$GG$6:$NL$101,MATCH('Final CPI'!BR$1,Inflation!$GG$1:$NL$1,0),FALSE)</f>
        <v>8.5102208269416391E-2</v>
      </c>
      <c r="BS77" t="str">
        <f>VLOOKUP($A77,Inflation!$GG$6:$NL$101,MATCH('Final CPI'!BS$1,Inflation!$GG$1:$NL$1,0),FALSE)</f>
        <v/>
      </c>
    </row>
    <row r="78" spans="1:71" x14ac:dyDescent="0.4">
      <c r="A78" s="1" t="s">
        <v>80</v>
      </c>
      <c r="B78">
        <f>VLOOKUP($A78,Inflation!$GG$6:$NL$101,MATCH('Final CPI'!B$1,Inflation!$GG$1:$NL$1,0),FALSE)</f>
        <v>1.9602709690087483E-2</v>
      </c>
      <c r="C78">
        <f>VLOOKUP($A78,Inflation!$GG$6:$NL$101,MATCH('Final CPI'!C$1,Inflation!$GG$1:$NL$1,0),FALSE)</f>
        <v>1.8130822398073176E-2</v>
      </c>
      <c r="D78">
        <f>VLOOKUP($A78,Inflation!$GG$6:$NL$101,MATCH('Final CPI'!D$1,Inflation!$GG$1:$NL$1,0),FALSE)</f>
        <v>-1.2564432263076908E-3</v>
      </c>
      <c r="E78">
        <f>VLOOKUP($A78,Inflation!$GG$6:$NL$101,MATCH('Final CPI'!E$1,Inflation!$GG$1:$NL$1,0),FALSE)</f>
        <v>2.1910604732692018E-2</v>
      </c>
      <c r="F78">
        <f>VLOOKUP($A78,Inflation!$GG$6:$NL$101,MATCH('Final CPI'!F$1,Inflation!$GG$1:$NL$1,0),FALSE)</f>
        <v>1.8716791621311124E-2</v>
      </c>
      <c r="G78">
        <f>VLOOKUP($A78,Inflation!$GG$6:$NL$101,MATCH('Final CPI'!G$1,Inflation!$GG$1:$NL$1,0),FALSE)</f>
        <v>7.8949812687689747E-3</v>
      </c>
      <c r="H78">
        <f>VLOOKUP($A78,Inflation!$GG$6:$NL$101,MATCH('Final CPI'!H$1,Inflation!$GG$1:$NL$1,0),FALSE)</f>
        <v>-5.5874158540875074E-3</v>
      </c>
      <c r="I78">
        <f>VLOOKUP($A78,Inflation!$GG$6:$NL$101,MATCH('Final CPI'!I$1,Inflation!$GG$1:$NL$1,0),FALSE)</f>
        <v>1.0413466855069275E-2</v>
      </c>
      <c r="J78">
        <f>VLOOKUP($A78,Inflation!$GG$6:$NL$101,MATCH('Final CPI'!J$1,Inflation!$GG$1:$NL$1,0),FALSE)</f>
        <v>3.6084271141569646E-2</v>
      </c>
      <c r="K78">
        <f>VLOOKUP($A78,Inflation!$GG$6:$NL$101,MATCH('Final CPI'!K$1,Inflation!$GG$1:$NL$1,0),FALSE)</f>
        <v>6.6402680475174947E-2</v>
      </c>
      <c r="L78">
        <f>VLOOKUP($A78,Inflation!$GG$6:$NL$101,MATCH('Final CPI'!L$1,Inflation!$GG$1:$NL$1,0),FALSE)</f>
        <v>2.580645161290418E-2</v>
      </c>
      <c r="M78">
        <f>VLOOKUP($A78,Inflation!$GG$6:$NL$101,MATCH('Final CPI'!M$1,Inflation!$GG$1:$NL$1,0),FALSE)</f>
        <v>1.8091697645600258E-2</v>
      </c>
      <c r="N78">
        <f>VLOOKUP($A78,Inflation!$GG$6:$NL$101,MATCH('Final CPI'!N$1,Inflation!$GG$1:$NL$1,0),FALSE)</f>
        <v>-3.0464040647559809E-3</v>
      </c>
      <c r="O78">
        <f>VLOOKUP($A78,Inflation!$GG$6:$NL$101,MATCH('Final CPI'!O$1,Inflation!$GG$1:$NL$1,0),FALSE)</f>
        <v>3.6986889468637374E-2</v>
      </c>
      <c r="P78">
        <f>VLOOKUP($A78,Inflation!$GG$6:$NL$101,MATCH('Final CPI'!P$1,Inflation!$GG$1:$NL$1,0),FALSE)</f>
        <v>4.9566444061731607E-2</v>
      </c>
      <c r="Q78">
        <f>VLOOKUP($A78,Inflation!$GG$6:$NL$101,MATCH('Final CPI'!Q$1,Inflation!$GG$1:$NL$1,0),FALSE)</f>
        <v>3.7329984524942406E-2</v>
      </c>
      <c r="R78" t="str">
        <f>VLOOKUP($A78,Inflation!$GG$6:$NL$101,MATCH('Final CPI'!R$1,Inflation!$GG$1:$NL$1,0),FALSE)</f>
        <v/>
      </c>
      <c r="S78">
        <f>VLOOKUP($A78,Inflation!$GG$6:$NL$101,MATCH('Final CPI'!S$1,Inflation!$GG$1:$NL$1,0),FALSE)</f>
        <v>1.7600791660271842E-2</v>
      </c>
      <c r="T78">
        <f>VLOOKUP($A78,Inflation!$GG$6:$NL$101,MATCH('Final CPI'!T$1,Inflation!$GG$1:$NL$1,0),FALSE)</f>
        <v>2.3496703941844332E-2</v>
      </c>
      <c r="U78">
        <f>VLOOKUP($A78,Inflation!$GG$6:$NL$101,MATCH('Final CPI'!U$1,Inflation!$GG$1:$NL$1,0),FALSE)</f>
        <v>5.2962515114873598E-2</v>
      </c>
      <c r="V78">
        <f>VLOOKUP($A78,Inflation!$GG$6:$NL$101,MATCH('Final CPI'!V$1,Inflation!$GG$1:$NL$1,0),FALSE)</f>
        <v>-2.5508741759818321E-2</v>
      </c>
      <c r="W78">
        <f>VLOOKUP($A78,Inflation!$GG$6:$NL$101,MATCH('Final CPI'!W$1,Inflation!$GG$1:$NL$1,0),FALSE)</f>
        <v>8.1174102214391919E-3</v>
      </c>
      <c r="X78">
        <f>VLOOKUP($A78,Inflation!$GG$6:$NL$101,MATCH('Final CPI'!X$1,Inflation!$GG$1:$NL$1,0),FALSE)</f>
        <v>1.19370241321477E-2</v>
      </c>
      <c r="Y78">
        <f>VLOOKUP($A78,Inflation!$GG$6:$NL$101,MATCH('Final CPI'!Y$1,Inflation!$GG$1:$NL$1,0),FALSE)</f>
        <v>8.9253362012060578E-3</v>
      </c>
      <c r="Z78">
        <f>VLOOKUP($A78,Inflation!$GG$6:$NL$101,MATCH('Final CPI'!Z$1,Inflation!$GG$1:$NL$1,0),FALSE)</f>
        <v>7.5973960970764143E-2</v>
      </c>
      <c r="AA78">
        <f>VLOOKUP($A78,Inflation!$GG$6:$NL$101,MATCH('Final CPI'!AA$1,Inflation!$GG$1:$NL$1,0),FALSE)</f>
        <v>6.3018911512301656E-2</v>
      </c>
      <c r="AB78">
        <f>VLOOKUP($A78,Inflation!$GG$6:$NL$101,MATCH('Final CPI'!AB$1,Inflation!$GG$1:$NL$1,0),FALSE)</f>
        <v>1.619555745841228E-2</v>
      </c>
      <c r="AC78">
        <f>VLOOKUP($A78,Inflation!$GG$6:$NL$101,MATCH('Final CPI'!AC$1,Inflation!$GG$1:$NL$1,0),FALSE)</f>
        <v>3.6047107640910792E-3</v>
      </c>
      <c r="AD78">
        <f>VLOOKUP($A78,Inflation!$GG$6:$NL$101,MATCH('Final CPI'!AD$1,Inflation!$GG$1:$NL$1,0),FALSE)</f>
        <v>6.4314925374442389E-4</v>
      </c>
      <c r="AE78">
        <f>VLOOKUP($A78,Inflation!$GG$6:$NL$101,MATCH('Final CPI'!AE$1,Inflation!$GG$1:$NL$1,0),FALSE)</f>
        <v>1.5466789810225201E-2</v>
      </c>
      <c r="AF78">
        <f>VLOOKUP($A78,Inflation!$GG$6:$NL$101,MATCH('Final CPI'!AF$1,Inflation!$GG$1:$NL$1,0),FALSE)</f>
        <v>4.3198529411764719E-2</v>
      </c>
      <c r="AG78">
        <f>VLOOKUP($A78,Inflation!$GG$6:$NL$101,MATCH('Final CPI'!AG$1,Inflation!$GG$1:$NL$1,0),FALSE)</f>
        <v>2.0895734592341952E-2</v>
      </c>
      <c r="AH78">
        <f>VLOOKUP($A78,Inflation!$GG$6:$NL$101,MATCH('Final CPI'!AH$1,Inflation!$GG$1:$NL$1,0),FALSE)</f>
        <v>0.24385040269125091</v>
      </c>
      <c r="AI78">
        <f>VLOOKUP($A78,Inflation!$GG$6:$NL$101,MATCH('Final CPI'!AI$1,Inflation!$GG$1:$NL$1,0),FALSE)</f>
        <v>1.0370961308333371E-2</v>
      </c>
      <c r="AJ78">
        <f>VLOOKUP($A78,Inflation!$GG$6:$NL$101,MATCH('Final CPI'!AJ$1,Inflation!$GG$1:$NL$1,0),FALSE)</f>
        <v>6.6867268472077246E-3</v>
      </c>
      <c r="AK78">
        <f>VLOOKUP($A78,Inflation!$GG$6:$NL$101,MATCH('Final CPI'!AK$1,Inflation!$GG$1:$NL$1,0),FALSE)</f>
        <v>1.9417071784109785E-2</v>
      </c>
      <c r="AL78">
        <f>VLOOKUP($A78,Inflation!$GG$6:$NL$101,MATCH('Final CPI'!AL$1,Inflation!$GG$1:$NL$1,0),FALSE)</f>
        <v>4.0706812642563373E-2</v>
      </c>
      <c r="AM78">
        <f>VLOOKUP($A78,Inflation!$GG$6:$NL$101,MATCH('Final CPI'!AM$1,Inflation!$GG$1:$NL$1,0),FALSE)</f>
        <v>1.4863959682309469E-2</v>
      </c>
      <c r="AN78">
        <f>VLOOKUP($A78,Inflation!$GG$6:$NL$101,MATCH('Final CPI'!AN$1,Inflation!$GG$1:$NL$1,0),FALSE)</f>
        <v>0.10624092888243775</v>
      </c>
      <c r="AO78">
        <f>VLOOKUP($A78,Inflation!$GG$6:$NL$101,MATCH('Final CPI'!AO$1,Inflation!$GG$1:$NL$1,0),FALSE)</f>
        <v>9.1059602648995153E-3</v>
      </c>
      <c r="AP78">
        <f>VLOOKUP($A78,Inflation!$GG$6:$NL$101,MATCH('Final CPI'!AP$1,Inflation!$GG$1:$NL$1,0),FALSE)</f>
        <v>1.1584232477636958E-2</v>
      </c>
      <c r="AQ78">
        <f>VLOOKUP($A78,Inflation!$GG$6:$NL$101,MATCH('Final CPI'!AQ$1,Inflation!$GG$1:$NL$1,0),FALSE)</f>
        <v>3.3943351320627757E-2</v>
      </c>
      <c r="AR78">
        <f>VLOOKUP($A78,Inflation!$GG$6:$NL$101,MATCH('Final CPI'!AR$1,Inflation!$GG$1:$NL$1,0),FALSE)</f>
        <v>6.3970718269292126E-2</v>
      </c>
      <c r="AS78">
        <f>VLOOKUP($A78,Inflation!$GG$6:$NL$101,MATCH('Final CPI'!AS$1,Inflation!$GG$1:$NL$1,0),FALSE)</f>
        <v>1.3110181311015046E-2</v>
      </c>
      <c r="AT78">
        <f>VLOOKUP($A78,Inflation!$GG$6:$NL$101,MATCH('Final CPI'!AT$1,Inflation!$GG$1:$NL$1,0),FALSE)</f>
        <v>2.5341130604283446E-2</v>
      </c>
      <c r="AU78">
        <f>VLOOKUP($A78,Inflation!$GG$6:$NL$101,MATCH('Final CPI'!AU$1,Inflation!$GG$1:$NL$1,0),FALSE)</f>
        <v>5.7405189743846119E-2</v>
      </c>
      <c r="AV78">
        <f>VLOOKUP($A78,Inflation!$GG$6:$NL$101,MATCH('Final CPI'!AV$1,Inflation!$GG$1:$NL$1,0),FALSE)</f>
        <v>0.12196369290889164</v>
      </c>
      <c r="AW78">
        <f>VLOOKUP($A78,Inflation!$GG$6:$NL$101,MATCH('Final CPI'!AW$1,Inflation!$GG$1:$NL$1,0),FALSE)</f>
        <v>6.2592264540919373E-3</v>
      </c>
      <c r="AX78">
        <f>VLOOKUP($A78,Inflation!$GG$6:$NL$101,MATCH('Final CPI'!AX$1,Inflation!$GG$1:$NL$1,0),FALSE)</f>
        <v>1.1518642012733338E-2</v>
      </c>
      <c r="AY78">
        <f>VLOOKUP($A78,Inflation!$GG$6:$NL$101,MATCH('Final CPI'!AY$1,Inflation!$GG$1:$NL$1,0),FALSE)</f>
        <v>0.13040247063842858</v>
      </c>
      <c r="AZ78">
        <f>VLOOKUP($A78,Inflation!$GG$6:$NL$101,MATCH('Final CPI'!AZ$1,Inflation!$GG$1:$NL$1,0),FALSE)</f>
        <v>3.128248219944596E-2</v>
      </c>
      <c r="BA78">
        <f>VLOOKUP($A78,Inflation!$GG$6:$NL$101,MATCH('Final CPI'!BA$1,Inflation!$GG$1:$NL$1,0),FALSE)</f>
        <v>2.5731746542295708E-2</v>
      </c>
      <c r="BB78">
        <f>VLOOKUP($A78,Inflation!$GG$6:$NL$101,MATCH('Final CPI'!BB$1,Inflation!$GG$1:$NL$1,0),FALSE)</f>
        <v>2.526246719160441E-2</v>
      </c>
      <c r="BC78">
        <f>VLOOKUP($A78,Inflation!$GG$6:$NL$101,MATCH('Final CPI'!BC$1,Inflation!$GG$1:$NL$1,0),FALSE)</f>
        <v>4.5691906005222105E-2</v>
      </c>
      <c r="BD78">
        <f>VLOOKUP($A78,Inflation!$GG$6:$NL$101,MATCH('Final CPI'!BD$1,Inflation!$GG$1:$NL$1,0),FALSE)</f>
        <v>4.0701122197324135E-3</v>
      </c>
      <c r="BE78">
        <f>VLOOKUP($A78,Inflation!$GG$6:$NL$101,MATCH('Final CPI'!BE$1,Inflation!$GG$1:$NL$1,0),FALSE)</f>
        <v>1.1451425446096009E-2</v>
      </c>
      <c r="BF78">
        <f>VLOOKUP($A78,Inflation!$GG$6:$NL$101,MATCH('Final CPI'!BF$1,Inflation!$GG$1:$NL$1,0),FALSE)</f>
        <v>0.1462888377445295</v>
      </c>
      <c r="BG78">
        <f>VLOOKUP($A78,Inflation!$GG$6:$NL$101,MATCH('Final CPI'!BG$1,Inflation!$GG$1:$NL$1,0),FALSE)</f>
        <v>3.688458865669153E-3</v>
      </c>
      <c r="BH78">
        <f>VLOOKUP($A78,Inflation!$GG$6:$NL$101,MATCH('Final CPI'!BH$1,Inflation!$GG$1:$NL$1,0),FALSE)</f>
        <v>2.7567462628615091E-2</v>
      </c>
      <c r="BI78">
        <f>VLOOKUP($A78,Inflation!$GG$6:$NL$101,MATCH('Final CPI'!BI$1,Inflation!$GG$1:$NL$1,0),FALSE)</f>
        <v>7.7855775366947322E-2</v>
      </c>
      <c r="BJ78">
        <f>VLOOKUP($A78,Inflation!$GG$6:$NL$101,MATCH('Final CPI'!BJ$1,Inflation!$GG$1:$NL$1,0),FALSE)</f>
        <v>4.3216835776025642E-2</v>
      </c>
      <c r="BK78">
        <f>VLOOKUP($A78,Inflation!$GG$6:$NL$101,MATCH('Final CPI'!BK$1,Inflation!$GG$1:$NL$1,0),FALSE)</f>
        <v>6.022679313953061E-3</v>
      </c>
      <c r="BL78">
        <f>VLOOKUP($A78,Inflation!$GG$6:$NL$101,MATCH('Final CPI'!BL$1,Inflation!$GG$1:$NL$1,0),FALSE)</f>
        <v>-8.597137677514799E-3</v>
      </c>
      <c r="BM78">
        <f>VLOOKUP($A78,Inflation!$GG$6:$NL$101,MATCH('Final CPI'!BM$1,Inflation!$GG$1:$NL$1,0),FALSE)</f>
        <v>-2.9527367224302381E-2</v>
      </c>
      <c r="BN78">
        <f>VLOOKUP($A78,Inflation!$GG$6:$NL$101,MATCH('Final CPI'!BN$1,Inflation!$GG$1:$NL$1,0),FALSE)</f>
        <v>3.454358684630221E-2</v>
      </c>
      <c r="BO78">
        <f>VLOOKUP($A78,Inflation!$GG$6:$NL$101,MATCH('Final CPI'!BO$1,Inflation!$GG$1:$NL$1,0),FALSE)</f>
        <v>2.6424030911128771E-2</v>
      </c>
      <c r="BP78">
        <f>VLOOKUP($A78,Inflation!$GG$6:$NL$101,MATCH('Final CPI'!BP$1,Inflation!$GG$1:$NL$1,0),FALSE)</f>
        <v>1.6552154903188177E-2</v>
      </c>
      <c r="BQ78">
        <f>VLOOKUP($A78,Inflation!$GG$6:$NL$101,MATCH('Final CPI'!BQ$1,Inflation!$GG$1:$NL$1,0),FALSE)</f>
        <v>2.1186518868044457E-2</v>
      </c>
      <c r="BR78">
        <f>VLOOKUP($A78,Inflation!$GG$6:$NL$101,MATCH('Final CPI'!BR$1,Inflation!$GG$1:$NL$1,0),FALSE)</f>
        <v>8.7276131694380865E-2</v>
      </c>
      <c r="BS78" t="str">
        <f>VLOOKUP($A78,Inflation!$GG$6:$NL$101,MATCH('Final CPI'!BS$1,Inflation!$GG$1:$NL$1,0),FALSE)</f>
        <v/>
      </c>
    </row>
    <row r="79" spans="1:71" x14ac:dyDescent="0.4">
      <c r="A79" s="1" t="s">
        <v>81</v>
      </c>
      <c r="B79">
        <f>VLOOKUP($A79,Inflation!$GG$6:$NL$101,MATCH('Final CPI'!B$1,Inflation!$GG$1:$NL$1,0),FALSE)</f>
        <v>2.5425101214572088E-2</v>
      </c>
      <c r="C79">
        <f>VLOOKUP($A79,Inflation!$GG$6:$NL$101,MATCH('Final CPI'!C$1,Inflation!$GG$1:$NL$1,0),FALSE)</f>
        <v>-8.5736810984879952E-3</v>
      </c>
      <c r="D79">
        <f>VLOOKUP($A79,Inflation!$GG$6:$NL$101,MATCH('Final CPI'!D$1,Inflation!$GG$1:$NL$1,0),FALSE)</f>
        <v>1.2268981240292964E-2</v>
      </c>
      <c r="E79">
        <f>VLOOKUP($A79,Inflation!$GG$6:$NL$101,MATCH('Final CPI'!E$1,Inflation!$GG$1:$NL$1,0),FALSE)</f>
        <v>-3.4843205574938141E-3</v>
      </c>
      <c r="F79">
        <f>VLOOKUP($A79,Inflation!$GG$6:$NL$101,MATCH('Final CPI'!F$1,Inflation!$GG$1:$NL$1,0),FALSE)</f>
        <v>1.0439734924144295E-2</v>
      </c>
      <c r="G79">
        <f>VLOOKUP($A79,Inflation!$GG$6:$NL$101,MATCH('Final CPI'!G$1,Inflation!$GG$1:$NL$1,0),FALSE)</f>
        <v>-4.4046078974891989E-3</v>
      </c>
      <c r="H79">
        <f>VLOOKUP($A79,Inflation!$GG$6:$NL$101,MATCH('Final CPI'!H$1,Inflation!$GG$1:$NL$1,0),FALSE)</f>
        <v>-3.2064128256510727E-2</v>
      </c>
      <c r="I79">
        <f>VLOOKUP($A79,Inflation!$GG$6:$NL$101,MATCH('Final CPI'!I$1,Inflation!$GG$1:$NL$1,0),FALSE)</f>
        <v>5.4788650485178003E-3</v>
      </c>
      <c r="J79">
        <f>VLOOKUP($A79,Inflation!$GG$6:$NL$101,MATCH('Final CPI'!J$1,Inflation!$GG$1:$NL$1,0),FALSE)</f>
        <v>1.5586929453750287E-2</v>
      </c>
      <c r="K79">
        <f>VLOOKUP($A79,Inflation!$GG$6:$NL$101,MATCH('Final CPI'!K$1,Inflation!$GG$1:$NL$1,0),FALSE)</f>
        <v>8.290624057883722E-2</v>
      </c>
      <c r="L79">
        <f>VLOOKUP($A79,Inflation!$GG$6:$NL$101,MATCH('Final CPI'!L$1,Inflation!$GG$1:$NL$1,0),FALSE)</f>
        <v>2.4439918533604388E-2</v>
      </c>
      <c r="M79">
        <f>VLOOKUP($A79,Inflation!$GG$6:$NL$101,MATCH('Final CPI'!M$1,Inflation!$GG$1:$NL$1,0),FALSE)</f>
        <v>2.4455857177385631E-4</v>
      </c>
      <c r="N79">
        <f>VLOOKUP($A79,Inflation!$GG$6:$NL$101,MATCH('Final CPI'!N$1,Inflation!$GG$1:$NL$1,0),FALSE)</f>
        <v>1.9608195598031397E-2</v>
      </c>
      <c r="O79">
        <f>VLOOKUP($A79,Inflation!$GG$6:$NL$101,MATCH('Final CPI'!O$1,Inflation!$GG$1:$NL$1,0),FALSE)</f>
        <v>2.9324266893326678E-2</v>
      </c>
      <c r="P79">
        <f>VLOOKUP($A79,Inflation!$GG$6:$NL$101,MATCH('Final CPI'!P$1,Inflation!$GG$1:$NL$1,0),FALSE)</f>
        <v>2.7219280628842935E-2</v>
      </c>
      <c r="Q79">
        <f>VLOOKUP($A79,Inflation!$GG$6:$NL$101,MATCH('Final CPI'!Q$1,Inflation!$GG$1:$NL$1,0),FALSE)</f>
        <v>2.8483764475550233E-2</v>
      </c>
      <c r="R79" t="str">
        <f>VLOOKUP($A79,Inflation!$GG$6:$NL$101,MATCH('Final CPI'!R$1,Inflation!$GG$1:$NL$1,0),FALSE)</f>
        <v/>
      </c>
      <c r="S79">
        <f>VLOOKUP($A79,Inflation!$GG$6:$NL$101,MATCH('Final CPI'!S$1,Inflation!$GG$1:$NL$1,0),FALSE)</f>
        <v>6.0332643010396758E-3</v>
      </c>
      <c r="T79">
        <f>VLOOKUP($A79,Inflation!$GG$6:$NL$101,MATCH('Final CPI'!T$1,Inflation!$GG$1:$NL$1,0),FALSE)</f>
        <v>2.4639999999989781E-2</v>
      </c>
      <c r="U79">
        <f>VLOOKUP($A79,Inflation!$GG$6:$NL$101,MATCH('Final CPI'!U$1,Inflation!$GG$1:$NL$1,0),FALSE)</f>
        <v>6.9050524774220801E-2</v>
      </c>
      <c r="V79">
        <f>VLOOKUP($A79,Inflation!$GG$6:$NL$101,MATCH('Final CPI'!V$1,Inflation!$GG$1:$NL$1,0),FALSE)</f>
        <v>-2.1801491681005869E-2</v>
      </c>
      <c r="W79">
        <f>VLOOKUP($A79,Inflation!$GG$6:$NL$101,MATCH('Final CPI'!W$1,Inflation!$GG$1:$NL$1,0),FALSE)</f>
        <v>-1.7412614471774557E-3</v>
      </c>
      <c r="X79">
        <f>VLOOKUP($A79,Inflation!$GG$6:$NL$101,MATCH('Final CPI'!X$1,Inflation!$GG$1:$NL$1,0),FALSE)</f>
        <v>2.9700124548976969E-3</v>
      </c>
      <c r="Y79">
        <f>VLOOKUP($A79,Inflation!$GG$6:$NL$101,MATCH('Final CPI'!Y$1,Inflation!$GG$1:$NL$1,0),FALSE)</f>
        <v>9.2672110475482405E-3</v>
      </c>
      <c r="Z79">
        <f>VLOOKUP($A79,Inflation!$GG$6:$NL$101,MATCH('Final CPI'!Z$1,Inflation!$GG$1:$NL$1,0),FALSE)</f>
        <v>5.378617967053767E-2</v>
      </c>
      <c r="AA79">
        <f>VLOOKUP($A79,Inflation!$GG$6:$NL$101,MATCH('Final CPI'!AA$1,Inflation!$GG$1:$NL$1,0),FALSE)</f>
        <v>6.5106411758156568E-2</v>
      </c>
      <c r="AB79">
        <f>VLOOKUP($A79,Inflation!$GG$6:$NL$101,MATCH('Final CPI'!AB$1,Inflation!$GG$1:$NL$1,0),FALSE)</f>
        <v>4.1190208636501247E-3</v>
      </c>
      <c r="AC79">
        <f>VLOOKUP($A79,Inflation!$GG$6:$NL$101,MATCH('Final CPI'!AC$1,Inflation!$GG$1:$NL$1,0),FALSE)</f>
        <v>-1.3827874534626972E-2</v>
      </c>
      <c r="AD79">
        <f>VLOOKUP($A79,Inflation!$GG$6:$NL$101,MATCH('Final CPI'!AD$1,Inflation!$GG$1:$NL$1,0),FALSE)</f>
        <v>-1.1520536264134962E-2</v>
      </c>
      <c r="AE79">
        <f>VLOOKUP($A79,Inflation!$GG$6:$NL$101,MATCH('Final CPI'!AE$1,Inflation!$GG$1:$NL$1,0),FALSE)</f>
        <v>7.9427541494947462E-3</v>
      </c>
      <c r="AF79">
        <f>VLOOKUP($A79,Inflation!$GG$6:$NL$101,MATCH('Final CPI'!AF$1,Inflation!$GG$1:$NL$1,0),FALSE)</f>
        <v>2.4808299503839004E-2</v>
      </c>
      <c r="AG79">
        <f>VLOOKUP($A79,Inflation!$GG$6:$NL$101,MATCH('Final CPI'!AG$1,Inflation!$GG$1:$NL$1,0),FALSE)</f>
        <v>2.4980047195341193E-2</v>
      </c>
      <c r="AH79">
        <f>VLOOKUP($A79,Inflation!$GG$6:$NL$101,MATCH('Final CPI'!AH$1,Inflation!$GG$1:$NL$1,0),FALSE)</f>
        <v>0.21135772787224893</v>
      </c>
      <c r="AI79">
        <f>VLOOKUP($A79,Inflation!$GG$6:$NL$101,MATCH('Final CPI'!AI$1,Inflation!$GG$1:$NL$1,0),FALSE)</f>
        <v>-2.7613412228870704E-3</v>
      </c>
      <c r="AJ79">
        <f>VLOOKUP($A79,Inflation!$GG$6:$NL$101,MATCH('Final CPI'!AJ$1,Inflation!$GG$1:$NL$1,0),FALSE)</f>
        <v>1.3342228152137814E-3</v>
      </c>
      <c r="AK79">
        <f>VLOOKUP($A79,Inflation!$GG$6:$NL$101,MATCH('Final CPI'!AK$1,Inflation!$GG$1:$NL$1,0),FALSE)</f>
        <v>-4.235423609400546E-3</v>
      </c>
      <c r="AL79">
        <f>VLOOKUP($A79,Inflation!$GG$6:$NL$101,MATCH('Final CPI'!AL$1,Inflation!$GG$1:$NL$1,0),FALSE)</f>
        <v>4.3560344290173747E-2</v>
      </c>
      <c r="AM79">
        <f>VLOOKUP($A79,Inflation!$GG$6:$NL$101,MATCH('Final CPI'!AM$1,Inflation!$GG$1:$NL$1,0),FALSE)</f>
        <v>5.1816745655643981E-3</v>
      </c>
      <c r="AN79">
        <f>VLOOKUP($A79,Inflation!$GG$6:$NL$101,MATCH('Final CPI'!AN$1,Inflation!$GG$1:$NL$1,0),FALSE)</f>
        <v>8.9043163296107064E-2</v>
      </c>
      <c r="AO79">
        <f>VLOOKUP($A79,Inflation!$GG$6:$NL$101,MATCH('Final CPI'!AO$1,Inflation!$GG$1:$NL$1,0),FALSE)</f>
        <v>-2.5556471558119687E-2</v>
      </c>
      <c r="AP79">
        <f>VLOOKUP($A79,Inflation!$GG$6:$NL$101,MATCH('Final CPI'!AP$1,Inflation!$GG$1:$NL$1,0),FALSE)</f>
        <v>7.346446489143732E-3</v>
      </c>
      <c r="AQ79">
        <f>VLOOKUP($A79,Inflation!$GG$6:$NL$101,MATCH('Final CPI'!AQ$1,Inflation!$GG$1:$NL$1,0),FALSE)</f>
        <v>2.7726623299139552E-2</v>
      </c>
      <c r="AR79">
        <f>VLOOKUP($A79,Inflation!$GG$6:$NL$101,MATCH('Final CPI'!AR$1,Inflation!$GG$1:$NL$1,0),FALSE)</f>
        <v>4.5111950816047797E-2</v>
      </c>
      <c r="AS79">
        <f>VLOOKUP($A79,Inflation!$GG$6:$NL$101,MATCH('Final CPI'!AS$1,Inflation!$GG$1:$NL$1,0),FALSE)</f>
        <v>1.0250672599345645E-3</v>
      </c>
      <c r="AT79">
        <f>VLOOKUP($A79,Inflation!$GG$6:$NL$101,MATCH('Final CPI'!AT$1,Inflation!$GG$1:$NL$1,0),FALSE)</f>
        <v>1.4534883720932479E-2</v>
      </c>
      <c r="AU79">
        <f>VLOOKUP($A79,Inflation!$GG$6:$NL$101,MATCH('Final CPI'!AU$1,Inflation!$GG$1:$NL$1,0),FALSE)</f>
        <v>3.2671149842332214E-2</v>
      </c>
      <c r="AV79">
        <f>VLOOKUP($A79,Inflation!$GG$6:$NL$101,MATCH('Final CPI'!AV$1,Inflation!$GG$1:$NL$1,0),FALSE)</f>
        <v>0.12435596981253827</v>
      </c>
      <c r="AW79">
        <f>VLOOKUP($A79,Inflation!$GG$6:$NL$101,MATCH('Final CPI'!AW$1,Inflation!$GG$1:$NL$1,0),FALSE)</f>
        <v>4.6193427669309894E-3</v>
      </c>
      <c r="AX79">
        <f>VLOOKUP($A79,Inflation!$GG$6:$NL$101,MATCH('Final CPI'!AX$1,Inflation!$GG$1:$NL$1,0),FALSE)</f>
        <v>1.1449231696287976E-2</v>
      </c>
      <c r="AY79">
        <f>VLOOKUP($A79,Inflation!$GG$6:$NL$101,MATCH('Final CPI'!AY$1,Inflation!$GG$1:$NL$1,0),FALSE)</f>
        <v>8.9070303745634183E-2</v>
      </c>
      <c r="AZ79">
        <f>VLOOKUP($A79,Inflation!$GG$6:$NL$101,MATCH('Final CPI'!AZ$1,Inflation!$GG$1:$NL$1,0),FALSE)</f>
        <v>6.2970485614103122E-2</v>
      </c>
      <c r="BA79">
        <f>VLOOKUP($A79,Inflation!$GG$6:$NL$101,MATCH('Final CPI'!BA$1,Inflation!$GG$1:$NL$1,0),FALSE)</f>
        <v>1.0509554140132105E-2</v>
      </c>
      <c r="BB79">
        <f>VLOOKUP($A79,Inflation!$GG$6:$NL$101,MATCH('Final CPI'!BB$1,Inflation!$GG$1:$NL$1,0),FALSE)</f>
        <v>1.8609206660135325E-2</v>
      </c>
      <c r="BC79">
        <f>VLOOKUP($A79,Inflation!$GG$6:$NL$101,MATCH('Final CPI'!BC$1,Inflation!$GG$1:$NL$1,0),FALSE)</f>
        <v>3.1835686777919703E-2</v>
      </c>
      <c r="BD79">
        <f>VLOOKUP($A79,Inflation!$GG$6:$NL$101,MATCH('Final CPI'!BD$1,Inflation!$GG$1:$NL$1,0),FALSE)</f>
        <v>-2.72643591760513E-3</v>
      </c>
      <c r="BE79">
        <f>VLOOKUP($A79,Inflation!$GG$6:$NL$101,MATCH('Final CPI'!BE$1,Inflation!$GG$1:$NL$1,0),FALSE)</f>
        <v>9.6035543403956147E-3</v>
      </c>
      <c r="BF79">
        <f>VLOOKUP($A79,Inflation!$GG$6:$NL$101,MATCH('Final CPI'!BF$1,Inflation!$GG$1:$NL$1,0),FALSE)</f>
        <v>0.14968357332844384</v>
      </c>
      <c r="BG79">
        <f>VLOOKUP($A79,Inflation!$GG$6:$NL$101,MATCH('Final CPI'!BG$1,Inflation!$GG$1:$NL$1,0),FALSE)</f>
        <v>-7.0772634581280913E-3</v>
      </c>
      <c r="BH79">
        <f>VLOOKUP($A79,Inflation!$GG$6:$NL$101,MATCH('Final CPI'!BH$1,Inflation!$GG$1:$NL$1,0),FALSE)</f>
        <v>1.9423076923079652E-2</v>
      </c>
      <c r="BI79">
        <f>VLOOKUP($A79,Inflation!$GG$6:$NL$101,MATCH('Final CPI'!BI$1,Inflation!$GG$1:$NL$1,0),FALSE)</f>
        <v>5.7261676263598682E-2</v>
      </c>
      <c r="BJ79">
        <f>VLOOKUP($A79,Inflation!$GG$6:$NL$101,MATCH('Final CPI'!BJ$1,Inflation!$GG$1:$NL$1,0),FALSE)</f>
        <v>2.3281596452326969E-2</v>
      </c>
      <c r="BK79">
        <f>VLOOKUP($A79,Inflation!$GG$6:$NL$101,MATCH('Final CPI'!BK$1,Inflation!$GG$1:$NL$1,0),FALSE)</f>
        <v>-6.5826048697705808E-3</v>
      </c>
      <c r="BL79">
        <f>VLOOKUP($A79,Inflation!$GG$6:$NL$101,MATCH('Final CPI'!BL$1,Inflation!$GG$1:$NL$1,0),FALSE)</f>
        <v>-1.6619812132825595E-2</v>
      </c>
      <c r="BM79">
        <f>VLOOKUP($A79,Inflation!$GG$6:$NL$101,MATCH('Final CPI'!BM$1,Inflation!$GG$1:$NL$1,0),FALSE)</f>
        <v>-2.9443447037698967E-2</v>
      </c>
      <c r="BN79">
        <f>VLOOKUP($A79,Inflation!$GG$6:$NL$101,MATCH('Final CPI'!BN$1,Inflation!$GG$1:$NL$1,0),FALSE)</f>
        <v>3.3158413458005631E-2</v>
      </c>
      <c r="BO79">
        <f>VLOOKUP($A79,Inflation!$GG$6:$NL$101,MATCH('Final CPI'!BO$1,Inflation!$GG$1:$NL$1,0),FALSE)</f>
        <v>2.0634920634920118E-2</v>
      </c>
      <c r="BP79">
        <f>VLOOKUP($A79,Inflation!$GG$6:$NL$101,MATCH('Final CPI'!BP$1,Inflation!$GG$1:$NL$1,0),FALSE)</f>
        <v>8.0395794681562549E-3</v>
      </c>
      <c r="BQ79">
        <f>VLOOKUP($A79,Inflation!$GG$6:$NL$101,MATCH('Final CPI'!BQ$1,Inflation!$GG$1:$NL$1,0),FALSE)</f>
        <v>3.6429564082547383E-3</v>
      </c>
      <c r="BR79">
        <f>VLOOKUP($A79,Inflation!$GG$6:$NL$101,MATCH('Final CPI'!BR$1,Inflation!$GG$1:$NL$1,0),FALSE)</f>
        <v>0.10758467707533503</v>
      </c>
      <c r="BS79" t="str">
        <f>VLOOKUP($A79,Inflation!$GG$6:$NL$101,MATCH('Final CPI'!BS$1,Inflation!$GG$1:$NL$1,0),FALSE)</f>
        <v/>
      </c>
    </row>
    <row r="80" spans="1:71" x14ac:dyDescent="0.4">
      <c r="A80" s="1" t="s">
        <v>82</v>
      </c>
      <c r="B80">
        <f>VLOOKUP($A80,Inflation!$GG$6:$NL$101,MATCH('Final CPI'!B$1,Inflation!$GG$1:$NL$1,0),FALSE)</f>
        <v>1.7620435840028037E-2</v>
      </c>
      <c r="C80">
        <f>VLOOKUP($A80,Inflation!$GG$6:$NL$101,MATCH('Final CPI'!C$1,Inflation!$GG$1:$NL$1,0),FALSE)</f>
        <v>3.1859686001476373E-3</v>
      </c>
      <c r="D80">
        <f>VLOOKUP($A80,Inflation!$GG$6:$NL$101,MATCH('Final CPI'!D$1,Inflation!$GG$1:$NL$1,0),FALSE)</f>
        <v>1.5891991497246183E-2</v>
      </c>
      <c r="E80">
        <f>VLOOKUP($A80,Inflation!$GG$6:$NL$101,MATCH('Final CPI'!E$1,Inflation!$GG$1:$NL$1,0),FALSE)</f>
        <v>6.9324090121283266E-3</v>
      </c>
      <c r="F80">
        <f>VLOOKUP($A80,Inflation!$GG$6:$NL$101,MATCH('Final CPI'!F$1,Inflation!$GG$1:$NL$1,0),FALSE)</f>
        <v>1.4136008011140344E-2</v>
      </c>
      <c r="G80">
        <f>VLOOKUP($A80,Inflation!$GG$6:$NL$101,MATCH('Final CPI'!G$1,Inflation!$GG$1:$NL$1,0),FALSE)</f>
        <v>-7.5109598700208169E-3</v>
      </c>
      <c r="H80">
        <f>VLOOKUP($A80,Inflation!$GG$6:$NL$101,MATCH('Final CPI'!H$1,Inflation!$GG$1:$NL$1,0),FALSE)</f>
        <v>-2.5861711687122702E-2</v>
      </c>
      <c r="I80">
        <f>VLOOKUP($A80,Inflation!$GG$6:$NL$101,MATCH('Final CPI'!I$1,Inflation!$GG$1:$NL$1,0),FALSE)</f>
        <v>8.1816510387975327E-3</v>
      </c>
      <c r="J80">
        <f>VLOOKUP($A80,Inflation!$GG$6:$NL$101,MATCH('Final CPI'!J$1,Inflation!$GG$1:$NL$1,0),FALSE)</f>
        <v>1.1328122792795492E-2</v>
      </c>
      <c r="K80">
        <f>VLOOKUP($A80,Inflation!$GG$6:$NL$101,MATCH('Final CPI'!K$1,Inflation!$GG$1:$NL$1,0),FALSE)</f>
        <v>6.6405070932691102E-2</v>
      </c>
      <c r="L80">
        <f>VLOOKUP($A80,Inflation!$GG$6:$NL$101,MATCH('Final CPI'!L$1,Inflation!$GG$1:$NL$1,0),FALSE)</f>
        <v>2.4891461649783286E-2</v>
      </c>
      <c r="M80">
        <f>VLOOKUP($A80,Inflation!$GG$6:$NL$101,MATCH('Final CPI'!M$1,Inflation!$GG$1:$NL$1,0),FALSE)</f>
        <v>2.6829268292671848E-3</v>
      </c>
      <c r="N80">
        <f>VLOOKUP($A80,Inflation!$GG$6:$NL$101,MATCH('Final CPI'!N$1,Inflation!$GG$1:$NL$1,0),FALSE)</f>
        <v>2.7091242309350339E-2</v>
      </c>
      <c r="O80">
        <f>VLOOKUP($A80,Inflation!$GG$6:$NL$101,MATCH('Final CPI'!O$1,Inflation!$GG$1:$NL$1,0),FALSE)</f>
        <v>2.6781071242852894E-2</v>
      </c>
      <c r="P80">
        <f>VLOOKUP($A80,Inflation!$GG$6:$NL$101,MATCH('Final CPI'!P$1,Inflation!$GG$1:$NL$1,0),FALSE)</f>
        <v>1.9583950156238039E-2</v>
      </c>
      <c r="Q80">
        <f>VLOOKUP($A80,Inflation!$GG$6:$NL$101,MATCH('Final CPI'!Q$1,Inflation!$GG$1:$NL$1,0),FALSE)</f>
        <v>1.9385228420370604E-2</v>
      </c>
      <c r="R80" t="str">
        <f>VLOOKUP($A80,Inflation!$GG$6:$NL$101,MATCH('Final CPI'!R$1,Inflation!$GG$1:$NL$1,0),FALSE)</f>
        <v/>
      </c>
      <c r="S80">
        <f>VLOOKUP($A80,Inflation!$GG$6:$NL$101,MATCH('Final CPI'!S$1,Inflation!$GG$1:$NL$1,0),FALSE)</f>
        <v>2.1170564179140428E-4</v>
      </c>
      <c r="T80">
        <f>VLOOKUP($A80,Inflation!$GG$6:$NL$101,MATCH('Final CPI'!T$1,Inflation!$GG$1:$NL$1,0),FALSE)</f>
        <v>2.4916656894896194E-2</v>
      </c>
      <c r="U80">
        <f>VLOOKUP($A80,Inflation!$GG$6:$NL$101,MATCH('Final CPI'!U$1,Inflation!$GG$1:$NL$1,0),FALSE)</f>
        <v>6.5094109019794733E-2</v>
      </c>
      <c r="V80">
        <f>VLOOKUP($A80,Inflation!$GG$6:$NL$101,MATCH('Final CPI'!V$1,Inflation!$GG$1:$NL$1,0),FALSE)</f>
        <v>-2.6147588611272199E-2</v>
      </c>
      <c r="W80">
        <f>VLOOKUP($A80,Inflation!$GG$6:$NL$101,MATCH('Final CPI'!W$1,Inflation!$GG$1:$NL$1,0),FALSE)</f>
        <v>3.1923126531734347E-3</v>
      </c>
      <c r="X80">
        <f>VLOOKUP($A80,Inflation!$GG$6:$NL$101,MATCH('Final CPI'!X$1,Inflation!$GG$1:$NL$1,0),FALSE)</f>
        <v>3.4742143175825468E-3</v>
      </c>
      <c r="Y80">
        <f>VLOOKUP($A80,Inflation!$GG$6:$NL$101,MATCH('Final CPI'!Y$1,Inflation!$GG$1:$NL$1,0),FALSE)</f>
        <v>1.7484493118282485E-2</v>
      </c>
      <c r="Z80">
        <f>VLOOKUP($A80,Inflation!$GG$6:$NL$101,MATCH('Final CPI'!Z$1,Inflation!$GG$1:$NL$1,0),FALSE)</f>
        <v>5.1434841910267037E-2</v>
      </c>
      <c r="AA80">
        <f>VLOOKUP($A80,Inflation!$GG$6:$NL$101,MATCH('Final CPI'!AA$1,Inflation!$GG$1:$NL$1,0),FALSE)</f>
        <v>4.7322034305042893E-2</v>
      </c>
      <c r="AB80">
        <f>VLOOKUP($A80,Inflation!$GG$6:$NL$101,MATCH('Final CPI'!AB$1,Inflation!$GG$1:$NL$1,0),FALSE)</f>
        <v>-9.1646472861367512E-3</v>
      </c>
      <c r="AC80">
        <f>VLOOKUP($A80,Inflation!$GG$6:$NL$101,MATCH('Final CPI'!AC$1,Inflation!$GG$1:$NL$1,0),FALSE)</f>
        <v>-1.9002075572099542E-2</v>
      </c>
      <c r="AD80">
        <f>VLOOKUP($A80,Inflation!$GG$6:$NL$101,MATCH('Final CPI'!AD$1,Inflation!$GG$1:$NL$1,0),FALSE)</f>
        <v>-9.4932753551350002E-3</v>
      </c>
      <c r="AE80">
        <f>VLOOKUP($A80,Inflation!$GG$6:$NL$101,MATCH('Final CPI'!AE$1,Inflation!$GG$1:$NL$1,0),FALSE)</f>
        <v>6.6443160647311483E-3</v>
      </c>
      <c r="AF80">
        <f>VLOOKUP($A80,Inflation!$GG$6:$NL$101,MATCH('Final CPI'!AF$1,Inflation!$GG$1:$NL$1,0),FALSE)</f>
        <v>3.7137069547597878E-2</v>
      </c>
      <c r="AG80">
        <f>VLOOKUP($A80,Inflation!$GG$6:$NL$101,MATCH('Final CPI'!AG$1,Inflation!$GG$1:$NL$1,0),FALSE)</f>
        <v>3.2420287546814253E-2</v>
      </c>
      <c r="AH80">
        <f>VLOOKUP($A80,Inflation!$GG$6:$NL$101,MATCH('Final CPI'!AH$1,Inflation!$GG$1:$NL$1,0),FALSE)</f>
        <v>0.30863056736278116</v>
      </c>
      <c r="AI80">
        <f>VLOOKUP($A80,Inflation!$GG$6:$NL$101,MATCH('Final CPI'!AI$1,Inflation!$GG$1:$NL$1,0),FALSE)</f>
        <v>-9.0515545060988467E-3</v>
      </c>
      <c r="AJ80">
        <f>VLOOKUP($A80,Inflation!$GG$6:$NL$101,MATCH('Final CPI'!AJ$1,Inflation!$GG$1:$NL$1,0),FALSE)</f>
        <v>3.3344448149463801E-4</v>
      </c>
      <c r="AK80">
        <f>VLOOKUP($A80,Inflation!$GG$6:$NL$101,MATCH('Final CPI'!AK$1,Inflation!$GG$1:$NL$1,0),FALSE)</f>
        <v>7.0452584364222304E-6</v>
      </c>
      <c r="AL80">
        <f>VLOOKUP($A80,Inflation!$GG$6:$NL$101,MATCH('Final CPI'!AL$1,Inflation!$GG$1:$NL$1,0),FALSE)</f>
        <v>5.8336765787262657E-2</v>
      </c>
      <c r="AM80">
        <f>VLOOKUP($A80,Inflation!$GG$6:$NL$101,MATCH('Final CPI'!AM$1,Inflation!$GG$1:$NL$1,0),FALSE)</f>
        <v>7.386596799142664E-3</v>
      </c>
      <c r="AN80">
        <f>VLOOKUP($A80,Inflation!$GG$6:$NL$101,MATCH('Final CPI'!AN$1,Inflation!$GG$1:$NL$1,0),FALSE)</f>
        <v>7.5575786533335521E-2</v>
      </c>
      <c r="AO80">
        <f>VLOOKUP($A80,Inflation!$GG$6:$NL$101,MATCH('Final CPI'!AO$1,Inflation!$GG$1:$NL$1,0),FALSE)</f>
        <v>-1.3694878115589115E-2</v>
      </c>
      <c r="AP80">
        <f>VLOOKUP($A80,Inflation!$GG$6:$NL$101,MATCH('Final CPI'!AP$1,Inflation!$GG$1:$NL$1,0),FALSE)</f>
        <v>4.0333145697606376E-3</v>
      </c>
      <c r="AQ80">
        <f>VLOOKUP($A80,Inflation!$GG$6:$NL$101,MATCH('Final CPI'!AQ$1,Inflation!$GG$1:$NL$1,0),FALSE)</f>
        <v>3.8952903799886363E-2</v>
      </c>
      <c r="AR80">
        <f>VLOOKUP($A80,Inflation!$GG$6:$NL$101,MATCH('Final CPI'!AR$1,Inflation!$GG$1:$NL$1,0),FALSE)</f>
        <v>3.3315602714209636E-2</v>
      </c>
      <c r="AS80">
        <f>VLOOKUP($A80,Inflation!$GG$6:$NL$101,MATCH('Final CPI'!AS$1,Inflation!$GG$1:$NL$1,0),FALSE)</f>
        <v>9.217711506503079E-3</v>
      </c>
      <c r="AT80">
        <f>VLOOKUP($A80,Inflation!$GG$6:$NL$101,MATCH('Final CPI'!AT$1,Inflation!$GG$1:$NL$1,0),FALSE)</f>
        <v>1.4436958614054252E-2</v>
      </c>
      <c r="AU80">
        <f>VLOOKUP($A80,Inflation!$GG$6:$NL$101,MATCH('Final CPI'!AU$1,Inflation!$GG$1:$NL$1,0),FALSE)</f>
        <v>3.0405537945757732E-2</v>
      </c>
      <c r="AV80">
        <f>VLOOKUP($A80,Inflation!$GG$6:$NL$101,MATCH('Final CPI'!AV$1,Inflation!$GG$1:$NL$1,0),FALSE)</f>
        <v>0.13251937615624998</v>
      </c>
      <c r="AW80">
        <f>VLOOKUP($A80,Inflation!$GG$6:$NL$101,MATCH('Final CPI'!AW$1,Inflation!$GG$1:$NL$1,0),FALSE)</f>
        <v>1.544106854542493E-2</v>
      </c>
      <c r="AX80">
        <f>VLOOKUP($A80,Inflation!$GG$6:$NL$101,MATCH('Final CPI'!AX$1,Inflation!$GG$1:$NL$1,0),FALSE)</f>
        <v>1.5610927649356343E-2</v>
      </c>
      <c r="AY80">
        <f>VLOOKUP($A80,Inflation!$GG$6:$NL$101,MATCH('Final CPI'!AY$1,Inflation!$GG$1:$NL$1,0),FALSE)</f>
        <v>8.8460525718935035E-2</v>
      </c>
      <c r="AZ80">
        <f>VLOOKUP($A80,Inflation!$GG$6:$NL$101,MATCH('Final CPI'!AZ$1,Inflation!$GG$1:$NL$1,0),FALSE)</f>
        <v>4.904969262169967E-2</v>
      </c>
      <c r="BA80">
        <f>VLOOKUP($A80,Inflation!$GG$6:$NL$101,MATCH('Final CPI'!BA$1,Inflation!$GG$1:$NL$1,0),FALSE)</f>
        <v>1.4322087842136622E-2</v>
      </c>
      <c r="BB80">
        <f>VLOOKUP($A80,Inflation!$GG$6:$NL$101,MATCH('Final CPI'!BB$1,Inflation!$GG$1:$NL$1,0),FALSE)</f>
        <v>2.3089430894310814E-2</v>
      </c>
      <c r="BC80">
        <f>VLOOKUP($A80,Inflation!$GG$6:$NL$101,MATCH('Final CPI'!BC$1,Inflation!$GG$1:$NL$1,0),FALSE)</f>
        <v>3.0209933435742853E-2</v>
      </c>
      <c r="BD80">
        <f>VLOOKUP($A80,Inflation!$GG$6:$NL$101,MATCH('Final CPI'!BD$1,Inflation!$GG$1:$NL$1,0),FALSE)</f>
        <v>-3.5382858617039048E-5</v>
      </c>
      <c r="BE80">
        <f>VLOOKUP($A80,Inflation!$GG$6:$NL$101,MATCH('Final CPI'!BE$1,Inflation!$GG$1:$NL$1,0),FALSE)</f>
        <v>6.0103908451902832E-2</v>
      </c>
      <c r="BF80">
        <f>VLOOKUP($A80,Inflation!$GG$6:$NL$101,MATCH('Final CPI'!BF$1,Inflation!$GG$1:$NL$1,0),FALSE)</f>
        <v>0.13442608542801859</v>
      </c>
      <c r="BG80">
        <f>VLOOKUP($A80,Inflation!$GG$6:$NL$101,MATCH('Final CPI'!BG$1,Inflation!$GG$1:$NL$1,0),FALSE)</f>
        <v>-2.7305187985743329E-3</v>
      </c>
      <c r="BH80">
        <f>VLOOKUP($A80,Inflation!$GG$6:$NL$101,MATCH('Final CPI'!BH$1,Inflation!$GG$1:$NL$1,0),FALSE)</f>
        <v>1.5313935681472435E-2</v>
      </c>
      <c r="BI80">
        <f>VLOOKUP($A80,Inflation!$GG$6:$NL$101,MATCH('Final CPI'!BI$1,Inflation!$GG$1:$NL$1,0),FALSE)</f>
        <v>2.2179974651459489E-3</v>
      </c>
      <c r="BJ80">
        <f>VLOOKUP($A80,Inflation!$GG$6:$NL$101,MATCH('Final CPI'!BJ$1,Inflation!$GG$1:$NL$1,0),FALSE)</f>
        <v>3.0391797876233362E-2</v>
      </c>
      <c r="BK80">
        <f>VLOOKUP($A80,Inflation!$GG$6:$NL$101,MATCH('Final CPI'!BK$1,Inflation!$GG$1:$NL$1,0),FALSE)</f>
        <v>-5.0303710800071455E-3</v>
      </c>
      <c r="BL80">
        <f>VLOOKUP($A80,Inflation!$GG$6:$NL$101,MATCH('Final CPI'!BL$1,Inflation!$GG$1:$NL$1,0),FALSE)</f>
        <v>-1.4159800613873452E-2</v>
      </c>
      <c r="BM80">
        <f>VLOOKUP($A80,Inflation!$GG$6:$NL$101,MATCH('Final CPI'!BM$1,Inflation!$GG$1:$NL$1,0),FALSE)</f>
        <v>-7.215102296315945E-3</v>
      </c>
      <c r="BN80">
        <f>VLOOKUP($A80,Inflation!$GG$6:$NL$101,MATCH('Final CPI'!BN$1,Inflation!$GG$1:$NL$1,0),FALSE)</f>
        <v>3.5991619476727577E-2</v>
      </c>
      <c r="BO80">
        <f>VLOOKUP($A80,Inflation!$GG$6:$NL$101,MATCH('Final CPI'!BO$1,Inflation!$GG$1:$NL$1,0),FALSE)</f>
        <v>2.396755162241937E-2</v>
      </c>
      <c r="BP80">
        <f>VLOOKUP($A80,Inflation!$GG$6:$NL$101,MATCH('Final CPI'!BP$1,Inflation!$GG$1:$NL$1,0),FALSE)</f>
        <v>7.6994148444686772E-3</v>
      </c>
      <c r="BQ80">
        <f>VLOOKUP($A80,Inflation!$GG$6:$NL$101,MATCH('Final CPI'!BQ$1,Inflation!$GG$1:$NL$1,0),FALSE)</f>
        <v>1.2223855937485206E-2</v>
      </c>
      <c r="BR80">
        <f>VLOOKUP($A80,Inflation!$GG$6:$NL$101,MATCH('Final CPI'!BR$1,Inflation!$GG$1:$NL$1,0),FALSE)</f>
        <v>9.9473552268741328E-2</v>
      </c>
      <c r="BS80" t="str">
        <f>VLOOKUP($A80,Inflation!$GG$6:$NL$101,MATCH('Final CPI'!BS$1,Inflation!$GG$1:$NL$1,0),FALSE)</f>
        <v/>
      </c>
    </row>
    <row r="81" spans="1:71" x14ac:dyDescent="0.4">
      <c r="A81" s="1" t="s">
        <v>83</v>
      </c>
      <c r="B81">
        <f>VLOOKUP($A81,Inflation!$GG$6:$NL$101,MATCH('Final CPI'!B$1,Inflation!$GG$1:$NL$1,0),FALSE)</f>
        <v>3.3829954071911361E-2</v>
      </c>
      <c r="C81">
        <f>VLOOKUP($A81,Inflation!$GG$6:$NL$101,MATCH('Final CPI'!C$1,Inflation!$GG$1:$NL$1,0),FALSE)</f>
        <v>1.2495478609716448E-2</v>
      </c>
      <c r="D81">
        <f>VLOOKUP($A81,Inflation!$GG$6:$NL$101,MATCH('Final CPI'!D$1,Inflation!$GG$1:$NL$1,0),FALSE)</f>
        <v>2.1979329966369976E-2</v>
      </c>
      <c r="E81">
        <f>VLOOKUP($A81,Inflation!$GG$6:$NL$101,MATCH('Final CPI'!E$1,Inflation!$GG$1:$NL$1,0),FALSE)</f>
        <v>8.6058519793481558E-3</v>
      </c>
      <c r="F81">
        <f>VLOOKUP($A81,Inflation!$GG$6:$NL$101,MATCH('Final CPI'!F$1,Inflation!$GG$1:$NL$1,0),FALSE)</f>
        <v>1.2038804784853419E-2</v>
      </c>
      <c r="G81">
        <f>VLOOKUP($A81,Inflation!$GG$6:$NL$101,MATCH('Final CPI'!G$1,Inflation!$GG$1:$NL$1,0),FALSE)</f>
        <v>5.6455344747818881E-3</v>
      </c>
      <c r="H81">
        <f>VLOOKUP($A81,Inflation!$GG$6:$NL$101,MATCH('Final CPI'!H$1,Inflation!$GG$1:$NL$1,0),FALSE)</f>
        <v>-2.9160617076076423E-2</v>
      </c>
      <c r="I81">
        <f>VLOOKUP($A81,Inflation!$GG$6:$NL$101,MATCH('Final CPI'!I$1,Inflation!$GG$1:$NL$1,0),FALSE)</f>
        <v>5.5696667380726872E-3</v>
      </c>
      <c r="J81">
        <f>VLOOKUP($A81,Inflation!$GG$6:$NL$101,MATCH('Final CPI'!J$1,Inflation!$GG$1:$NL$1,0),FALSE)</f>
        <v>4.2253509234260189E-3</v>
      </c>
      <c r="K81">
        <f>VLOOKUP($A81,Inflation!$GG$6:$NL$101,MATCH('Final CPI'!K$1,Inflation!$GG$1:$NL$1,0),FALSE)</f>
        <v>7.6968445886169023E-2</v>
      </c>
      <c r="L81">
        <f>VLOOKUP($A81,Inflation!$GG$6:$NL$101,MATCH('Final CPI'!L$1,Inflation!$GG$1:$NL$1,0),FALSE)</f>
        <v>2.2400919012068199E-2</v>
      </c>
      <c r="M81">
        <f>VLOOKUP($A81,Inflation!$GG$6:$NL$101,MATCH('Final CPI'!M$1,Inflation!$GG$1:$NL$1,0),FALSE)</f>
        <v>7.8163165608211571E-3</v>
      </c>
      <c r="N81">
        <f>VLOOKUP($A81,Inflation!$GG$6:$NL$101,MATCH('Final CPI'!N$1,Inflation!$GG$1:$NL$1,0),FALSE)</f>
        <v>2.5040118445588844E-2</v>
      </c>
      <c r="O81">
        <f>VLOOKUP($A81,Inflation!$GG$6:$NL$101,MATCH('Final CPI'!O$1,Inflation!$GG$1:$NL$1,0),FALSE)</f>
        <v>2.8839963950046288E-2</v>
      </c>
      <c r="P81">
        <f>VLOOKUP($A81,Inflation!$GG$6:$NL$101,MATCH('Final CPI'!P$1,Inflation!$GG$1:$NL$1,0),FALSE)</f>
        <v>1.2004594948780145E-3</v>
      </c>
      <c r="Q81">
        <f>VLOOKUP($A81,Inflation!$GG$6:$NL$101,MATCH('Final CPI'!Q$1,Inflation!$GG$1:$NL$1,0),FALSE)</f>
        <v>1.6159752405266792E-2</v>
      </c>
      <c r="R81" t="str">
        <f>VLOOKUP($A81,Inflation!$GG$6:$NL$101,MATCH('Final CPI'!R$1,Inflation!$GG$1:$NL$1,0),FALSE)</f>
        <v/>
      </c>
      <c r="S81">
        <f>VLOOKUP($A81,Inflation!$GG$6:$NL$101,MATCH('Final CPI'!S$1,Inflation!$GG$1:$NL$1,0),FALSE)</f>
        <v>5.2963964327519264E-3</v>
      </c>
      <c r="T81">
        <f>VLOOKUP($A81,Inflation!$GG$6:$NL$101,MATCH('Final CPI'!T$1,Inflation!$GG$1:$NL$1,0),FALSE)</f>
        <v>2.3943048929376154E-2</v>
      </c>
      <c r="U81">
        <f>VLOOKUP($A81,Inflation!$GG$6:$NL$101,MATCH('Final CPI'!U$1,Inflation!$GG$1:$NL$1,0),FALSE)</f>
        <v>5.5196666838706054E-3</v>
      </c>
      <c r="V81">
        <f>VLOOKUP($A81,Inflation!$GG$6:$NL$101,MATCH('Final CPI'!V$1,Inflation!$GG$1:$NL$1,0),FALSE)</f>
        <v>-3.0444964871197633E-2</v>
      </c>
      <c r="W81">
        <f>VLOOKUP($A81,Inflation!$GG$6:$NL$101,MATCH('Final CPI'!W$1,Inflation!$GG$1:$NL$1,0),FALSE)</f>
        <v>2.0914443836610452E-3</v>
      </c>
      <c r="X81">
        <f>VLOOKUP($A81,Inflation!$GG$6:$NL$101,MATCH('Final CPI'!X$1,Inflation!$GG$1:$NL$1,0),FALSE)</f>
        <v>7.6442858962932903E-4</v>
      </c>
      <c r="Y81">
        <f>VLOOKUP($A81,Inflation!$GG$6:$NL$101,MATCH('Final CPI'!Y$1,Inflation!$GG$1:$NL$1,0),FALSE)</f>
        <v>1.8402569528872537E-2</v>
      </c>
      <c r="Z81">
        <f>VLOOKUP($A81,Inflation!$GG$6:$NL$101,MATCH('Final CPI'!Z$1,Inflation!$GG$1:$NL$1,0),FALSE)</f>
        <v>5.6704111431443938E-2</v>
      </c>
      <c r="AA81">
        <f>VLOOKUP($A81,Inflation!$GG$6:$NL$101,MATCH('Final CPI'!AA$1,Inflation!$GG$1:$NL$1,0),FALSE)</f>
        <v>3.3434212597583723E-2</v>
      </c>
      <c r="AB81">
        <f>VLOOKUP($A81,Inflation!$GG$6:$NL$101,MATCH('Final CPI'!AB$1,Inflation!$GG$1:$NL$1,0),FALSE)</f>
        <v>-5.0441338030168259E-3</v>
      </c>
      <c r="AC81">
        <f>VLOOKUP($A81,Inflation!$GG$6:$NL$101,MATCH('Final CPI'!AC$1,Inflation!$GG$1:$NL$1,0),FALSE)</f>
        <v>-2.0510888390969595E-2</v>
      </c>
      <c r="AD81">
        <f>VLOOKUP($A81,Inflation!$GG$6:$NL$101,MATCH('Final CPI'!AD$1,Inflation!$GG$1:$NL$1,0),FALSE)</f>
        <v>-9.2504461630072976E-3</v>
      </c>
      <c r="AE81">
        <f>VLOOKUP($A81,Inflation!$GG$6:$NL$101,MATCH('Final CPI'!AE$1,Inflation!$GG$1:$NL$1,0),FALSE)</f>
        <v>9.773107564010175E-3</v>
      </c>
      <c r="AF81">
        <f>VLOOKUP($A81,Inflation!$GG$6:$NL$101,MATCH('Final CPI'!AF$1,Inflation!$GG$1:$NL$1,0),FALSE)</f>
        <v>2.8150134048262831E-2</v>
      </c>
      <c r="AG81">
        <f>VLOOKUP($A81,Inflation!$GG$6:$NL$101,MATCH('Final CPI'!AG$1,Inflation!$GG$1:$NL$1,0),FALSE)</f>
        <v>3.5461618349153845E-2</v>
      </c>
      <c r="AH81">
        <f>VLOOKUP($A81,Inflation!$GG$6:$NL$101,MATCH('Final CPI'!AH$1,Inflation!$GG$1:$NL$1,0),FALSE)</f>
        <v>0.44236540158870352</v>
      </c>
      <c r="AI81">
        <f>VLOOKUP($A81,Inflation!$GG$6:$NL$101,MATCH('Final CPI'!AI$1,Inflation!$GG$1:$NL$1,0),FALSE)</f>
        <v>-1.1444356748227968E-2</v>
      </c>
      <c r="AJ81">
        <f>VLOOKUP($A81,Inflation!$GG$6:$NL$101,MATCH('Final CPI'!AJ$1,Inflation!$GG$1:$NL$1,0),FALSE)</f>
        <v>-9.2899800929066023E-3</v>
      </c>
      <c r="AK81">
        <f>VLOOKUP($A81,Inflation!$GG$6:$NL$101,MATCH('Final CPI'!AK$1,Inflation!$GG$1:$NL$1,0),FALSE)</f>
        <v>-6.1414864499765853E-3</v>
      </c>
      <c r="AL81">
        <f>VLOOKUP($A81,Inflation!$GG$6:$NL$101,MATCH('Final CPI'!AL$1,Inflation!$GG$1:$NL$1,0),FALSE)</f>
        <v>5.6231104464661508E-2</v>
      </c>
      <c r="AM81">
        <f>VLOOKUP($A81,Inflation!$GG$6:$NL$101,MATCH('Final CPI'!AM$1,Inflation!$GG$1:$NL$1,0),FALSE)</f>
        <v>5.4419628814037502E-3</v>
      </c>
      <c r="AN81">
        <f>VLOOKUP($A81,Inflation!$GG$6:$NL$101,MATCH('Final CPI'!AN$1,Inflation!$GG$1:$NL$1,0),FALSE)</f>
        <v>7.4602172426882163E-2</v>
      </c>
      <c r="AO81">
        <f>VLOOKUP($A81,Inflation!$GG$6:$NL$101,MATCH('Final CPI'!AO$1,Inflation!$GG$1:$NL$1,0),FALSE)</f>
        <v>-1.5283842794761693E-2</v>
      </c>
      <c r="AP81">
        <f>VLOOKUP($A81,Inflation!$GG$6:$NL$101,MATCH('Final CPI'!AP$1,Inflation!$GG$1:$NL$1,0),FALSE)</f>
        <v>2.665061005233671E-3</v>
      </c>
      <c r="AQ81">
        <f>VLOOKUP($A81,Inflation!$GG$6:$NL$101,MATCH('Final CPI'!AQ$1,Inflation!$GG$1:$NL$1,0),FALSE)</f>
        <v>3.5207721758295341E-2</v>
      </c>
      <c r="AR81">
        <f>VLOOKUP($A81,Inflation!$GG$6:$NL$101,MATCH('Final CPI'!AR$1,Inflation!$GG$1:$NL$1,0),FALSE)</f>
        <v>9.5508486465520903E-3</v>
      </c>
      <c r="AS81">
        <f>VLOOKUP($A81,Inflation!$GG$6:$NL$101,MATCH('Final CPI'!AS$1,Inflation!$GG$1:$NL$1,0),FALSE)</f>
        <v>4.9626910630604648E-3</v>
      </c>
      <c r="AT81">
        <f>VLOOKUP($A81,Inflation!$GG$6:$NL$101,MATCH('Final CPI'!AT$1,Inflation!$GG$1:$NL$1,0),FALSE)</f>
        <v>1.4367816091956254E-2</v>
      </c>
      <c r="AU81">
        <f>VLOOKUP($A81,Inflation!$GG$6:$NL$101,MATCH('Final CPI'!AU$1,Inflation!$GG$1:$NL$1,0),FALSE)</f>
        <v>2.755246985158788E-2</v>
      </c>
      <c r="AV81">
        <f>VLOOKUP($A81,Inflation!$GG$6:$NL$101,MATCH('Final CPI'!AV$1,Inflation!$GG$1:$NL$1,0),FALSE)</f>
        <v>0.14962513585078074</v>
      </c>
      <c r="AW81">
        <f>VLOOKUP($A81,Inflation!$GG$6:$NL$101,MATCH('Final CPI'!AW$1,Inflation!$GG$1:$NL$1,0),FALSE)</f>
        <v>2.1717350306462047E-2</v>
      </c>
      <c r="AX81">
        <f>VLOOKUP($A81,Inflation!$GG$6:$NL$101,MATCH('Final CPI'!AX$1,Inflation!$GG$1:$NL$1,0),FALSE)</f>
        <v>1.2866546977857274E-2</v>
      </c>
      <c r="AY81">
        <f>VLOOKUP($A81,Inflation!$GG$6:$NL$101,MATCH('Final CPI'!AY$1,Inflation!$GG$1:$NL$1,0),FALSE)</f>
        <v>8.409854555845464E-2</v>
      </c>
      <c r="AZ81">
        <f>VLOOKUP($A81,Inflation!$GG$6:$NL$101,MATCH('Final CPI'!AZ$1,Inflation!$GG$1:$NL$1,0),FALSE)</f>
        <v>5.1407343519825233E-2</v>
      </c>
      <c r="BA81">
        <f>VLOOKUP($A81,Inflation!$GG$6:$NL$101,MATCH('Final CPI'!BA$1,Inflation!$GG$1:$NL$1,0),FALSE)</f>
        <v>2.0195645313978439E-2</v>
      </c>
      <c r="BB81">
        <f>VLOOKUP($A81,Inflation!$GG$6:$NL$101,MATCH('Final CPI'!BB$1,Inflation!$GG$1:$NL$1,0),FALSE)</f>
        <v>2.8718941594060965E-2</v>
      </c>
      <c r="BC81">
        <f>VLOOKUP($A81,Inflation!$GG$6:$NL$101,MATCH('Final CPI'!BC$1,Inflation!$GG$1:$NL$1,0),FALSE)</f>
        <v>2.750190985484835E-2</v>
      </c>
      <c r="BD81">
        <f>VLOOKUP($A81,Inflation!$GG$6:$NL$101,MATCH('Final CPI'!BD$1,Inflation!$GG$1:$NL$1,0),FALSE)</f>
        <v>-1.7396365310954343E-3</v>
      </c>
      <c r="BE81">
        <f>VLOOKUP($A81,Inflation!$GG$6:$NL$101,MATCH('Final CPI'!BE$1,Inflation!$GG$1:$NL$1,0),FALSE)</f>
        <v>5.6291278577471404E-2</v>
      </c>
      <c r="BF81">
        <f>VLOOKUP($A81,Inflation!$GG$6:$NL$101,MATCH('Final CPI'!BF$1,Inflation!$GG$1:$NL$1,0),FALSE)</f>
        <v>0.10931509236668147</v>
      </c>
      <c r="BG81">
        <f>VLOOKUP($A81,Inflation!$GG$6:$NL$101,MATCH('Final CPI'!BG$1,Inflation!$GG$1:$NL$1,0),FALSE)</f>
        <v>-1.1442675190961316E-3</v>
      </c>
      <c r="BH81">
        <f>VLOOKUP($A81,Inflation!$GG$6:$NL$101,MATCH('Final CPI'!BH$1,Inflation!$GG$1:$NL$1,0),FALSE)</f>
        <v>1.5293442936334722E-2</v>
      </c>
      <c r="BI81">
        <f>VLOOKUP($A81,Inflation!$GG$6:$NL$101,MATCH('Final CPI'!BI$1,Inflation!$GG$1:$NL$1,0),FALSE)</f>
        <v>-1.7478152309614026E-2</v>
      </c>
      <c r="BJ81">
        <f>VLOOKUP($A81,Inflation!$GG$6:$NL$101,MATCH('Final CPI'!BJ$1,Inflation!$GG$1:$NL$1,0),FALSE)</f>
        <v>3.1717098067812532E-2</v>
      </c>
      <c r="BK81">
        <f>VLOOKUP($A81,Inflation!$GG$6:$NL$101,MATCH('Final CPI'!BK$1,Inflation!$GG$1:$NL$1,0),FALSE)</f>
        <v>-7.1874235380403606E-3</v>
      </c>
      <c r="BL81">
        <f>VLOOKUP($A81,Inflation!$GG$6:$NL$101,MATCH('Final CPI'!BL$1,Inflation!$GG$1:$NL$1,0),FALSE)</f>
        <v>-7.2920323715808255E-3</v>
      </c>
      <c r="BM81">
        <f>VLOOKUP($A81,Inflation!$GG$6:$NL$101,MATCH('Final CPI'!BM$1,Inflation!$GG$1:$NL$1,0),FALSE)</f>
        <v>-3.7579113924020024E-3</v>
      </c>
      <c r="BN81">
        <f>VLOOKUP($A81,Inflation!$GG$6:$NL$101,MATCH('Final CPI'!BN$1,Inflation!$GG$1:$NL$1,0),FALSE)</f>
        <v>2.8907499823003668E-2</v>
      </c>
      <c r="BO81">
        <f>VLOOKUP($A81,Inflation!$GG$6:$NL$101,MATCH('Final CPI'!BO$1,Inflation!$GG$1:$NL$1,0),FALSE)</f>
        <v>3.8190221357332632E-2</v>
      </c>
      <c r="BP81">
        <f>VLOOKUP($A81,Inflation!$GG$6:$NL$101,MATCH('Final CPI'!BP$1,Inflation!$GG$1:$NL$1,0),FALSE)</f>
        <v>7.3778051029784741E-3</v>
      </c>
      <c r="BQ81">
        <f>VLOOKUP($A81,Inflation!$GG$6:$NL$101,MATCH('Final CPI'!BQ$1,Inflation!$GG$1:$NL$1,0),FALSE)</f>
        <v>1.2394883918665833E-2</v>
      </c>
      <c r="BR81">
        <f>VLOOKUP($A81,Inflation!$GG$6:$NL$101,MATCH('Final CPI'!BR$1,Inflation!$GG$1:$NL$1,0),FALSE)</f>
        <v>9.5786826229182331E-2</v>
      </c>
      <c r="BS81" t="str">
        <f>VLOOKUP($A81,Inflation!$GG$6:$NL$101,MATCH('Final CPI'!BS$1,Inflation!$GG$1:$NL$1,0),FALSE)</f>
        <v/>
      </c>
    </row>
    <row r="82" spans="1:71" x14ac:dyDescent="0.4">
      <c r="A82" s="1" t="s">
        <v>84</v>
      </c>
      <c r="B82">
        <f>VLOOKUP($A82,Inflation!$GG$6:$NL$101,MATCH('Final CPI'!B$1,Inflation!$GG$1:$NL$1,0),FALSE)</f>
        <v>5.1306329438953524E-2</v>
      </c>
      <c r="C82">
        <f>VLOOKUP($A82,Inflation!$GG$6:$NL$101,MATCH('Final CPI'!C$1,Inflation!$GG$1:$NL$1,0),FALSE)</f>
        <v>1.6430539157812118E-2</v>
      </c>
      <c r="D82">
        <f>VLOOKUP($A82,Inflation!$GG$6:$NL$101,MATCH('Final CPI'!D$1,Inflation!$GG$1:$NL$1,0),FALSE)</f>
        <v>5.208019293310806E-2</v>
      </c>
      <c r="E82">
        <f>VLOOKUP($A82,Inflation!$GG$6:$NL$101,MATCH('Final CPI'!E$1,Inflation!$GG$1:$NL$1,0),FALSE)</f>
        <v>1.1149228130362232E-2</v>
      </c>
      <c r="F82">
        <f>VLOOKUP($A82,Inflation!$GG$6:$NL$101,MATCH('Final CPI'!F$1,Inflation!$GG$1:$NL$1,0),FALSE)</f>
        <v>1.3377926421406006E-2</v>
      </c>
      <c r="G82">
        <f>VLOOKUP($A82,Inflation!$GG$6:$NL$101,MATCH('Final CPI'!G$1,Inflation!$GG$1:$NL$1,0),FALSE)</f>
        <v>1.1949376420717472E-2</v>
      </c>
      <c r="H82">
        <f>VLOOKUP($A82,Inflation!$GG$6:$NL$101,MATCH('Final CPI'!H$1,Inflation!$GG$1:$NL$1,0),FALSE)</f>
        <v>-2.5882352941176689E-2</v>
      </c>
      <c r="I82">
        <f>VLOOKUP($A82,Inflation!$GG$6:$NL$101,MATCH('Final CPI'!I$1,Inflation!$GG$1:$NL$1,0),FALSE)</f>
        <v>5.3506825160445359E-3</v>
      </c>
      <c r="J82">
        <f>VLOOKUP($A82,Inflation!$GG$6:$NL$101,MATCH('Final CPI'!J$1,Inflation!$GG$1:$NL$1,0),FALSE)</f>
        <v>-1.4455015618697331E-5</v>
      </c>
      <c r="K82">
        <f>VLOOKUP($A82,Inflation!$GG$6:$NL$101,MATCH('Final CPI'!K$1,Inflation!$GG$1:$NL$1,0),FALSE)</f>
        <v>6.5981148243354326E-2</v>
      </c>
      <c r="L82">
        <f>VLOOKUP($A82,Inflation!$GG$6:$NL$101,MATCH('Final CPI'!L$1,Inflation!$GG$1:$NL$1,0),FALSE)</f>
        <v>1.9153802172672929E-2</v>
      </c>
      <c r="M82">
        <f>VLOOKUP($A82,Inflation!$GG$6:$NL$101,MATCH('Final CPI'!M$1,Inflation!$GG$1:$NL$1,0),FALSE)</f>
        <v>1.4362220058417696E-2</v>
      </c>
      <c r="N82">
        <f>VLOOKUP($A82,Inflation!$GG$6:$NL$101,MATCH('Final CPI'!N$1,Inflation!$GG$1:$NL$1,0),FALSE)</f>
        <v>5.2332150755567186E-2</v>
      </c>
      <c r="O82">
        <f>VLOOKUP($A82,Inflation!$GG$6:$NL$101,MATCH('Final CPI'!O$1,Inflation!$GG$1:$NL$1,0),FALSE)</f>
        <v>2.948950670360917E-2</v>
      </c>
      <c r="P82">
        <f>VLOOKUP($A82,Inflation!$GG$6:$NL$101,MATCH('Final CPI'!P$1,Inflation!$GG$1:$NL$1,0),FALSE)</f>
        <v>-1.0897801014779773E-3</v>
      </c>
      <c r="Q82">
        <f>VLOOKUP($A82,Inflation!$GG$6:$NL$101,MATCH('Final CPI'!Q$1,Inflation!$GG$1:$NL$1,0),FALSE)</f>
        <v>1.5554286691130459E-2</v>
      </c>
      <c r="R82" t="str">
        <f>VLOOKUP($A82,Inflation!$GG$6:$NL$101,MATCH('Final CPI'!R$1,Inflation!$GG$1:$NL$1,0),FALSE)</f>
        <v/>
      </c>
      <c r="S82">
        <f>VLOOKUP($A82,Inflation!$GG$6:$NL$101,MATCH('Final CPI'!S$1,Inflation!$GG$1:$NL$1,0),FALSE)</f>
        <v>6.1499666345870008E-3</v>
      </c>
      <c r="T82">
        <f>VLOOKUP($A82,Inflation!$GG$6:$NL$101,MATCH('Final CPI'!T$1,Inflation!$GG$1:$NL$1,0),FALSE)</f>
        <v>2.9398951144864904E-2</v>
      </c>
      <c r="U82">
        <f>VLOOKUP($A82,Inflation!$GG$6:$NL$101,MATCH('Final CPI'!U$1,Inflation!$GG$1:$NL$1,0),FALSE)</f>
        <v>-1.1621497473585651E-2</v>
      </c>
      <c r="V82">
        <f>VLOOKUP($A82,Inflation!$GG$6:$NL$101,MATCH('Final CPI'!V$1,Inflation!$GG$1:$NL$1,0),FALSE)</f>
        <v>-4.4117647058836695E-3</v>
      </c>
      <c r="W82">
        <f>VLOOKUP($A82,Inflation!$GG$6:$NL$101,MATCH('Final CPI'!W$1,Inflation!$GG$1:$NL$1,0),FALSE)</f>
        <v>1.0467662973463687E-2</v>
      </c>
      <c r="X82">
        <f>VLOOKUP($A82,Inflation!$GG$6:$NL$101,MATCH('Final CPI'!X$1,Inflation!$GG$1:$NL$1,0),FALSE)</f>
        <v>7.4284256838623719E-3</v>
      </c>
      <c r="Y82">
        <f>VLOOKUP($A82,Inflation!$GG$6:$NL$101,MATCH('Final CPI'!Y$1,Inflation!$GG$1:$NL$1,0),FALSE)</f>
        <v>1.6207602785784703E-2</v>
      </c>
      <c r="Z82">
        <f>VLOOKUP($A82,Inflation!$GG$6:$NL$101,MATCH('Final CPI'!Z$1,Inflation!$GG$1:$NL$1,0),FALSE)</f>
        <v>7.104166287936664E-2</v>
      </c>
      <c r="AA82">
        <f>VLOOKUP($A82,Inflation!$GG$6:$NL$101,MATCH('Final CPI'!AA$1,Inflation!$GG$1:$NL$1,0),FALSE)</f>
        <v>4.5495089405649169E-2</v>
      </c>
      <c r="AB82">
        <f>VLOOKUP($A82,Inflation!$GG$6:$NL$101,MATCH('Final CPI'!AB$1,Inflation!$GG$1:$NL$1,0),FALSE)</f>
        <v>1.499000666222372E-2</v>
      </c>
      <c r="AC82">
        <f>VLOOKUP($A82,Inflation!$GG$6:$NL$101,MATCH('Final CPI'!AC$1,Inflation!$GG$1:$NL$1,0),FALSE)</f>
        <v>-1.6237788965853595E-2</v>
      </c>
      <c r="AD82">
        <f>VLOOKUP($A82,Inflation!$GG$6:$NL$101,MATCH('Final CPI'!AD$1,Inflation!$GG$1:$NL$1,0),FALSE)</f>
        <v>-1.796685837565426E-3</v>
      </c>
      <c r="AE82">
        <f>VLOOKUP($A82,Inflation!$GG$6:$NL$101,MATCH('Final CPI'!AE$1,Inflation!$GG$1:$NL$1,0),FALSE)</f>
        <v>2.5775110223138498E-2</v>
      </c>
      <c r="AF82">
        <f>VLOOKUP($A82,Inflation!$GG$6:$NL$101,MATCH('Final CPI'!AF$1,Inflation!$GG$1:$NL$1,0),FALSE)</f>
        <v>3.1497797356830226E-2</v>
      </c>
      <c r="AG82">
        <f>VLOOKUP($A82,Inflation!$GG$6:$NL$101,MATCH('Final CPI'!AG$1,Inflation!$GG$1:$NL$1,0),FALSE)</f>
        <v>4.2292737197207053E-2</v>
      </c>
      <c r="AH82">
        <f>VLOOKUP($A82,Inflation!$GG$6:$NL$101,MATCH('Final CPI'!AH$1,Inflation!$GG$1:$NL$1,0),FALSE)</f>
        <v>0.47700084245998275</v>
      </c>
      <c r="AI82">
        <f>VLOOKUP($A82,Inflation!$GG$6:$NL$101,MATCH('Final CPI'!AI$1,Inflation!$GG$1:$NL$1,0),FALSE)</f>
        <v>-2.3687327279861004E-3</v>
      </c>
      <c r="AJ82">
        <f>VLOOKUP($A82,Inflation!$GG$6:$NL$101,MATCH('Final CPI'!AJ$1,Inflation!$GG$1:$NL$1,0),FALSE)</f>
        <v>-5.3138492195335951E-3</v>
      </c>
      <c r="AK82">
        <f>VLOOKUP($A82,Inflation!$GG$6:$NL$101,MATCH('Final CPI'!AK$1,Inflation!$GG$1:$NL$1,0),FALSE)</f>
        <v>-1.2338545818206814E-3</v>
      </c>
      <c r="AL82">
        <f>VLOOKUP($A82,Inflation!$GG$6:$NL$101,MATCH('Final CPI'!AL$1,Inflation!$GG$1:$NL$1,0),FALSE)</f>
        <v>5.8321394066399801E-2</v>
      </c>
      <c r="AM82">
        <f>VLOOKUP($A82,Inflation!$GG$6:$NL$101,MATCH('Final CPI'!AM$1,Inflation!$GG$1:$NL$1,0),FALSE)</f>
        <v>1.2540465788725363E-2</v>
      </c>
      <c r="AN82">
        <f>VLOOKUP($A82,Inflation!$GG$6:$NL$101,MATCH('Final CPI'!AN$1,Inflation!$GG$1:$NL$1,0),FALSE)</f>
        <v>8.7272226658362984E-2</v>
      </c>
      <c r="AO82">
        <f>VLOOKUP($A82,Inflation!$GG$6:$NL$101,MATCH('Final CPI'!AO$1,Inflation!$GG$1:$NL$1,0),FALSE)</f>
        <v>4.922067268253727E-3</v>
      </c>
      <c r="AP82">
        <f>VLOOKUP($A82,Inflation!$GG$6:$NL$101,MATCH('Final CPI'!AP$1,Inflation!$GG$1:$NL$1,0),FALSE)</f>
        <v>3.0589920393480075E-3</v>
      </c>
      <c r="AQ82">
        <f>VLOOKUP($A82,Inflation!$GG$6:$NL$101,MATCH('Final CPI'!AQ$1,Inflation!$GG$1:$NL$1,0),FALSE)</f>
        <v>3.9875192863880082E-2</v>
      </c>
      <c r="AR82">
        <f>VLOOKUP($A82,Inflation!$GG$6:$NL$101,MATCH('Final CPI'!AR$1,Inflation!$GG$1:$NL$1,0),FALSE)</f>
        <v>7.7628696644500561E-3</v>
      </c>
      <c r="AS82">
        <f>VLOOKUP($A82,Inflation!$GG$6:$NL$101,MATCH('Final CPI'!AS$1,Inflation!$GG$1:$NL$1,0),FALSE)</f>
        <v>1.4272009223612603E-3</v>
      </c>
      <c r="AT82">
        <f>VLOOKUP($A82,Inflation!$GG$6:$NL$101,MATCH('Final CPI'!AT$1,Inflation!$GG$1:$NL$1,0),FALSE)</f>
        <v>1.5209125475287522E-2</v>
      </c>
      <c r="AU82">
        <f>VLOOKUP($A82,Inflation!$GG$6:$NL$101,MATCH('Final CPI'!AU$1,Inflation!$GG$1:$NL$1,0),FALSE)</f>
        <v>3.6891539375309979E-2</v>
      </c>
      <c r="AV82">
        <f>VLOOKUP($A82,Inflation!$GG$6:$NL$101,MATCH('Final CPI'!AV$1,Inflation!$GG$1:$NL$1,0),FALSE)</f>
        <v>0.17328813482602734</v>
      </c>
      <c r="AW82">
        <f>VLOOKUP($A82,Inflation!$GG$6:$NL$101,MATCH('Final CPI'!AW$1,Inflation!$GG$1:$NL$1,0),FALSE)</f>
        <v>1.9687811748130946E-2</v>
      </c>
      <c r="AX82">
        <f>VLOOKUP($A82,Inflation!$GG$6:$NL$101,MATCH('Final CPI'!AX$1,Inflation!$GG$1:$NL$1,0),FALSE)</f>
        <v>2.96673658975104E-2</v>
      </c>
      <c r="AY82">
        <f>VLOOKUP($A82,Inflation!$GG$6:$NL$101,MATCH('Final CPI'!AY$1,Inflation!$GG$1:$NL$1,0),FALSE)</f>
        <v>7.7945812892817212E-2</v>
      </c>
      <c r="AZ82">
        <f>VLOOKUP($A82,Inflation!$GG$6:$NL$101,MATCH('Final CPI'!AZ$1,Inflation!$GG$1:$NL$1,0),FALSE)</f>
        <v>4.6450129247675553E-2</v>
      </c>
      <c r="BA82">
        <f>VLOOKUP($A82,Inflation!$GG$6:$NL$101,MATCH('Final CPI'!BA$1,Inflation!$GG$1:$NL$1,0),FALSE)</f>
        <v>2.5399811853243026E-2</v>
      </c>
      <c r="BB82">
        <f>VLOOKUP($A82,Inflation!$GG$6:$NL$101,MATCH('Final CPI'!BB$1,Inflation!$GG$1:$NL$1,0),FALSE)</f>
        <v>4.0319999999999689E-2</v>
      </c>
      <c r="BC82">
        <f>VLOOKUP($A82,Inflation!$GG$6:$NL$101,MATCH('Final CPI'!BC$1,Inflation!$GG$1:$NL$1,0),FALSE)</f>
        <v>2.7965043695387326E-2</v>
      </c>
      <c r="BD82">
        <f>VLOOKUP($A82,Inflation!$GG$6:$NL$101,MATCH('Final CPI'!BD$1,Inflation!$GG$1:$NL$1,0),FALSE)</f>
        <v>4.1246163429011773E-3</v>
      </c>
      <c r="BE82">
        <f>VLOOKUP($A82,Inflation!$GG$6:$NL$101,MATCH('Final CPI'!BE$1,Inflation!$GG$1:$NL$1,0),FALSE)</f>
        <v>5.3060258879990219E-2</v>
      </c>
      <c r="BF82">
        <f>VLOOKUP($A82,Inflation!$GG$6:$NL$101,MATCH('Final CPI'!BF$1,Inflation!$GG$1:$NL$1,0),FALSE)</f>
        <v>0.1042372526875015</v>
      </c>
      <c r="BG82">
        <f>VLOOKUP($A82,Inflation!$GG$6:$NL$101,MATCH('Final CPI'!BG$1,Inflation!$GG$1:$NL$1,0),FALSE)</f>
        <v>7.5828184916952868E-3</v>
      </c>
      <c r="BH82">
        <f>VLOOKUP($A82,Inflation!$GG$6:$NL$101,MATCH('Final CPI'!BH$1,Inflation!$GG$1:$NL$1,0),FALSE)</f>
        <v>9.8242962403163325E-3</v>
      </c>
      <c r="BI82">
        <f>VLOOKUP($A82,Inflation!$GG$6:$NL$101,MATCH('Final CPI'!BI$1,Inflation!$GG$1:$NL$1,0),FALSE)</f>
        <v>-2.3978685612789929E-2</v>
      </c>
      <c r="BJ82">
        <f>VLOOKUP($A82,Inflation!$GG$6:$NL$101,MATCH('Final CPI'!BJ$1,Inflation!$GG$1:$NL$1,0),FALSE)</f>
        <v>3.0979827089337553E-2</v>
      </c>
      <c r="BK82">
        <f>VLOOKUP($A82,Inflation!$GG$6:$NL$101,MATCH('Final CPI'!BK$1,Inflation!$GG$1:$NL$1,0),FALSE)</f>
        <v>5.9316060038117069E-3</v>
      </c>
      <c r="BL82">
        <f>VLOOKUP($A82,Inflation!$GG$6:$NL$101,MATCH('Final CPI'!BL$1,Inflation!$GG$1:$NL$1,0),FALSE)</f>
        <v>3.4872174632247788E-3</v>
      </c>
      <c r="BM82">
        <f>VLOOKUP($A82,Inflation!$GG$6:$NL$101,MATCH('Final CPI'!BM$1,Inflation!$GG$1:$NL$1,0),FALSE)</f>
        <v>9.2381844959175119E-3</v>
      </c>
      <c r="BN82">
        <f>VLOOKUP($A82,Inflation!$GG$6:$NL$101,MATCH('Final CPI'!BN$1,Inflation!$GG$1:$NL$1,0),FALSE)</f>
        <v>2.3370775813795097E-2</v>
      </c>
      <c r="BO82">
        <f>VLOOKUP($A82,Inflation!$GG$6:$NL$101,MATCH('Final CPI'!BO$1,Inflation!$GG$1:$NL$1,0),FALSE)</f>
        <v>7.395264116575806E-2</v>
      </c>
      <c r="BP82">
        <f>VLOOKUP($A82,Inflation!$GG$6:$NL$101,MATCH('Final CPI'!BP$1,Inflation!$GG$1:$NL$1,0),FALSE)</f>
        <v>8.9093701996902919E-3</v>
      </c>
      <c r="BQ82">
        <f>VLOOKUP($A82,Inflation!$GG$6:$NL$101,MATCH('Final CPI'!BQ$1,Inflation!$GG$1:$NL$1,0),FALSE)</f>
        <v>1.8985136118870205E-2</v>
      </c>
      <c r="BR82">
        <f>VLOOKUP($A82,Inflation!$GG$6:$NL$101,MATCH('Final CPI'!BR$1,Inflation!$GG$1:$NL$1,0),FALSE)</f>
        <v>8.7796788544636239E-2</v>
      </c>
      <c r="BS82" t="str">
        <f>VLOOKUP($A82,Inflation!$GG$6:$NL$101,MATCH('Final CPI'!BS$1,Inflation!$GG$1:$NL$1,0),FALSE)</f>
        <v/>
      </c>
    </row>
    <row r="83" spans="1:71" x14ac:dyDescent="0.4">
      <c r="A83" s="1" t="s">
        <v>85</v>
      </c>
      <c r="B83">
        <f>VLOOKUP($A83,Inflation!$GG$6:$NL$101,MATCH('Final CPI'!B$1,Inflation!$GG$1:$NL$1,0),FALSE)</f>
        <v>6.1876184459886963E-2</v>
      </c>
      <c r="C83">
        <f>VLOOKUP($A83,Inflation!$GG$6:$NL$101,MATCH('Final CPI'!C$1,Inflation!$GG$1:$NL$1,0),FALSE)</f>
        <v>2.4816937808559425E-2</v>
      </c>
      <c r="D83">
        <f>VLOOKUP($A83,Inflation!$GG$6:$NL$101,MATCH('Final CPI'!D$1,Inflation!$GG$1:$NL$1,0),FALSE)</f>
        <v>6.1859117451256829E-2</v>
      </c>
      <c r="E83">
        <f>VLOOKUP($A83,Inflation!$GG$6:$NL$101,MATCH('Final CPI'!E$1,Inflation!$GG$1:$NL$1,0),FALSE)</f>
        <v>3.8461538461541434E-2</v>
      </c>
      <c r="F83">
        <f>VLOOKUP($A83,Inflation!$GG$6:$NL$101,MATCH('Final CPI'!F$1,Inflation!$GG$1:$NL$1,0),FALSE)</f>
        <v>2.5083612040141423E-2</v>
      </c>
      <c r="G83">
        <f>VLOOKUP($A83,Inflation!$GG$6:$NL$101,MATCH('Final CPI'!G$1,Inflation!$GG$1:$NL$1,0),FALSE)</f>
        <v>2.6049562231232448E-2</v>
      </c>
      <c r="H83">
        <f>VLOOKUP($A83,Inflation!$GG$6:$NL$101,MATCH('Final CPI'!H$1,Inflation!$GG$1:$NL$1,0),FALSE)</f>
        <v>3.4506556245905706E-4</v>
      </c>
      <c r="I83">
        <f>VLOOKUP($A83,Inflation!$GG$6:$NL$101,MATCH('Final CPI'!I$1,Inflation!$GG$1:$NL$1,0),FALSE)</f>
        <v>1.4398782343986616E-2</v>
      </c>
      <c r="J83">
        <f>VLOOKUP($A83,Inflation!$GG$6:$NL$101,MATCH('Final CPI'!J$1,Inflation!$GG$1:$NL$1,0),FALSE)</f>
        <v>2.3660383502484894E-2</v>
      </c>
      <c r="K83">
        <f>VLOOKUP($A83,Inflation!$GG$6:$NL$101,MATCH('Final CPI'!K$1,Inflation!$GG$1:$NL$1,0),FALSE)</f>
        <v>7.2661469933184453E-2</v>
      </c>
      <c r="L83">
        <f>VLOOKUP($A83,Inflation!$GG$6:$NL$101,MATCH('Final CPI'!L$1,Inflation!$GG$1:$NL$1,0),FALSE)</f>
        <v>2.1016756603242648E-2</v>
      </c>
      <c r="M83">
        <f>VLOOKUP($A83,Inflation!$GG$6:$NL$101,MATCH('Final CPI'!M$1,Inflation!$GG$1:$NL$1,0),FALSE)</f>
        <v>3.3496332518337502E-2</v>
      </c>
      <c r="N83">
        <f>VLOOKUP($A83,Inflation!$GG$6:$NL$101,MATCH('Final CPI'!N$1,Inflation!$GG$1:$NL$1,0),FALSE)</f>
        <v>5.2379788434649965E-2</v>
      </c>
      <c r="O83">
        <f>VLOOKUP($A83,Inflation!$GG$6:$NL$101,MATCH('Final CPI'!O$1,Inflation!$GG$1:$NL$1,0),FALSE)</f>
        <v>3.592072667217372E-2</v>
      </c>
      <c r="P83">
        <f>VLOOKUP($A83,Inflation!$GG$6:$NL$101,MATCH('Final CPI'!P$1,Inflation!$GG$1:$NL$1,0),FALSE)</f>
        <v>1.2681288844005545E-2</v>
      </c>
      <c r="Q83">
        <f>VLOOKUP($A83,Inflation!$GG$6:$NL$101,MATCH('Final CPI'!Q$1,Inflation!$GG$1:$NL$1,0),FALSE)</f>
        <v>2.9574798784414824E-2</v>
      </c>
      <c r="R83" t="str">
        <f>VLOOKUP($A83,Inflation!$GG$6:$NL$101,MATCH('Final CPI'!R$1,Inflation!$GG$1:$NL$1,0),FALSE)</f>
        <v/>
      </c>
      <c r="S83">
        <f>VLOOKUP($A83,Inflation!$GG$6:$NL$101,MATCH('Final CPI'!S$1,Inflation!$GG$1:$NL$1,0),FALSE)</f>
        <v>1.4864678195892322E-2</v>
      </c>
      <c r="T83">
        <f>VLOOKUP($A83,Inflation!$GG$6:$NL$101,MATCH('Final CPI'!T$1,Inflation!$GG$1:$NL$1,0),FALSE)</f>
        <v>3.5795569081825462E-2</v>
      </c>
      <c r="U83">
        <f>VLOOKUP($A83,Inflation!$GG$6:$NL$101,MATCH('Final CPI'!U$1,Inflation!$GG$1:$NL$1,0),FALSE)</f>
        <v>-1.5205826617046836E-2</v>
      </c>
      <c r="V83">
        <f>VLOOKUP($A83,Inflation!$GG$6:$NL$101,MATCH('Final CPI'!V$1,Inflation!$GG$1:$NL$1,0),FALSE)</f>
        <v>-1.3489736070382508E-2</v>
      </c>
      <c r="W83">
        <f>VLOOKUP($A83,Inflation!$GG$6:$NL$101,MATCH('Final CPI'!W$1,Inflation!$GG$1:$NL$1,0),FALSE)</f>
        <v>2.0866981071125945E-2</v>
      </c>
      <c r="X83">
        <f>VLOOKUP($A83,Inflation!$GG$6:$NL$101,MATCH('Final CPI'!X$1,Inflation!$GG$1:$NL$1,0),FALSE)</f>
        <v>1.3819015474748619E-2</v>
      </c>
      <c r="Y83">
        <f>VLOOKUP($A83,Inflation!$GG$6:$NL$101,MATCH('Final CPI'!Y$1,Inflation!$GG$1:$NL$1,0),FALSE)</f>
        <v>9.4636829169405523E-3</v>
      </c>
      <c r="Z83">
        <f>VLOOKUP($A83,Inflation!$GG$6:$NL$101,MATCH('Final CPI'!Z$1,Inflation!$GG$1:$NL$1,0),FALSE)</f>
        <v>7.6604771334103372E-2</v>
      </c>
      <c r="AA83">
        <f>VLOOKUP($A83,Inflation!$GG$6:$NL$101,MATCH('Final CPI'!AA$1,Inflation!$GG$1:$NL$1,0),FALSE)</f>
        <v>8.2558399464826238E-2</v>
      </c>
      <c r="AB83">
        <f>VLOOKUP($A83,Inflation!$GG$6:$NL$101,MATCH('Final CPI'!AB$1,Inflation!$GG$1:$NL$1,0),FALSE)</f>
        <v>2.1905077995357125E-2</v>
      </c>
      <c r="AC83">
        <f>VLOOKUP($A83,Inflation!$GG$6:$NL$101,MATCH('Final CPI'!AC$1,Inflation!$GG$1:$NL$1,0),FALSE)</f>
        <v>2.9105404849136818E-3</v>
      </c>
      <c r="AD83">
        <f>VLOOKUP($A83,Inflation!$GG$6:$NL$101,MATCH('Final CPI'!AD$1,Inflation!$GG$1:$NL$1,0),FALSE)</f>
        <v>1.4557598623920809E-2</v>
      </c>
      <c r="AE83">
        <f>VLOOKUP($A83,Inflation!$GG$6:$NL$101,MATCH('Final CPI'!AE$1,Inflation!$GG$1:$NL$1,0),FALSE)</f>
        <v>5.179726701353049E-2</v>
      </c>
      <c r="AF83">
        <f>VLOOKUP($A83,Inflation!$GG$6:$NL$101,MATCH('Final CPI'!AF$1,Inflation!$GG$1:$NL$1,0),FALSE)</f>
        <v>5.1936619718303767E-2</v>
      </c>
      <c r="AG83">
        <f>VLOOKUP($A83,Inflation!$GG$6:$NL$101,MATCH('Final CPI'!AG$1,Inflation!$GG$1:$NL$1,0),FALSE)</f>
        <v>4.4120343254089534E-2</v>
      </c>
      <c r="AH83">
        <f>VLOOKUP($A83,Inflation!$GG$6:$NL$101,MATCH('Final CPI'!AH$1,Inflation!$GG$1:$NL$1,0),FALSE)</f>
        <v>0.47965023847376798</v>
      </c>
      <c r="AI83">
        <f>VLOOKUP($A83,Inflation!$GG$6:$NL$101,MATCH('Final CPI'!AI$1,Inflation!$GG$1:$NL$1,0),FALSE)</f>
        <v>1.4240506329115998E-2</v>
      </c>
      <c r="AJ83">
        <f>VLOOKUP($A83,Inflation!$GG$6:$NL$101,MATCH('Final CPI'!AJ$1,Inflation!$GG$1:$NL$1,0),FALSE)</f>
        <v>-7.3284477015335137E-3</v>
      </c>
      <c r="AK83">
        <f>VLOOKUP($A83,Inflation!$GG$6:$NL$101,MATCH('Final CPI'!AK$1,Inflation!$GG$1:$NL$1,0),FALSE)</f>
        <v>2.3280224769098634E-2</v>
      </c>
      <c r="AL83">
        <f>VLOOKUP($A83,Inflation!$GG$6:$NL$101,MATCH('Final CPI'!AL$1,Inflation!$GG$1:$NL$1,0),FALSE)</f>
        <v>6.533610423568903E-2</v>
      </c>
      <c r="AM83">
        <f>VLOOKUP($A83,Inflation!$GG$6:$NL$101,MATCH('Final CPI'!AM$1,Inflation!$GG$1:$NL$1,0),FALSE)</f>
        <v>2.2725843968058879E-2</v>
      </c>
      <c r="AN83">
        <f>VLOOKUP($A83,Inflation!$GG$6:$NL$101,MATCH('Final CPI'!AN$1,Inflation!$GG$1:$NL$1,0),FALSE)</f>
        <v>9.0376927413645891E-2</v>
      </c>
      <c r="AO83">
        <f>VLOOKUP($A83,Inflation!$GG$6:$NL$101,MATCH('Final CPI'!AO$1,Inflation!$GG$1:$NL$1,0),FALSE)</f>
        <v>4.1737168640719302E-2</v>
      </c>
      <c r="AP83">
        <f>VLOOKUP($A83,Inflation!$GG$6:$NL$101,MATCH('Final CPI'!AP$1,Inflation!$GG$1:$NL$1,0),FALSE)</f>
        <v>1.2046070619297966E-2</v>
      </c>
      <c r="AQ83">
        <f>VLOOKUP($A83,Inflation!$GG$6:$NL$101,MATCH('Final CPI'!AQ$1,Inflation!$GG$1:$NL$1,0),FALSE)</f>
        <v>5.9521119688689783E-2</v>
      </c>
      <c r="AR83">
        <f>VLOOKUP($A83,Inflation!$GG$6:$NL$101,MATCH('Final CPI'!AR$1,Inflation!$GG$1:$NL$1,0),FALSE)</f>
        <v>3.0262747363622111E-2</v>
      </c>
      <c r="AS83">
        <f>VLOOKUP($A83,Inflation!$GG$6:$NL$101,MATCH('Final CPI'!AS$1,Inflation!$GG$1:$NL$1,0),FALSE)</f>
        <v>1.5660685154969656E-2</v>
      </c>
      <c r="AT83">
        <f>VLOOKUP($A83,Inflation!$GG$6:$NL$101,MATCH('Final CPI'!AT$1,Inflation!$GG$1:$NL$1,0),FALSE)</f>
        <v>3.3428844317101802E-2</v>
      </c>
      <c r="AU83">
        <f>VLOOKUP($A83,Inflation!$GG$6:$NL$101,MATCH('Final CPI'!AU$1,Inflation!$GG$1:$NL$1,0),FALSE)</f>
        <v>4.1053256741094613E-2</v>
      </c>
      <c r="AV83">
        <f>VLOOKUP($A83,Inflation!$GG$6:$NL$101,MATCH('Final CPI'!AV$1,Inflation!$GG$1:$NL$1,0),FALSE)</f>
        <v>0.17932080944119466</v>
      </c>
      <c r="AW83">
        <f>VLOOKUP($A83,Inflation!$GG$6:$NL$101,MATCH('Final CPI'!AW$1,Inflation!$GG$1:$NL$1,0),FALSE)</f>
        <v>2.7908736394857581E-2</v>
      </c>
      <c r="AX83">
        <f>VLOOKUP($A83,Inflation!$GG$6:$NL$101,MATCH('Final CPI'!AX$1,Inflation!$GG$1:$NL$1,0),FALSE)</f>
        <v>2.8299076556450586E-2</v>
      </c>
      <c r="AY83">
        <f>VLOOKUP($A83,Inflation!$GG$6:$NL$101,MATCH('Final CPI'!AY$1,Inflation!$GG$1:$NL$1,0),FALSE)</f>
        <v>0.10537828720611309</v>
      </c>
      <c r="AZ83">
        <f>VLOOKUP($A83,Inflation!$GG$6:$NL$101,MATCH('Final CPI'!AZ$1,Inflation!$GG$1:$NL$1,0),FALSE)</f>
        <v>3.3110014233927565E-2</v>
      </c>
      <c r="BA83">
        <f>VLOOKUP($A83,Inflation!$GG$6:$NL$101,MATCH('Final CPI'!BA$1,Inflation!$GG$1:$NL$1,0),FALSE)</f>
        <v>3.5612984557198635E-2</v>
      </c>
      <c r="BB83">
        <f>VLOOKUP($A83,Inflation!$GG$6:$NL$101,MATCH('Final CPI'!BB$1,Inflation!$GG$1:$NL$1,0),FALSE)</f>
        <v>4.00641025641022E-2</v>
      </c>
      <c r="BC83">
        <f>VLOOKUP($A83,Inflation!$GG$6:$NL$101,MATCH('Final CPI'!BC$1,Inflation!$GG$1:$NL$1,0),FALSE)</f>
        <v>4.3543169942771742E-2</v>
      </c>
      <c r="BD83">
        <f>VLOOKUP($A83,Inflation!$GG$6:$NL$101,MATCH('Final CPI'!BD$1,Inflation!$GG$1:$NL$1,0),FALSE)</f>
        <v>7.6714988805786088E-3</v>
      </c>
      <c r="BE83">
        <f>VLOOKUP($A83,Inflation!$GG$6:$NL$101,MATCH('Final CPI'!BE$1,Inflation!$GG$1:$NL$1,0),FALSE)</f>
        <v>5.6971666497411366E-2</v>
      </c>
      <c r="BF83">
        <f>VLOOKUP($A83,Inflation!$GG$6:$NL$101,MATCH('Final CPI'!BF$1,Inflation!$GG$1:$NL$1,0),FALSE)</f>
        <v>9.8723573992817615E-2</v>
      </c>
      <c r="BG83">
        <f>VLOOKUP($A83,Inflation!$GG$6:$NL$101,MATCH('Final CPI'!BG$1,Inflation!$GG$1:$NL$1,0),FALSE)</f>
        <v>2.2923434186153724E-2</v>
      </c>
      <c r="BH83">
        <f>VLOOKUP($A83,Inflation!$GG$6:$NL$101,MATCH('Final CPI'!BH$1,Inflation!$GG$1:$NL$1,0),FALSE)</f>
        <v>2.2259950952654428E-2</v>
      </c>
      <c r="BI83">
        <f>VLOOKUP($A83,Inflation!$GG$6:$NL$101,MATCH('Final CPI'!BI$1,Inflation!$GG$1:$NL$1,0),FALSE)</f>
        <v>-1.4826021180031068E-2</v>
      </c>
      <c r="BJ83">
        <f>VLOOKUP($A83,Inflation!$GG$6:$NL$101,MATCH('Final CPI'!BJ$1,Inflation!$GG$1:$NL$1,0),FALSE)</f>
        <v>4.9476345250993425E-2</v>
      </c>
      <c r="BK83">
        <f>VLOOKUP($A83,Inflation!$GG$6:$NL$101,MATCH('Final CPI'!BK$1,Inflation!$GG$1:$NL$1,0),FALSE)</f>
        <v>2.5598505838291485E-2</v>
      </c>
      <c r="BL83">
        <f>VLOOKUP($A83,Inflation!$GG$6:$NL$101,MATCH('Final CPI'!BL$1,Inflation!$GG$1:$NL$1,0),FALSE)</f>
        <v>1.2457962252863553E-2</v>
      </c>
      <c r="BM83">
        <f>VLOOKUP($A83,Inflation!$GG$6:$NL$101,MATCH('Final CPI'!BM$1,Inflation!$GG$1:$NL$1,0),FALSE)</f>
        <v>2.4282783439277589E-2</v>
      </c>
      <c r="BN83">
        <f>VLOOKUP($A83,Inflation!$GG$6:$NL$101,MATCH('Final CPI'!BN$1,Inflation!$GG$1:$NL$1,0),FALSE)</f>
        <v>1.9866090854128382E-2</v>
      </c>
      <c r="BO83">
        <f>VLOOKUP($A83,Inflation!$GG$6:$NL$101,MATCH('Final CPI'!BO$1,Inflation!$GG$1:$NL$1,0),FALSE)</f>
        <v>9.103959803804651E-2</v>
      </c>
      <c r="BP83">
        <f>VLOOKUP($A83,Inflation!$GG$6:$NL$101,MATCH('Final CPI'!BP$1,Inflation!$GG$1:$NL$1,0),FALSE)</f>
        <v>2.0858895705518687E-2</v>
      </c>
      <c r="BQ83">
        <f>VLOOKUP($A83,Inflation!$GG$6:$NL$101,MATCH('Final CPI'!BQ$1,Inflation!$GG$1:$NL$1,0),FALSE)</f>
        <v>4.8489449505566995E-2</v>
      </c>
      <c r="BR83">
        <f>VLOOKUP($A83,Inflation!$GG$6:$NL$101,MATCH('Final CPI'!BR$1,Inflation!$GG$1:$NL$1,0),FALSE)</f>
        <v>6.9080264982282147E-2</v>
      </c>
      <c r="BS83" t="str">
        <f>VLOOKUP($A83,Inflation!$GG$6:$NL$101,MATCH('Final CPI'!BS$1,Inflation!$GG$1:$NL$1,0),FALSE)</f>
        <v/>
      </c>
    </row>
    <row r="84" spans="1:71" x14ac:dyDescent="0.4">
      <c r="A84" s="1" t="s">
        <v>86</v>
      </c>
      <c r="B84">
        <f>VLOOKUP($A84,Inflation!$GG$6:$NL$101,MATCH('Final CPI'!B$1,Inflation!$GG$1:$NL$1,0),FALSE)</f>
        <v>8.5405422516261931E-2</v>
      </c>
      <c r="C84">
        <f>VLOOKUP($A84,Inflation!$GG$6:$NL$101,MATCH('Final CPI'!C$1,Inflation!$GG$1:$NL$1,0),FALSE)</f>
        <v>1.8433028844578647E-2</v>
      </c>
      <c r="D84">
        <f>VLOOKUP($A84,Inflation!$GG$6:$NL$101,MATCH('Final CPI'!D$1,Inflation!$GG$1:$NL$1,0),FALSE)</f>
        <v>8.6308955800267428E-2</v>
      </c>
      <c r="E84">
        <f>VLOOKUP($A84,Inflation!$GG$6:$NL$101,MATCH('Final CPI'!E$1,Inflation!$GG$1:$NL$1,0),FALSE)</f>
        <v>3.0120481927714327E-2</v>
      </c>
      <c r="F84">
        <f>VLOOKUP($A84,Inflation!$GG$6:$NL$101,MATCH('Final CPI'!F$1,Inflation!$GG$1:$NL$1,0),FALSE)</f>
        <v>3.1333333333329882E-2</v>
      </c>
      <c r="G84">
        <f>VLOOKUP($A84,Inflation!$GG$6:$NL$101,MATCH('Final CPI'!G$1,Inflation!$GG$1:$NL$1,0),FALSE)</f>
        <v>3.7839006610248971E-2</v>
      </c>
      <c r="H84">
        <f>VLOOKUP($A84,Inflation!$GG$6:$NL$101,MATCH('Final CPI'!H$1,Inflation!$GG$1:$NL$1,0),FALSE)</f>
        <v>-1.7105713308265269E-3</v>
      </c>
      <c r="I84">
        <f>VLOOKUP($A84,Inflation!$GG$6:$NL$101,MATCH('Final CPI'!I$1,Inflation!$GG$1:$NL$1,0),FALSE)</f>
        <v>2.619981155587281E-2</v>
      </c>
      <c r="J84">
        <f>VLOOKUP($A84,Inflation!$GG$6:$NL$101,MATCH('Final CPI'!J$1,Inflation!$GG$1:$NL$1,0),FALSE)</f>
        <v>3.8205375688580512E-2</v>
      </c>
      <c r="K84">
        <f>VLOOKUP($A84,Inflation!$GG$6:$NL$101,MATCH('Final CPI'!K$1,Inflation!$GG$1:$NL$1,0),FALSE)</f>
        <v>0.10217945089158809</v>
      </c>
      <c r="L84">
        <f>VLOOKUP($A84,Inflation!$GG$6:$NL$101,MATCH('Final CPI'!L$1,Inflation!$GG$1:$NL$1,0),FALSE)</f>
        <v>2.4004518497599436E-2</v>
      </c>
      <c r="M84">
        <f>VLOOKUP($A84,Inflation!$GG$6:$NL$101,MATCH('Final CPI'!M$1,Inflation!$GG$1:$NL$1,0),FALSE)</f>
        <v>4.0622719532960261E-2</v>
      </c>
      <c r="N84">
        <f>VLOOKUP($A84,Inflation!$GG$6:$NL$101,MATCH('Final CPI'!N$1,Inflation!$GG$1:$NL$1,0),FALSE)</f>
        <v>3.3309945465822111E-2</v>
      </c>
      <c r="O84">
        <f>VLOOKUP($A84,Inflation!$GG$6:$NL$101,MATCH('Final CPI'!O$1,Inflation!$GG$1:$NL$1,0),FALSE)</f>
        <v>4.8873132438589817E-2</v>
      </c>
      <c r="P84">
        <f>VLOOKUP($A84,Inflation!$GG$6:$NL$101,MATCH('Final CPI'!P$1,Inflation!$GG$1:$NL$1,0),FALSE)</f>
        <v>1.0007544424934345E-2</v>
      </c>
      <c r="Q84">
        <f>VLOOKUP($A84,Inflation!$GG$6:$NL$101,MATCH('Final CPI'!Q$1,Inflation!$GG$1:$NL$1,0),FALSE)</f>
        <v>4.3072753159010713E-2</v>
      </c>
      <c r="R84" t="str">
        <f>VLOOKUP($A84,Inflation!$GG$6:$NL$101,MATCH('Final CPI'!R$1,Inflation!$GG$1:$NL$1,0),FALSE)</f>
        <v/>
      </c>
      <c r="S84">
        <f>VLOOKUP($A84,Inflation!$GG$6:$NL$101,MATCH('Final CPI'!S$1,Inflation!$GG$1:$NL$1,0),FALSE)</f>
        <v>1.7500655140669785E-2</v>
      </c>
      <c r="T84">
        <f>VLOOKUP($A84,Inflation!$GG$6:$NL$101,MATCH('Final CPI'!T$1,Inflation!$GG$1:$NL$1,0),FALSE)</f>
        <v>4.6289325152991223E-2</v>
      </c>
      <c r="U84">
        <f>VLOOKUP($A84,Inflation!$GG$6:$NL$101,MATCH('Final CPI'!U$1,Inflation!$GG$1:$NL$1,0),FALSE)</f>
        <v>6.1964978312789576E-4</v>
      </c>
      <c r="V84">
        <f>VLOOKUP($A84,Inflation!$GG$6:$NL$101,MATCH('Final CPI'!V$1,Inflation!$GG$1:$NL$1,0),FALSE)</f>
        <v>6.2649164677823777E-3</v>
      </c>
      <c r="W84">
        <f>VLOOKUP($A84,Inflation!$GG$6:$NL$101,MATCH('Final CPI'!W$1,Inflation!$GG$1:$NL$1,0),FALSE)</f>
        <v>2.2017935778337216E-2</v>
      </c>
      <c r="X84">
        <f>VLOOKUP($A84,Inflation!$GG$6:$NL$101,MATCH('Final CPI'!X$1,Inflation!$GG$1:$NL$1,0),FALSE)</f>
        <v>1.724740336054631E-2</v>
      </c>
      <c r="Y84">
        <f>VLOOKUP($A84,Inflation!$GG$6:$NL$101,MATCH('Final CPI'!Y$1,Inflation!$GG$1:$NL$1,0),FALSE)</f>
        <v>5.9863317064845489E-3</v>
      </c>
      <c r="Z84">
        <f>VLOOKUP($A84,Inflation!$GG$6:$NL$101,MATCH('Final CPI'!Z$1,Inflation!$GG$1:$NL$1,0),FALSE)</f>
        <v>7.3697754931842496E-2</v>
      </c>
      <c r="AA84">
        <f>VLOOKUP($A84,Inflation!$GG$6:$NL$101,MATCH('Final CPI'!AA$1,Inflation!$GG$1:$NL$1,0),FALSE)</f>
        <v>0.12313414667910294</v>
      </c>
      <c r="AB84">
        <f>VLOOKUP($A84,Inflation!$GG$6:$NL$101,MATCH('Final CPI'!AB$1,Inflation!$GG$1:$NL$1,0),FALSE)</f>
        <v>3.8783015713808267E-2</v>
      </c>
      <c r="AC84">
        <f>VLOOKUP($A84,Inflation!$GG$6:$NL$101,MATCH('Final CPI'!AC$1,Inflation!$GG$1:$NL$1,0),FALSE)</f>
        <v>1.8154905691474932E-2</v>
      </c>
      <c r="AD84">
        <f>VLOOKUP($A84,Inflation!$GG$6:$NL$101,MATCH('Final CPI'!AD$1,Inflation!$GG$1:$NL$1,0),FALSE)</f>
        <v>1.7279017991456591E-2</v>
      </c>
      <c r="AE84">
        <f>VLOOKUP($A84,Inflation!$GG$6:$NL$101,MATCH('Final CPI'!AE$1,Inflation!$GG$1:$NL$1,0),FALSE)</f>
        <v>6.8870243806991027E-2</v>
      </c>
      <c r="AF84">
        <f>VLOOKUP($A84,Inflation!$GG$6:$NL$101,MATCH('Final CPI'!AF$1,Inflation!$GG$1:$NL$1,0),FALSE)</f>
        <v>4.9913194444446418E-2</v>
      </c>
      <c r="AG84">
        <f>VLOOKUP($A84,Inflation!$GG$6:$NL$101,MATCH('Final CPI'!AG$1,Inflation!$GG$1:$NL$1,0),FALSE)</f>
        <v>4.295215434118993E-2</v>
      </c>
      <c r="AH84">
        <f>VLOOKUP($A84,Inflation!$GG$6:$NL$101,MATCH('Final CPI'!AH$1,Inflation!$GG$1:$NL$1,0),FALSE)</f>
        <v>0.43524925857929686</v>
      </c>
      <c r="AI84">
        <f>VLOOKUP($A84,Inflation!$GG$6:$NL$101,MATCH('Final CPI'!AI$1,Inflation!$GG$1:$NL$1,0),FALSE)</f>
        <v>2.9388403494836401E-2</v>
      </c>
      <c r="AJ84">
        <f>VLOOKUP($A84,Inflation!$GG$6:$NL$101,MATCH('Final CPI'!AJ$1,Inflation!$GG$1:$NL$1,0),FALSE)</f>
        <v>-1.6666666666712571E-3</v>
      </c>
      <c r="AK84">
        <f>VLOOKUP($A84,Inflation!$GG$6:$NL$101,MATCH('Final CPI'!AK$1,Inflation!$GG$1:$NL$1,0),FALSE)</f>
        <v>3.7932935738499651E-2</v>
      </c>
      <c r="AL84">
        <f>VLOOKUP($A84,Inflation!$GG$6:$NL$101,MATCH('Final CPI'!AL$1,Inflation!$GG$1:$NL$1,0),FALSE)</f>
        <v>5.3404348472701146E-2</v>
      </c>
      <c r="AM84">
        <f>VLOOKUP($A84,Inflation!$GG$6:$NL$101,MATCH('Final CPI'!AM$1,Inflation!$GG$1:$NL$1,0),FALSE)</f>
        <v>2.4786137310814693E-2</v>
      </c>
      <c r="AN84">
        <f>VLOOKUP($A84,Inflation!$GG$6:$NL$101,MATCH('Final CPI'!AN$1,Inflation!$GG$1:$NL$1,0),FALSE)</f>
        <v>8.6634417484505066E-2</v>
      </c>
      <c r="AO84">
        <f>VLOOKUP($A84,Inflation!$GG$6:$NL$101,MATCH('Final CPI'!AO$1,Inflation!$GG$1:$NL$1,0),FALSE)</f>
        <v>2.138294918078909E-2</v>
      </c>
      <c r="AP84">
        <f>VLOOKUP($A84,Inflation!$GG$6:$NL$101,MATCH('Final CPI'!AP$1,Inflation!$GG$1:$NL$1,0),FALSE)</f>
        <v>2.0436030828516305E-2</v>
      </c>
      <c r="AQ84">
        <f>VLOOKUP($A84,Inflation!$GG$6:$NL$101,MATCH('Final CPI'!AQ$1,Inflation!$GG$1:$NL$1,0),FALSE)</f>
        <v>5.7994898353558977E-2</v>
      </c>
      <c r="AR84">
        <f>VLOOKUP($A84,Inflation!$GG$6:$NL$101,MATCH('Final CPI'!AR$1,Inflation!$GG$1:$NL$1,0),FALSE)</f>
        <v>4.9305192556030386E-2</v>
      </c>
      <c r="AS84">
        <f>VLOOKUP($A84,Inflation!$GG$6:$NL$101,MATCH('Final CPI'!AS$1,Inflation!$GG$1:$NL$1,0),FALSE)</f>
        <v>1.3640792465085427E-2</v>
      </c>
      <c r="AT84">
        <f>VLOOKUP($A84,Inflation!$GG$6:$NL$101,MATCH('Final CPI'!AT$1,Inflation!$GG$1:$NL$1,0),FALSE)</f>
        <v>4.9335863377608202E-2</v>
      </c>
      <c r="AU84">
        <f>VLOOKUP($A84,Inflation!$GG$6:$NL$101,MATCH('Final CPI'!AU$1,Inflation!$GG$1:$NL$1,0),FALSE)</f>
        <v>4.9828058371439887E-2</v>
      </c>
      <c r="AV84">
        <f>VLOOKUP($A84,Inflation!$GG$6:$NL$101,MATCH('Final CPI'!AV$1,Inflation!$GG$1:$NL$1,0),FALSE)</f>
        <v>0.17001874889122393</v>
      </c>
      <c r="AW84">
        <f>VLOOKUP($A84,Inflation!$GG$6:$NL$101,MATCH('Final CPI'!AW$1,Inflation!$GG$1:$NL$1,0),FALSE)</f>
        <v>3.5529472984305421E-2</v>
      </c>
      <c r="AX84">
        <f>VLOOKUP($A84,Inflation!$GG$6:$NL$101,MATCH('Final CPI'!AX$1,Inflation!$GG$1:$NL$1,0),FALSE)</f>
        <v>3.4880283771794973E-2</v>
      </c>
      <c r="AY84">
        <f>VLOOKUP($A84,Inflation!$GG$6:$NL$101,MATCH('Final CPI'!AY$1,Inflation!$GG$1:$NL$1,0),FALSE)</f>
        <v>8.5818863782990418E-2</v>
      </c>
      <c r="AZ84">
        <f>VLOOKUP($A84,Inflation!$GG$6:$NL$101,MATCH('Final CPI'!AZ$1,Inflation!$GG$1:$NL$1,0),FALSE)</f>
        <v>4.2778075576225039E-2</v>
      </c>
      <c r="BA84">
        <f>VLOOKUP($A84,Inflation!$GG$6:$NL$101,MATCH('Final CPI'!BA$1,Inflation!$GG$1:$NL$1,0),FALSE)</f>
        <v>5.7420771885785982E-2</v>
      </c>
      <c r="BB84">
        <f>VLOOKUP($A84,Inflation!$GG$6:$NL$101,MATCH('Final CPI'!BB$1,Inflation!$GG$1:$NL$1,0),FALSE)</f>
        <v>4.100445009535969E-2</v>
      </c>
      <c r="BC84">
        <f>VLOOKUP($A84,Inflation!$GG$6:$NL$101,MATCH('Final CPI'!BC$1,Inflation!$GG$1:$NL$1,0),FALSE)</f>
        <v>5.2683896620272508E-2</v>
      </c>
      <c r="BD84">
        <f>VLOOKUP($A84,Inflation!$GG$6:$NL$101,MATCH('Final CPI'!BD$1,Inflation!$GG$1:$NL$1,0),FALSE)</f>
        <v>1.493531141234028E-2</v>
      </c>
      <c r="BE84">
        <f>VLOOKUP($A84,Inflation!$GG$6:$NL$101,MATCH('Final CPI'!BE$1,Inflation!$GG$1:$NL$1,0),FALSE)</f>
        <v>4.4524167974615558E-3</v>
      </c>
      <c r="BF84">
        <f>VLOOKUP($A84,Inflation!$GG$6:$NL$101,MATCH('Final CPI'!BF$1,Inflation!$GG$1:$NL$1,0),FALSE)</f>
        <v>0.11009103234553597</v>
      </c>
      <c r="BG84">
        <f>VLOOKUP($A84,Inflation!$GG$6:$NL$101,MATCH('Final CPI'!BG$1,Inflation!$GG$1:$NL$1,0),FALSE)</f>
        <v>2.4859255693292948E-2</v>
      </c>
      <c r="BH84">
        <f>VLOOKUP($A84,Inflation!$GG$6:$NL$101,MATCH('Final CPI'!BH$1,Inflation!$GG$1:$NL$1,0),FALSE)</f>
        <v>3.883861236802022E-2</v>
      </c>
      <c r="BI84">
        <f>VLOOKUP($A84,Inflation!$GG$6:$NL$101,MATCH('Final CPI'!BI$1,Inflation!$GG$1:$NL$1,0),FALSE)</f>
        <v>1.1381599747076088E-2</v>
      </c>
      <c r="BJ84">
        <f>VLOOKUP($A84,Inflation!$GG$6:$NL$101,MATCH('Final CPI'!BJ$1,Inflation!$GG$1:$NL$1,0),FALSE)</f>
        <v>4.9395877754086825E-2</v>
      </c>
      <c r="BK84">
        <f>VLOOKUP($A84,Inflation!$GG$6:$NL$101,MATCH('Final CPI'!BK$1,Inflation!$GG$1:$NL$1,0),FALSE)</f>
        <v>3.397223966925722E-2</v>
      </c>
      <c r="BL84">
        <f>VLOOKUP($A84,Inflation!$GG$6:$NL$101,MATCH('Final CPI'!BL$1,Inflation!$GG$1:$NL$1,0),FALSE)</f>
        <v>1.7151359075286976E-2</v>
      </c>
      <c r="BM84">
        <f>VLOOKUP($A84,Inflation!$GG$6:$NL$101,MATCH('Final CPI'!BM$1,Inflation!$GG$1:$NL$1,0),FALSE)</f>
        <v>2.3163204353883637E-2</v>
      </c>
      <c r="BN84">
        <f>VLOOKUP($A84,Inflation!$GG$6:$NL$101,MATCH('Final CPI'!BN$1,Inflation!$GG$1:$NL$1,0),FALSE)</f>
        <v>2.0373565434078644E-2</v>
      </c>
      <c r="BO84">
        <f>VLOOKUP($A84,Inflation!$GG$6:$NL$101,MATCH('Final CPI'!BO$1,Inflation!$GG$1:$NL$1,0),FALSE)</f>
        <v>0.1049093746248968</v>
      </c>
      <c r="BP84">
        <f>VLOOKUP($A84,Inflation!$GG$6:$NL$101,MATCH('Final CPI'!BP$1,Inflation!$GG$1:$NL$1,0),FALSE)</f>
        <v>2.6589242053790985E-2</v>
      </c>
      <c r="BQ84">
        <f>VLOOKUP($A84,Inflation!$GG$6:$NL$101,MATCH('Final CPI'!BQ$1,Inflation!$GG$1:$NL$1,0),FALSE)</f>
        <v>5.335692718712659E-2</v>
      </c>
      <c r="BR84">
        <f>VLOOKUP($A84,Inflation!$GG$6:$NL$101,MATCH('Final CPI'!BR$1,Inflation!$GG$1:$NL$1,0),FALSE)</f>
        <v>7.4330794837886183E-2</v>
      </c>
      <c r="BS84" t="str">
        <f>VLOOKUP($A84,Inflation!$GG$6:$NL$101,MATCH('Final CPI'!BS$1,Inflation!$GG$1:$NL$1,0),FALSE)</f>
        <v/>
      </c>
    </row>
    <row r="85" spans="1:71" x14ac:dyDescent="0.4">
      <c r="A85" s="1" t="s">
        <v>87</v>
      </c>
      <c r="B85">
        <f>VLOOKUP($A85,Inflation!$GG$6:$NL$101,MATCH('Final CPI'!B$1,Inflation!$GG$1:$NL$1,0),FALSE)</f>
        <v>8.9794591582435634E-2</v>
      </c>
      <c r="C85">
        <f>VLOOKUP($A85,Inflation!$GG$6:$NL$101,MATCH('Final CPI'!C$1,Inflation!$GG$1:$NL$1,0),FALSE)</f>
        <v>2.2863823844628595E-2</v>
      </c>
      <c r="D85">
        <f>VLOOKUP($A85,Inflation!$GG$6:$NL$101,MATCH('Final CPI'!D$1,Inflation!$GG$1:$NL$1,0),FALSE)</f>
        <v>8.7651551194721122E-2</v>
      </c>
      <c r="E85">
        <f>VLOOKUP($A85,Inflation!$GG$6:$NL$101,MATCH('Final CPI'!E$1,Inflation!$GG$1:$NL$1,0),FALSE)</f>
        <v>3.4982935153586636E-2</v>
      </c>
      <c r="F85">
        <f>VLOOKUP($A85,Inflation!$GG$6:$NL$101,MATCH('Final CPI'!F$1,Inflation!$GG$1:$NL$1,0),FALSE)</f>
        <v>4.0728476821192849E-2</v>
      </c>
      <c r="G85">
        <f>VLOOKUP($A85,Inflation!$GG$6:$NL$101,MATCH('Final CPI'!G$1,Inflation!$GG$1:$NL$1,0),FALSE)</f>
        <v>4.0370574881893662E-2</v>
      </c>
      <c r="H85">
        <f>VLOOKUP($A85,Inflation!$GG$6:$NL$101,MATCH('Final CPI'!H$1,Inflation!$GG$1:$NL$1,0),FALSE)</f>
        <v>3.4317089910729237E-3</v>
      </c>
      <c r="I85">
        <f>VLOOKUP($A85,Inflation!$GG$6:$NL$101,MATCH('Final CPI'!I$1,Inflation!$GG$1:$NL$1,0),FALSE)</f>
        <v>5.1675340089475164E-2</v>
      </c>
      <c r="J85">
        <f>VLOOKUP($A85,Inflation!$GG$6:$NL$101,MATCH('Final CPI'!J$1,Inflation!$GG$1:$NL$1,0),FALSE)</f>
        <v>7.0377620898694371E-2</v>
      </c>
      <c r="K85">
        <f>VLOOKUP($A85,Inflation!$GG$6:$NL$101,MATCH('Final CPI'!K$1,Inflation!$GG$1:$NL$1,0),FALSE)</f>
        <v>9.5016429353782739E-2</v>
      </c>
      <c r="L85">
        <f>VLOOKUP($A85,Inflation!$GG$6:$NL$101,MATCH('Final CPI'!L$1,Inflation!$GG$1:$NL$1,0),FALSE)</f>
        <v>2.6625364228969328E-2</v>
      </c>
      <c r="M85">
        <f>VLOOKUP($A85,Inflation!$GG$6:$NL$101,MATCH('Final CPI'!M$1,Inflation!$GG$1:$NL$1,0),FALSE)</f>
        <v>4.7261269995152011E-2</v>
      </c>
      <c r="N85">
        <f>VLOOKUP($A85,Inflation!$GG$6:$NL$101,MATCH('Final CPI'!N$1,Inflation!$GG$1:$NL$1,0),FALSE)</f>
        <v>3.2433370082236346E-2</v>
      </c>
      <c r="O85">
        <f>VLOOKUP($A85,Inflation!$GG$6:$NL$101,MATCH('Final CPI'!O$1,Inflation!$GG$1:$NL$1,0),FALSE)</f>
        <v>6.6324615192094871E-2</v>
      </c>
      <c r="P85">
        <f>VLOOKUP($A85,Inflation!$GG$6:$NL$101,MATCH('Final CPI'!P$1,Inflation!$GG$1:$NL$1,0),FALSE)</f>
        <v>1.7824603208069334E-2</v>
      </c>
      <c r="Q85">
        <f>VLOOKUP($A85,Inflation!$GG$6:$NL$101,MATCH('Final CPI'!Q$1,Inflation!$GG$1:$NL$1,0),FALSE)</f>
        <v>5.1553289899102461E-2</v>
      </c>
      <c r="R85" t="str">
        <f>VLOOKUP($A85,Inflation!$GG$6:$NL$101,MATCH('Final CPI'!R$1,Inflation!$GG$1:$NL$1,0),FALSE)</f>
        <v/>
      </c>
      <c r="S85">
        <f>VLOOKUP($A85,Inflation!$GG$6:$NL$101,MATCH('Final CPI'!S$1,Inflation!$GG$1:$NL$1,0),FALSE)</f>
        <v>3.0500389701184183E-2</v>
      </c>
      <c r="T85">
        <f>VLOOKUP($A85,Inflation!$GG$6:$NL$101,MATCH('Final CPI'!T$1,Inflation!$GG$1:$NL$1,0),FALSE)</f>
        <v>5.2086826601728475E-2</v>
      </c>
      <c r="U85">
        <f>VLOOKUP($A85,Inflation!$GG$6:$NL$101,MATCH('Final CPI'!U$1,Inflation!$GG$1:$NL$1,0),FALSE)</f>
        <v>2.2627161867669887E-2</v>
      </c>
      <c r="V85">
        <f>VLOOKUP($A85,Inflation!$GG$6:$NL$101,MATCH('Final CPI'!V$1,Inflation!$GG$1:$NL$1,0),FALSE)</f>
        <v>1.8417874396137845E-2</v>
      </c>
      <c r="W85">
        <f>VLOOKUP($A85,Inflation!$GG$6:$NL$101,MATCH('Final CPI'!W$1,Inflation!$GG$1:$NL$1,0),FALSE)</f>
        <v>3.4388646288210589E-2</v>
      </c>
      <c r="X85">
        <f>VLOOKUP($A85,Inflation!$GG$6:$NL$101,MATCH('Final CPI'!X$1,Inflation!$GG$1:$NL$1,0),FALSE)</f>
        <v>2.7180140038190803E-2</v>
      </c>
      <c r="Y85">
        <f>VLOOKUP($A85,Inflation!$GG$6:$NL$101,MATCH('Final CPI'!Y$1,Inflation!$GG$1:$NL$1,0),FALSE)</f>
        <v>1.1896069750782834E-2</v>
      </c>
      <c r="Z85">
        <f>VLOOKUP($A85,Inflation!$GG$6:$NL$101,MATCH('Final CPI'!Z$1,Inflation!$GG$1:$NL$1,0),FALSE)</f>
        <v>7.3465919460291351E-2</v>
      </c>
      <c r="AA85">
        <f>VLOOKUP($A85,Inflation!$GG$6:$NL$101,MATCH('Final CPI'!AA$1,Inflation!$GG$1:$NL$1,0),FALSE)</f>
        <v>0.13106264704921844</v>
      </c>
      <c r="AB85">
        <f>VLOOKUP($A85,Inflation!$GG$6:$NL$101,MATCH('Final CPI'!AB$1,Inflation!$GG$1:$NL$1,0),FALSE)</f>
        <v>4.7094188376751722E-2</v>
      </c>
      <c r="AC85">
        <f>VLOOKUP($A85,Inflation!$GG$6:$NL$101,MATCH('Final CPI'!AC$1,Inflation!$GG$1:$NL$1,0),FALSE)</f>
        <v>4.4482514092918368E-2</v>
      </c>
      <c r="AD85">
        <f>VLOOKUP($A85,Inflation!$GG$6:$NL$101,MATCH('Final CPI'!AD$1,Inflation!$GG$1:$NL$1,0),FALSE)</f>
        <v>1.8869674862653785E-2</v>
      </c>
      <c r="AE85">
        <f>VLOOKUP($A85,Inflation!$GG$6:$NL$101,MATCH('Final CPI'!AE$1,Inflation!$GG$1:$NL$1,0),FALSE)</f>
        <v>5.4586198419688259E-2</v>
      </c>
      <c r="AF85">
        <f>VLOOKUP($A85,Inflation!$GG$6:$NL$101,MATCH('Final CPI'!AF$1,Inflation!$GG$1:$NL$1,0),FALSE)</f>
        <v>7.0838765754017707E-2</v>
      </c>
      <c r="AG85">
        <f>VLOOKUP($A85,Inflation!$GG$6:$NL$101,MATCH('Final CPI'!AG$1,Inflation!$GG$1:$NL$1,0),FALSE)</f>
        <v>4.8311836819129983E-2</v>
      </c>
      <c r="AH85">
        <f>VLOOKUP($A85,Inflation!$GG$6:$NL$101,MATCH('Final CPI'!AH$1,Inflation!$GG$1:$NL$1,0),FALSE)</f>
        <v>0.36617305103414766</v>
      </c>
      <c r="AI85">
        <f>VLOOKUP($A85,Inflation!$GG$6:$NL$101,MATCH('Final CPI'!AI$1,Inflation!$GG$1:$NL$1,0),FALSE)</f>
        <v>5.2694610778450501E-2</v>
      </c>
      <c r="AJ85">
        <f>VLOOKUP($A85,Inflation!$GG$6:$NL$101,MATCH('Final CPI'!AJ$1,Inflation!$GG$1:$NL$1,0),FALSE)</f>
        <v>5.0234427327573439E-3</v>
      </c>
      <c r="AK85">
        <f>VLOOKUP($A85,Inflation!$GG$6:$NL$101,MATCH('Final CPI'!AK$1,Inflation!$GG$1:$NL$1,0),FALSE)</f>
        <v>7.1404850317153823E-2</v>
      </c>
      <c r="AL85">
        <f>VLOOKUP($A85,Inflation!$GG$6:$NL$101,MATCH('Final CPI'!AL$1,Inflation!$GG$1:$NL$1,0),FALSE)</f>
        <v>6.4842057998135472E-2</v>
      </c>
      <c r="AM85">
        <f>VLOOKUP($A85,Inflation!$GG$6:$NL$101,MATCH('Final CPI'!AM$1,Inflation!$GG$1:$NL$1,0),FALSE)</f>
        <v>4.0953602603011952E-2</v>
      </c>
      <c r="AN85">
        <f>VLOOKUP($A85,Inflation!$GG$6:$NL$101,MATCH('Final CPI'!AN$1,Inflation!$GG$1:$NL$1,0),FALSE)</f>
        <v>0.10825316201631452</v>
      </c>
      <c r="AO85">
        <f>VLOOKUP($A85,Inflation!$GG$6:$NL$101,MATCH('Final CPI'!AO$1,Inflation!$GG$1:$NL$1,0),FALSE)</f>
        <v>3.1596452328162883E-2</v>
      </c>
      <c r="AP85">
        <f>VLOOKUP($A85,Inflation!$GG$6:$NL$101,MATCH('Final CPI'!AP$1,Inflation!$GG$1:$NL$1,0),FALSE)</f>
        <v>2.4279259546924781E-2</v>
      </c>
      <c r="AQ85">
        <f>VLOOKUP($A85,Inflation!$GG$6:$NL$101,MATCH('Final CPI'!AQ$1,Inflation!$GG$1:$NL$1,0),FALSE)</f>
        <v>6.9904955934667612E-2</v>
      </c>
      <c r="AR85">
        <f>VLOOKUP($A85,Inflation!$GG$6:$NL$101,MATCH('Final CPI'!AR$1,Inflation!$GG$1:$NL$1,0),FALSE)</f>
        <v>0.1173367123075304</v>
      </c>
      <c r="AS85">
        <f>VLOOKUP($A85,Inflation!$GG$6:$NL$101,MATCH('Final CPI'!AS$1,Inflation!$GG$1:$NL$1,0),FALSE)</f>
        <v>2.5300032435943143E-2</v>
      </c>
      <c r="AT85">
        <f>VLOOKUP($A85,Inflation!$GG$6:$NL$101,MATCH('Final CPI'!AT$1,Inflation!$GG$1:$NL$1,0),FALSE)</f>
        <v>5.9490084985836411E-2</v>
      </c>
      <c r="AU85">
        <f>VLOOKUP($A85,Inflation!$GG$6:$NL$101,MATCH('Final CPI'!AU$1,Inflation!$GG$1:$NL$1,0),FALSE)</f>
        <v>6.9071712339171976E-2</v>
      </c>
      <c r="AV85">
        <f>VLOOKUP($A85,Inflation!$GG$6:$NL$101,MATCH('Final CPI'!AV$1,Inflation!$GG$1:$NL$1,0),FALSE)</f>
        <v>0.15669649504099548</v>
      </c>
      <c r="AW85">
        <f>VLOOKUP($A85,Inflation!$GG$6:$NL$101,MATCH('Final CPI'!AW$1,Inflation!$GG$1:$NL$1,0),FALSE)</f>
        <v>4.5857006892971341E-2</v>
      </c>
      <c r="AX85">
        <f>VLOOKUP($A85,Inflation!$GG$6:$NL$101,MATCH('Final CPI'!AX$1,Inflation!$GG$1:$NL$1,0),FALSE)</f>
        <v>4.638109305761362E-2</v>
      </c>
      <c r="AY85">
        <f>VLOOKUP($A85,Inflation!$GG$6:$NL$101,MATCH('Final CPI'!AY$1,Inflation!$GG$1:$NL$1,0),FALSE)</f>
        <v>0.11006077800455261</v>
      </c>
      <c r="AZ85">
        <f>VLOOKUP($A85,Inflation!$GG$6:$NL$101,MATCH('Final CPI'!AZ$1,Inflation!$GG$1:$NL$1,0),FALSE)</f>
        <v>5.7019434436174521E-2</v>
      </c>
      <c r="BA85">
        <f>VLOOKUP($A85,Inflation!$GG$6:$NL$101,MATCH('Final CPI'!BA$1,Inflation!$GG$1:$NL$1,0),FALSE)</f>
        <v>7.2687905969686994E-2</v>
      </c>
      <c r="BB85">
        <f>VLOOKUP($A85,Inflation!$GG$6:$NL$101,MATCH('Final CPI'!BB$1,Inflation!$GG$1:$NL$1,0),FALSE)</f>
        <v>3.5759096612292929E-2</v>
      </c>
      <c r="BC85">
        <f>VLOOKUP($A85,Inflation!$GG$6:$NL$101,MATCH('Final CPI'!BC$1,Inflation!$GG$1:$NL$1,0),FALSE)</f>
        <v>7.7819083023547897E-2</v>
      </c>
      <c r="BD85">
        <f>VLOOKUP($A85,Inflation!$GG$6:$NL$101,MATCH('Final CPI'!BD$1,Inflation!$GG$1:$NL$1,0),FALSE)</f>
        <v>2.385597360370495E-2</v>
      </c>
      <c r="BE85">
        <f>VLOOKUP($A85,Inflation!$GG$6:$NL$101,MATCH('Final CPI'!BE$1,Inflation!$GG$1:$NL$1,0),FALSE)</f>
        <v>1.0613396607566328E-2</v>
      </c>
      <c r="BF85">
        <f>VLOOKUP($A85,Inflation!$GG$6:$NL$101,MATCH('Final CPI'!BF$1,Inflation!$GG$1:$NL$1,0),FALSE)</f>
        <v>0.16083421703782164</v>
      </c>
      <c r="BG85">
        <f>VLOOKUP($A85,Inflation!$GG$6:$NL$101,MATCH('Final CPI'!BG$1,Inflation!$GG$1:$NL$1,0),FALSE)</f>
        <v>3.6841667082933238E-2</v>
      </c>
      <c r="BH85">
        <f>VLOOKUP($A85,Inflation!$GG$6:$NL$101,MATCH('Final CPI'!BH$1,Inflation!$GG$1:$NL$1,0),FALSE)</f>
        <v>5.4980229711924622E-2</v>
      </c>
      <c r="BI85">
        <f>VLOOKUP($A85,Inflation!$GG$6:$NL$101,MATCH('Final CPI'!BI$1,Inflation!$GG$1:$NL$1,0),FALSE)</f>
        <v>2.509529860228854E-2</v>
      </c>
      <c r="BJ85">
        <f>VLOOKUP($A85,Inflation!$GG$6:$NL$101,MATCH('Final CPI'!BJ$1,Inflation!$GG$1:$NL$1,0),FALSE)</f>
        <v>5.4416961130737906E-2</v>
      </c>
      <c r="BK85">
        <f>VLOOKUP($A85,Inflation!$GG$6:$NL$101,MATCH('Final CPI'!BK$1,Inflation!$GG$1:$NL$1,0),FALSE)</f>
        <v>5.8117604373109311E-2</v>
      </c>
      <c r="BL85">
        <f>VLOOKUP($A85,Inflation!$GG$6:$NL$101,MATCH('Final CPI'!BL$1,Inflation!$GG$1:$NL$1,0),FALSE)</f>
        <v>1.4791912119283213E-2</v>
      </c>
      <c r="BM85">
        <f>VLOOKUP($A85,Inflation!$GG$6:$NL$101,MATCH('Final CPI'!BM$1,Inflation!$GG$1:$NL$1,0),FALSE)</f>
        <v>3.9573820395736536E-2</v>
      </c>
      <c r="BN85">
        <f>VLOOKUP($A85,Inflation!$GG$6:$NL$101,MATCH('Final CPI'!BN$1,Inflation!$GG$1:$NL$1,0),FALSE)</f>
        <v>2.4574287153853014E-2</v>
      </c>
      <c r="BO85">
        <f>VLOOKUP($A85,Inflation!$GG$6:$NL$101,MATCH('Final CPI'!BO$1,Inflation!$GG$1:$NL$1,0),FALSE)</f>
        <v>0.10414714151827731</v>
      </c>
      <c r="BP85">
        <f>VLOOKUP($A85,Inflation!$GG$6:$NL$101,MATCH('Final CPI'!BP$1,Inflation!$GG$1:$NL$1,0),FALSE)</f>
        <v>4.4247787610624201E-2</v>
      </c>
      <c r="BQ85">
        <f>VLOOKUP($A85,Inflation!$GG$6:$NL$101,MATCH('Final CPI'!BQ$1,Inflation!$GG$1:$NL$1,0),FALSE)</f>
        <v>6.6891053667239131E-2</v>
      </c>
      <c r="BR85">
        <f>VLOOKUP($A85,Inflation!$GG$6:$NL$101,MATCH('Final CPI'!BR$1,Inflation!$GG$1:$NL$1,0),FALSE)</f>
        <v>7.9057905790578697E-2</v>
      </c>
      <c r="BS85" t="str">
        <f>VLOOKUP($A85,Inflation!$GG$6:$NL$101,MATCH('Final CPI'!BS$1,Inflation!$GG$1:$NL$1,0),FALSE)</f>
        <v/>
      </c>
    </row>
    <row r="86" spans="1:71" x14ac:dyDescent="0.4">
      <c r="A86" s="1" t="s">
        <v>88</v>
      </c>
      <c r="B86">
        <f>VLOOKUP($A86,Inflation!$GG$6:$NL$101,MATCH('Final CPI'!B$1,Inflation!$GG$1:$NL$1,0),FALSE)</f>
        <v>9.1804179578374612E-2</v>
      </c>
      <c r="C86">
        <f>VLOOKUP($A86,Inflation!$GG$6:$NL$101,MATCH('Final CPI'!C$1,Inflation!$GG$1:$NL$1,0),FALSE)</f>
        <v>4.5139224986292081E-2</v>
      </c>
      <c r="D86">
        <f>VLOOKUP($A86,Inflation!$GG$6:$NL$101,MATCH('Final CPI'!D$1,Inflation!$GG$1:$NL$1,0),FALSE)</f>
        <v>6.9950158606838064E-2</v>
      </c>
      <c r="E86">
        <f>VLOOKUP($A86,Inflation!$GG$6:$NL$101,MATCH('Final CPI'!E$1,Inflation!$GG$1:$NL$1,0),FALSE)</f>
        <v>5.0890585241726516E-2</v>
      </c>
      <c r="F86">
        <f>VLOOKUP($A86,Inflation!$GG$6:$NL$101,MATCH('Final CPI'!F$1,Inflation!$GG$1:$NL$1,0),FALSE)</f>
        <v>5.8415841584163131E-2</v>
      </c>
      <c r="G86">
        <f>VLOOKUP($A86,Inflation!$GG$6:$NL$101,MATCH('Final CPI'!G$1,Inflation!$GG$1:$NL$1,0),FALSE)</f>
        <v>4.1222718028110172E-2</v>
      </c>
      <c r="H86">
        <f>VLOOKUP($A86,Inflation!$GG$6:$NL$101,MATCH('Final CPI'!H$1,Inflation!$GG$1:$NL$1,0),FALSE)</f>
        <v>3.3816425120774873E-2</v>
      </c>
      <c r="I86">
        <f>VLOOKUP($A86,Inflation!$GG$6:$NL$101,MATCH('Final CPI'!I$1,Inflation!$GG$1:$NL$1,0),FALSE)</f>
        <v>7.9802836493389595E-2</v>
      </c>
      <c r="J86">
        <f>VLOOKUP($A86,Inflation!$GG$6:$NL$101,MATCH('Final CPI'!J$1,Inflation!$GG$1:$NL$1,0),FALSE)</f>
        <v>0.10513593304931756</v>
      </c>
      <c r="K86">
        <f>VLOOKUP($A86,Inflation!$GG$6:$NL$101,MATCH('Final CPI'!K$1,Inflation!$GG$1:$NL$1,0),FALSE)</f>
        <v>0.12593783494105293</v>
      </c>
      <c r="L86">
        <f>VLOOKUP($A86,Inflation!$GG$6:$NL$101,MATCH('Final CPI'!L$1,Inflation!$GG$1:$NL$1,0),FALSE)</f>
        <v>4.4039270687233012E-2</v>
      </c>
      <c r="M86">
        <f>VLOOKUP($A86,Inflation!$GG$6:$NL$101,MATCH('Final CPI'!M$1,Inflation!$GG$1:$NL$1,0),FALSE)</f>
        <v>5.8315334773222371E-2</v>
      </c>
      <c r="N86">
        <f>VLOOKUP($A86,Inflation!$GG$6:$NL$101,MATCH('Final CPI'!N$1,Inflation!$GG$1:$NL$1,0),FALSE)</f>
        <v>1.9835522513341752E-2</v>
      </c>
      <c r="O86">
        <f>VLOOKUP($A86,Inflation!$GG$6:$NL$101,MATCH('Final CPI'!O$1,Inflation!$GG$1:$NL$1,0),FALSE)</f>
        <v>8.3088440003712405E-2</v>
      </c>
      <c r="P86">
        <f>VLOOKUP($A86,Inflation!$GG$6:$NL$101,MATCH('Final CPI'!P$1,Inflation!$GG$1:$NL$1,0),FALSE)</f>
        <v>1.1535926170073374E-2</v>
      </c>
      <c r="Q86">
        <f>VLOOKUP($A86,Inflation!$GG$6:$NL$101,MATCH('Final CPI'!Q$1,Inflation!$GG$1:$NL$1,0),FALSE)</f>
        <v>7.8289227291939323E-2</v>
      </c>
      <c r="R86" t="str">
        <f>VLOOKUP($A86,Inflation!$GG$6:$NL$101,MATCH('Final CPI'!R$1,Inflation!$GG$1:$NL$1,0),FALSE)</f>
        <v/>
      </c>
      <c r="S86">
        <f>VLOOKUP($A86,Inflation!$GG$6:$NL$101,MATCH('Final CPI'!S$1,Inflation!$GG$1:$NL$1,0),FALSE)</f>
        <v>4.7287006039475887E-2</v>
      </c>
      <c r="T86">
        <f>VLOOKUP($A86,Inflation!$GG$6:$NL$101,MATCH('Final CPI'!T$1,Inflation!$GG$1:$NL$1,0),FALSE)</f>
        <v>4.8893091010953516E-2</v>
      </c>
      <c r="U86">
        <f>VLOOKUP($A86,Inflation!$GG$6:$NL$101,MATCH('Final CPI'!U$1,Inflation!$GG$1:$NL$1,0),FALSE)</f>
        <v>3.4298461681455672E-2</v>
      </c>
      <c r="V86">
        <f>VLOOKUP($A86,Inflation!$GG$6:$NL$101,MATCH('Final CPI'!V$1,Inflation!$GG$1:$NL$1,0),FALSE)</f>
        <v>3.0723781388481752E-2</v>
      </c>
      <c r="W86">
        <f>VLOOKUP($A86,Inflation!$GG$6:$NL$101,MATCH('Final CPI'!W$1,Inflation!$GG$1:$NL$1,0),FALSE)</f>
        <v>4.9023045293723699E-2</v>
      </c>
      <c r="X86">
        <f>VLOOKUP($A86,Inflation!$GG$6:$NL$101,MATCH('Final CPI'!X$1,Inflation!$GG$1:$NL$1,0),FALSE)</f>
        <v>3.6583436184686624E-2</v>
      </c>
      <c r="Y86">
        <f>VLOOKUP($A86,Inflation!$GG$6:$NL$101,MATCH('Final CPI'!Y$1,Inflation!$GG$1:$NL$1,0),FALSE)</f>
        <v>2.3994390921604047E-2</v>
      </c>
      <c r="Z86">
        <f>VLOOKUP($A86,Inflation!$GG$6:$NL$101,MATCH('Final CPI'!Z$1,Inflation!$GG$1:$NL$1,0),FALSE)</f>
        <v>8.121173315636887E-2</v>
      </c>
      <c r="AA86">
        <f>VLOOKUP($A86,Inflation!$GG$6:$NL$101,MATCH('Final CPI'!AA$1,Inflation!$GG$1:$NL$1,0),FALSE)</f>
        <v>0.13151776659022207</v>
      </c>
      <c r="AB86">
        <f>VLOOKUP($A86,Inflation!$GG$6:$NL$101,MATCH('Final CPI'!AB$1,Inflation!$GG$1:$NL$1,0),FALSE)</f>
        <v>4.7915982934038759E-2</v>
      </c>
      <c r="AC86">
        <f>VLOOKUP($A86,Inflation!$GG$6:$NL$101,MATCH('Final CPI'!AC$1,Inflation!$GG$1:$NL$1,0),FALSE)</f>
        <v>7.4443468516215638E-2</v>
      </c>
      <c r="AD86">
        <f>VLOOKUP($A86,Inflation!$GG$6:$NL$101,MATCH('Final CPI'!AD$1,Inflation!$GG$1:$NL$1,0),FALSE)</f>
        <v>1.7755363910353594E-2</v>
      </c>
      <c r="AE86">
        <f>VLOOKUP($A86,Inflation!$GG$6:$NL$101,MATCH('Final CPI'!AE$1,Inflation!$GG$1:$NL$1,0),FALSE)</f>
        <v>6.0729519851245861E-2</v>
      </c>
      <c r="AF86">
        <f>VLOOKUP($A86,Inflation!$GG$6:$NL$101,MATCH('Final CPI'!AF$1,Inflation!$GG$1:$NL$1,0),FALSE)</f>
        <v>8.2425795430279836E-2</v>
      </c>
      <c r="AG86">
        <f>VLOOKUP($A86,Inflation!$GG$6:$NL$101,MATCH('Final CPI'!AG$1,Inflation!$GG$1:$NL$1,0),FALSE)</f>
        <v>6.181468212512331E-2</v>
      </c>
      <c r="AH86">
        <f>VLOOKUP($A86,Inflation!$GG$6:$NL$101,MATCH('Final CPI'!AH$1,Inflation!$GG$1:$NL$1,0),FALSE)</f>
        <v>0.3530686744239131</v>
      </c>
      <c r="AI86">
        <f>VLOOKUP($A86,Inflation!$GG$6:$NL$101,MATCH('Final CPI'!AI$1,Inflation!$GG$1:$NL$1,0),FALSE)</f>
        <v>5.7776018994849077E-2</v>
      </c>
      <c r="AJ86">
        <f>VLOOKUP($A86,Inflation!$GG$6:$NL$101,MATCH('Final CPI'!AJ$1,Inflation!$GG$1:$NL$1,0),FALSE)</f>
        <v>8.6811352253806096E-3</v>
      </c>
      <c r="AK86">
        <f>VLOOKUP($A86,Inflation!$GG$6:$NL$101,MATCH('Final CPI'!AK$1,Inflation!$GG$1:$NL$1,0),FALSE)</f>
        <v>9.227221882704173E-2</v>
      </c>
      <c r="AL86">
        <f>VLOOKUP($A86,Inflation!$GG$6:$NL$101,MATCH('Final CPI'!AL$1,Inflation!$GG$1:$NL$1,0),FALSE)</f>
        <v>7.4248030194686621E-2</v>
      </c>
      <c r="AM86">
        <f>VLOOKUP($A86,Inflation!$GG$6:$NL$101,MATCH('Final CPI'!AM$1,Inflation!$GG$1:$NL$1,0),FALSE)</f>
        <v>5.425875341445785E-2</v>
      </c>
      <c r="AN86">
        <f>VLOOKUP($A86,Inflation!$GG$6:$NL$101,MATCH('Final CPI'!AN$1,Inflation!$GG$1:$NL$1,0),FALSE)</f>
        <v>0.13046931162840769</v>
      </c>
      <c r="AO86">
        <f>VLOOKUP($A86,Inflation!$GG$6:$NL$101,MATCH('Final CPI'!AO$1,Inflation!$GG$1:$NL$1,0),FALSE)</f>
        <v>2.2312925170067555E-2</v>
      </c>
      <c r="AP86">
        <f>VLOOKUP($A86,Inflation!$GG$6:$NL$101,MATCH('Final CPI'!AP$1,Inflation!$GG$1:$NL$1,0),FALSE)</f>
        <v>4.1770944551038358E-2</v>
      </c>
      <c r="AQ86">
        <f>VLOOKUP($A86,Inflation!$GG$6:$NL$101,MATCH('Final CPI'!AQ$1,Inflation!$GG$1:$NL$1,0),FALSE)</f>
        <v>7.2688554428561813E-2</v>
      </c>
      <c r="AR86">
        <f>VLOOKUP($A86,Inflation!$GG$6:$NL$101,MATCH('Final CPI'!AR$1,Inflation!$GG$1:$NL$1,0),FALSE)</f>
        <v>0.19092453854240699</v>
      </c>
      <c r="AS86">
        <f>VLOOKUP($A86,Inflation!$GG$6:$NL$101,MATCH('Final CPI'!AS$1,Inflation!$GG$1:$NL$1,0),FALSE)</f>
        <v>4.0026033192320565E-2</v>
      </c>
      <c r="AT86">
        <f>VLOOKUP($A86,Inflation!$GG$6:$NL$101,MATCH('Final CPI'!AT$1,Inflation!$GG$1:$NL$1,0),FALSE)</f>
        <v>6.9288389513110671E-2</v>
      </c>
      <c r="AU86">
        <f>VLOOKUP($A86,Inflation!$GG$6:$NL$101,MATCH('Final CPI'!AU$1,Inflation!$GG$1:$NL$1,0),FALSE)</f>
        <v>8.0599347809958477E-2</v>
      </c>
      <c r="AV86">
        <f>VLOOKUP($A86,Inflation!$GG$6:$NL$101,MATCH('Final CPI'!AV$1,Inflation!$GG$1:$NL$1,0),FALSE)</f>
        <v>0.1574099638861024</v>
      </c>
      <c r="AW86">
        <f>VLOOKUP($A86,Inflation!$GG$6:$NL$101,MATCH('Final CPI'!AW$1,Inflation!$GG$1:$NL$1,0),FALSE)</f>
        <v>7.7029321209685753E-2</v>
      </c>
      <c r="AX86">
        <f>VLOOKUP($A86,Inflation!$GG$6:$NL$101,MATCH('Final CPI'!AX$1,Inflation!$GG$1:$NL$1,0),FALSE)</f>
        <v>3.8125727590222702E-2</v>
      </c>
      <c r="AY86">
        <f>VLOOKUP($A86,Inflation!$GG$6:$NL$101,MATCH('Final CPI'!AY$1,Inflation!$GG$1:$NL$1,0),FALSE)</f>
        <v>0.12641184591185817</v>
      </c>
      <c r="AZ86">
        <f>VLOOKUP($A86,Inflation!$GG$6:$NL$101,MATCH('Final CPI'!AZ$1,Inflation!$GG$1:$NL$1,0),FALSE)</f>
        <v>5.9371647721343956E-2</v>
      </c>
      <c r="BA86">
        <f>VLOOKUP($A86,Inflation!$GG$6:$NL$101,MATCH('Final CPI'!BA$1,Inflation!$GG$1:$NL$1,0),FALSE)</f>
        <v>9.082568807339686E-2</v>
      </c>
      <c r="BB86">
        <f>VLOOKUP($A86,Inflation!$GG$6:$NL$101,MATCH('Final CPI'!BB$1,Inflation!$GG$1:$NL$1,0),FALSE)</f>
        <v>3.3528145186092262E-2</v>
      </c>
      <c r="BC86">
        <f>VLOOKUP($A86,Inflation!$GG$6:$NL$101,MATCH('Final CPI'!BC$1,Inflation!$GG$1:$NL$1,0),FALSE)</f>
        <v>9.6429438911828536E-2</v>
      </c>
      <c r="BD86">
        <f>VLOOKUP($A86,Inflation!$GG$6:$NL$101,MATCH('Final CPI'!BD$1,Inflation!$GG$1:$NL$1,0),FALSE)</f>
        <v>4.2918441141021502E-2</v>
      </c>
      <c r="BE86">
        <f>VLOOKUP($A86,Inflation!$GG$6:$NL$101,MATCH('Final CPI'!BE$1,Inflation!$GG$1:$NL$1,0),FALSE)</f>
        <v>1.6110914984433178E-2</v>
      </c>
      <c r="BF86">
        <f>VLOOKUP($A86,Inflation!$GG$6:$NL$101,MATCH('Final CPI'!BF$1,Inflation!$GG$1:$NL$1,0),FALSE)</f>
        <v>0.18788590476911837</v>
      </c>
      <c r="BG86">
        <f>VLOOKUP($A86,Inflation!$GG$6:$NL$101,MATCH('Final CPI'!BG$1,Inflation!$GG$1:$NL$1,0),FALSE)</f>
        <v>4.5749172431559515E-2</v>
      </c>
      <c r="BH86">
        <f>VLOOKUP($A86,Inflation!$GG$6:$NL$101,MATCH('Final CPI'!BH$1,Inflation!$GG$1:$NL$1,0),FALSE)</f>
        <v>9.2722170252573344E-2</v>
      </c>
      <c r="BI86">
        <f>VLOOKUP($A86,Inflation!$GG$6:$NL$101,MATCH('Final CPI'!BI$1,Inflation!$GG$1:$NL$1,0),FALSE)</f>
        <v>-6.3694267515925773E-3</v>
      </c>
      <c r="BJ86">
        <f>VLOOKUP($A86,Inflation!$GG$6:$NL$101,MATCH('Final CPI'!BJ$1,Inflation!$GG$1:$NL$1,0),FALSE)</f>
        <v>5.8350803633820725E-2</v>
      </c>
      <c r="BK86">
        <f>VLOOKUP($A86,Inflation!$GG$6:$NL$101,MATCH('Final CPI'!BK$1,Inflation!$GG$1:$NL$1,0),FALSE)</f>
        <v>7.8608053599508176E-2</v>
      </c>
      <c r="BL86">
        <f>VLOOKUP($A86,Inflation!$GG$6:$NL$101,MATCH('Final CPI'!BL$1,Inflation!$GG$1:$NL$1,0),FALSE)</f>
        <v>1.0249554414757167E-2</v>
      </c>
      <c r="BM86">
        <f>VLOOKUP($A86,Inflation!$GG$6:$NL$101,MATCH('Final CPI'!BM$1,Inflation!$GG$1:$NL$1,0),FALSE)</f>
        <v>4.9150968426642905E-2</v>
      </c>
      <c r="BN86">
        <f>VLOOKUP($A86,Inflation!$GG$6:$NL$101,MATCH('Final CPI'!BN$1,Inflation!$GG$1:$NL$1,0),FALSE)</f>
        <v>3.211001974479788E-2</v>
      </c>
      <c r="BO86">
        <f>VLOOKUP($A86,Inflation!$GG$6:$NL$101,MATCH('Final CPI'!BO$1,Inflation!$GG$1:$NL$1,0),FALSE)</f>
        <v>0.11488014473088848</v>
      </c>
      <c r="BP86">
        <f>VLOOKUP($A86,Inflation!$GG$6:$NL$101,MATCH('Final CPI'!BP$1,Inflation!$GG$1:$NL$1,0),FALSE)</f>
        <v>5.5115712545679818E-2</v>
      </c>
      <c r="BQ86">
        <f>VLOOKUP($A86,Inflation!$GG$6:$NL$101,MATCH('Final CPI'!BQ$1,Inflation!$GG$1:$NL$1,0),FALSE)</f>
        <v>7.9667069044792926E-2</v>
      </c>
      <c r="BR86">
        <f>VLOOKUP($A86,Inflation!$GG$6:$NL$101,MATCH('Final CPI'!BR$1,Inflation!$GG$1:$NL$1,0),FALSE)</f>
        <v>8.7952036822586122E-2</v>
      </c>
      <c r="BS86" t="str">
        <f>VLOOKUP($A86,Inflation!$GG$6:$NL$101,MATCH('Final CPI'!BS$1,Inflation!$GG$1:$NL$1,0),FALSE)</f>
        <v/>
      </c>
    </row>
    <row r="87" spans="1:71" x14ac:dyDescent="0.4">
      <c r="A87" s="1" t="s">
        <v>89</v>
      </c>
      <c r="B87">
        <f>VLOOKUP($A87,Inflation!$GG$6:$NL$101,MATCH('Final CPI'!B$1,Inflation!$GG$1:$NL$1,0),FALSE)</f>
        <v>0.10114816026651452</v>
      </c>
      <c r="C87">
        <f>VLOOKUP($A87,Inflation!$GG$6:$NL$101,MATCH('Final CPI'!C$1,Inflation!$GG$1:$NL$1,0),FALSE)</f>
        <v>8.4966052376331813E-2</v>
      </c>
      <c r="D87">
        <f>VLOOKUP($A87,Inflation!$GG$6:$NL$101,MATCH('Final CPI'!D$1,Inflation!$GG$1:$NL$1,0),FALSE)</f>
        <v>9.2246868847397856E-2</v>
      </c>
      <c r="E87">
        <f>VLOOKUP($A87,Inflation!$GG$6:$NL$101,MATCH('Final CPI'!E$1,Inflation!$GG$1:$NL$1,0),FALSE)</f>
        <v>6.1447811447809864E-2</v>
      </c>
      <c r="F87">
        <f>VLOOKUP($A87,Inflation!$GG$6:$NL$101,MATCH('Final CPI'!F$1,Inflation!$GG$1:$NL$1,0),FALSE)</f>
        <v>7.8629690048937606E-2</v>
      </c>
      <c r="G87">
        <f>VLOOKUP($A87,Inflation!$GG$6:$NL$101,MATCH('Final CPI'!G$1,Inflation!$GG$1:$NL$1,0),FALSE)</f>
        <v>5.629428614502463E-2</v>
      </c>
      <c r="H87">
        <f>VLOOKUP($A87,Inflation!$GG$6:$NL$101,MATCH('Final CPI'!H$1,Inflation!$GG$1:$NL$1,0),FALSE)</f>
        <v>3.3804760262152289E-2</v>
      </c>
      <c r="I87">
        <f>VLOOKUP($A87,Inflation!$GG$6:$NL$101,MATCH('Final CPI'!I$1,Inflation!$GG$1:$NL$1,0),FALSE)</f>
        <v>8.9757824925731144E-2</v>
      </c>
      <c r="J87">
        <f>VLOOKUP($A87,Inflation!$GG$6:$NL$101,MATCH('Final CPI'!J$1,Inflation!$GG$1:$NL$1,0),FALSE)</f>
        <v>0.15609643386523642</v>
      </c>
      <c r="K87">
        <f>VLOOKUP($A87,Inflation!$GG$6:$NL$101,MATCH('Final CPI'!K$1,Inflation!$GG$1:$NL$1,0),FALSE)</f>
        <v>0.1707760186867362</v>
      </c>
      <c r="L87">
        <f>VLOOKUP($A87,Inflation!$GG$6:$NL$101,MATCH('Final CPI'!L$1,Inflation!$GG$1:$NL$1,0),FALSE)</f>
        <v>5.8136300417240827E-2</v>
      </c>
      <c r="M87">
        <f>VLOOKUP($A87,Inflation!$GG$6:$NL$101,MATCH('Final CPI'!M$1,Inflation!$GG$1:$NL$1,0),FALSE)</f>
        <v>7.54672344452334E-2</v>
      </c>
      <c r="N87">
        <f>VLOOKUP($A87,Inflation!$GG$6:$NL$101,MATCH('Final CPI'!N$1,Inflation!$GG$1:$NL$1,0),FALSE)</f>
        <v>6.4780610411700357E-2</v>
      </c>
      <c r="O87">
        <f>VLOOKUP($A87,Inflation!$GG$6:$NL$101,MATCH('Final CPI'!O$1,Inflation!$GG$1:$NL$1,0),FALSE)</f>
        <v>0.11518533280191523</v>
      </c>
      <c r="P87">
        <f>VLOOKUP($A87,Inflation!$GG$6:$NL$101,MATCH('Final CPI'!P$1,Inflation!$GG$1:$NL$1,0),FALSE)</f>
        <v>2.2553897180767057E-2</v>
      </c>
      <c r="Q87">
        <f>VLOOKUP($A87,Inflation!$GG$6:$NL$101,MATCH('Final CPI'!Q$1,Inflation!$GG$1:$NL$1,0),FALSE)</f>
        <v>9.3251278445193542E-2</v>
      </c>
      <c r="R87" t="str">
        <f>VLOOKUP($A87,Inflation!$GG$6:$NL$101,MATCH('Final CPI'!R$1,Inflation!$GG$1:$NL$1,0),FALSE)</f>
        <v/>
      </c>
      <c r="S87">
        <f>VLOOKUP($A87,Inflation!$GG$6:$NL$101,MATCH('Final CPI'!S$1,Inflation!$GG$1:$NL$1,0),FALSE)</f>
        <v>8.6431928712878969E-2</v>
      </c>
      <c r="T87">
        <f>VLOOKUP($A87,Inflation!$GG$6:$NL$101,MATCH('Final CPI'!T$1,Inflation!$GG$1:$NL$1,0),FALSE)</f>
        <v>4.6246693162680375E-2</v>
      </c>
      <c r="U87">
        <f>VLOOKUP($A87,Inflation!$GG$6:$NL$101,MATCH('Final CPI'!U$1,Inflation!$GG$1:$NL$1,0),FALSE)</f>
        <v>4.9080750237641579E-2</v>
      </c>
      <c r="V87">
        <f>VLOOKUP($A87,Inflation!$GG$6:$NL$101,MATCH('Final CPI'!V$1,Inflation!$GG$1:$NL$1,0),FALSE)</f>
        <v>4.9048751486323816E-2</v>
      </c>
      <c r="W87">
        <f>VLOOKUP($A87,Inflation!$GG$6:$NL$101,MATCH('Final CPI'!W$1,Inflation!$GG$1:$NL$1,0),FALSE)</f>
        <v>6.8314137450959267E-2</v>
      </c>
      <c r="X87">
        <f>VLOOKUP($A87,Inflation!$GG$6:$NL$101,MATCH('Final CPI'!X$1,Inflation!$GG$1:$NL$1,0),FALSE)</f>
        <v>5.2889447236178055E-2</v>
      </c>
      <c r="Y87">
        <f>VLOOKUP($A87,Inflation!$GG$6:$NL$101,MATCH('Final CPI'!Y$1,Inflation!$GG$1:$NL$1,0),FALSE)</f>
        <v>3.5198766455887931E-2</v>
      </c>
      <c r="Z87">
        <f>VLOOKUP($A87,Inflation!$GG$6:$NL$101,MATCH('Final CPI'!Z$1,Inflation!$GG$1:$NL$1,0),FALSE)</f>
        <v>0.11656687449088166</v>
      </c>
      <c r="AA87">
        <f>VLOOKUP($A87,Inflation!$GG$6:$NL$101,MATCH('Final CPI'!AA$1,Inflation!$GG$1:$NL$1,0),FALSE)</f>
        <v>0.12975705888971345</v>
      </c>
      <c r="AB87">
        <f>VLOOKUP($A87,Inflation!$GG$6:$NL$101,MATCH('Final CPI'!AB$1,Inflation!$GG$1:$NL$1,0),FALSE)</f>
        <v>6.658005846054027E-2</v>
      </c>
      <c r="AC87">
        <f>VLOOKUP($A87,Inflation!$GG$6:$NL$101,MATCH('Final CPI'!AC$1,Inflation!$GG$1:$NL$1,0),FALSE)</f>
        <v>0.1120005974704692</v>
      </c>
      <c r="AD87">
        <f>VLOOKUP($A87,Inflation!$GG$6:$NL$101,MATCH('Final CPI'!AD$1,Inflation!$GG$1:$NL$1,0),FALSE)</f>
        <v>2.4437318130531294E-2</v>
      </c>
      <c r="AE87">
        <f>VLOOKUP($A87,Inflation!$GG$6:$NL$101,MATCH('Final CPI'!AE$1,Inflation!$GG$1:$NL$1,0),FALSE)</f>
        <v>5.2304587935423585E-2</v>
      </c>
      <c r="AF87">
        <f>VLOOKUP($A87,Inflation!$GG$6:$NL$101,MATCH('Final CPI'!AF$1,Inflation!$GG$1:$NL$1,0),FALSE)</f>
        <v>0.10585774058577968</v>
      </c>
      <c r="AG87">
        <f>VLOOKUP($A87,Inflation!$GG$6:$NL$101,MATCH('Final CPI'!AG$1,Inflation!$GG$1:$NL$1,0),FALSE)</f>
        <v>7.8814479388175096E-2</v>
      </c>
      <c r="AH87">
        <f>VLOOKUP($A87,Inflation!$GG$6:$NL$101,MATCH('Final CPI'!AH$1,Inflation!$GG$1:$NL$1,0),FALSE)</f>
        <v>0.41792844095841652</v>
      </c>
      <c r="AI87">
        <f>VLOOKUP($A87,Inflation!$GG$6:$NL$101,MATCH('Final CPI'!AI$1,Inflation!$GG$1:$NL$1,0),FALSE)</f>
        <v>7.9953198127929337E-2</v>
      </c>
      <c r="AJ87">
        <f>VLOOKUP($A87,Inflation!$GG$6:$NL$101,MATCH('Final CPI'!AJ$1,Inflation!$GG$1:$NL$1,0),FALSE)</f>
        <v>2.3825503355703548E-2</v>
      </c>
      <c r="AK87">
        <f>VLOOKUP($A87,Inflation!$GG$6:$NL$101,MATCH('Final CPI'!AK$1,Inflation!$GG$1:$NL$1,0),FALSE)</f>
        <v>0.16404927115463797</v>
      </c>
      <c r="AL87">
        <f>VLOOKUP($A87,Inflation!$GG$6:$NL$101,MATCH('Final CPI'!AL$1,Inflation!$GG$1:$NL$1,0),FALSE)</f>
        <v>7.9838661915881071E-2</v>
      </c>
      <c r="AM87">
        <f>VLOOKUP($A87,Inflation!$GG$6:$NL$101,MATCH('Final CPI'!AM$1,Inflation!$GG$1:$NL$1,0),FALSE)</f>
        <v>7.0596551618163472E-2</v>
      </c>
      <c r="AN87">
        <f>VLOOKUP($A87,Inflation!$GG$6:$NL$101,MATCH('Final CPI'!AN$1,Inflation!$GG$1:$NL$1,0),FALSE)</f>
        <v>0.19411987518799978</v>
      </c>
      <c r="AO87">
        <f>VLOOKUP($A87,Inflation!$GG$6:$NL$101,MATCH('Final CPI'!AO$1,Inflation!$GG$1:$NL$1,0),FALSE)</f>
        <v>2.8424472116949095E-2</v>
      </c>
      <c r="AP87">
        <f>VLOOKUP($A87,Inflation!$GG$6:$NL$101,MATCH('Final CPI'!AP$1,Inflation!$GG$1:$NL$1,0),FALSE)</f>
        <v>5.9657010007788225E-2</v>
      </c>
      <c r="AQ87">
        <f>VLOOKUP($A87,Inflation!$GG$6:$NL$101,MATCH('Final CPI'!AQ$1,Inflation!$GG$1:$NL$1,0),FALSE)</f>
        <v>7.7742597600315877E-2</v>
      </c>
      <c r="AR87">
        <f>VLOOKUP($A87,Inflation!$GG$6:$NL$101,MATCH('Final CPI'!AR$1,Inflation!$GG$1:$NL$1,0),FALSE)</f>
        <v>0.29319046380794811</v>
      </c>
      <c r="AS87">
        <f>VLOOKUP($A87,Inflation!$GG$6:$NL$101,MATCH('Final CPI'!AS$1,Inflation!$GG$1:$NL$1,0),FALSE)</f>
        <v>6.2961773209125882E-2</v>
      </c>
      <c r="AT87">
        <f>VLOOKUP($A87,Inflation!$GG$6:$NL$101,MATCH('Final CPI'!AT$1,Inflation!$GG$1:$NL$1,0),FALSE)</f>
        <v>7.3012939001842581E-2</v>
      </c>
      <c r="AU87">
        <f>VLOOKUP($A87,Inflation!$GG$6:$NL$101,MATCH('Final CPI'!AU$1,Inflation!$GG$1:$NL$1,0),FALSE)</f>
        <v>0.10309101207321247</v>
      </c>
      <c r="AV87">
        <f>VLOOKUP($A87,Inflation!$GG$6:$NL$101,MATCH('Final CPI'!AV$1,Inflation!$GG$1:$NL$1,0),FALSE)</f>
        <v>0.17714833513065265</v>
      </c>
      <c r="AW87">
        <f>VLOOKUP($A87,Inflation!$GG$6:$NL$101,MATCH('Final CPI'!AW$1,Inflation!$GG$1:$NL$1,0),FALSE)</f>
        <v>0.12290139010786727</v>
      </c>
      <c r="AX87">
        <f>VLOOKUP($A87,Inflation!$GG$6:$NL$101,MATCH('Final CPI'!AX$1,Inflation!$GG$1:$NL$1,0),FALSE)</f>
        <v>5.8227114716105755E-2</v>
      </c>
      <c r="AY87">
        <f>VLOOKUP($A87,Inflation!$GG$6:$NL$101,MATCH('Final CPI'!AY$1,Inflation!$GG$1:$NL$1,0),FALSE)</f>
        <v>0.16148053270735341</v>
      </c>
      <c r="AZ87">
        <f>VLOOKUP($A87,Inflation!$GG$6:$NL$101,MATCH('Final CPI'!AZ$1,Inflation!$GG$1:$NL$1,0),FALSE)</f>
        <v>5.4730868956105239E-2</v>
      </c>
      <c r="BA87">
        <f>VLOOKUP($A87,Inflation!$GG$6:$NL$101,MATCH('Final CPI'!BA$1,Inflation!$GG$1:$NL$1,0),FALSE)</f>
        <v>0.11594643944005023</v>
      </c>
      <c r="BB87">
        <f>VLOOKUP($A87,Inflation!$GG$6:$NL$101,MATCH('Final CPI'!BB$1,Inflation!$GG$1:$NL$1,0),FALSE)</f>
        <v>5.4545454545451122E-2</v>
      </c>
      <c r="BC87">
        <f>VLOOKUP($A87,Inflation!$GG$6:$NL$101,MATCH('Final CPI'!BC$1,Inflation!$GG$1:$NL$1,0),FALSE)</f>
        <v>0.13948497854077169</v>
      </c>
      <c r="BD87">
        <f>VLOOKUP($A87,Inflation!$GG$6:$NL$101,MATCH('Final CPI'!BD$1,Inflation!$GG$1:$NL$1,0),FALSE)</f>
        <v>7.9779023736246568E-2</v>
      </c>
      <c r="BE87">
        <f>VLOOKUP($A87,Inflation!$GG$6:$NL$101,MATCH('Final CPI'!BE$1,Inflation!$GG$1:$NL$1,0),FALSE)</f>
        <v>2.283499871893091E-2</v>
      </c>
      <c r="BF87">
        <f>VLOOKUP($A87,Inflation!$GG$6:$NL$101,MATCH('Final CPI'!BF$1,Inflation!$GG$1:$NL$1,0),FALSE)</f>
        <v>0.2509711381375952</v>
      </c>
      <c r="BG87">
        <f>VLOOKUP($A87,Inflation!$GG$6:$NL$101,MATCH('Final CPI'!BG$1,Inflation!$GG$1:$NL$1,0),FALSE)</f>
        <v>5.9027698041154375E-2</v>
      </c>
      <c r="BH87">
        <f>VLOOKUP($A87,Inflation!$GG$6:$NL$101,MATCH('Final CPI'!BH$1,Inflation!$GG$1:$NL$1,0),FALSE)</f>
        <v>0.1251153349326386</v>
      </c>
      <c r="BI87">
        <f>VLOOKUP($A87,Inflation!$GG$6:$NL$101,MATCH('Final CPI'!BI$1,Inflation!$GG$1:$NL$1,0),FALSE)</f>
        <v>4.2690417690419924E-2</v>
      </c>
      <c r="BJ87">
        <f>VLOOKUP($A87,Inflation!$GG$6:$NL$101,MATCH('Final CPI'!BJ$1,Inflation!$GG$1:$NL$1,0),FALSE)</f>
        <v>6.6758430832759341E-2</v>
      </c>
      <c r="BK87">
        <f>VLOOKUP($A87,Inflation!$GG$6:$NL$101,MATCH('Final CPI'!BK$1,Inflation!$GG$1:$NL$1,0),FALSE)</f>
        <v>9.0990650201022039E-2</v>
      </c>
      <c r="BL87">
        <f>VLOOKUP($A87,Inflation!$GG$6:$NL$101,MATCH('Final CPI'!BL$1,Inflation!$GG$1:$NL$1,0),FALSE)</f>
        <v>2.7485429937588846E-2</v>
      </c>
      <c r="BM87">
        <f>VLOOKUP($A87,Inflation!$GG$6:$NL$101,MATCH('Final CPI'!BM$1,Inflation!$GG$1:$NL$1,0),FALSE)</f>
        <v>6.0022984731568307E-2</v>
      </c>
      <c r="BN87">
        <f>VLOOKUP($A87,Inflation!$GG$6:$NL$101,MATCH('Final CPI'!BN$1,Inflation!$GG$1:$NL$1,0),FALSE)</f>
        <v>5.9969744650584467E-2</v>
      </c>
      <c r="BO87">
        <f>VLOOKUP($A87,Inflation!$GG$6:$NL$101,MATCH('Final CPI'!BO$1,Inflation!$GG$1:$NL$1,0),FALSE)</f>
        <v>0.18651315789473522</v>
      </c>
      <c r="BP87">
        <f>VLOOKUP($A87,Inflation!$GG$6:$NL$101,MATCH('Final CPI'!BP$1,Inflation!$GG$1:$NL$1,0),FALSE)</f>
        <v>7.9326923076927125E-2</v>
      </c>
      <c r="BQ87">
        <f>VLOOKUP($A87,Inflation!$GG$6:$NL$101,MATCH('Final CPI'!BQ$1,Inflation!$GG$1:$NL$1,0),FALSE)</f>
        <v>8.6356125726378075E-2</v>
      </c>
      <c r="BR87">
        <f>VLOOKUP($A87,Inflation!$GG$6:$NL$101,MATCH('Final CPI'!BR$1,Inflation!$GG$1:$NL$1,0),FALSE)</f>
        <v>9.3423062512607569E-2</v>
      </c>
      <c r="BS87" t="str">
        <f>VLOOKUP($A87,Inflation!$GG$6:$NL$101,MATCH('Final CPI'!BS$1,Inflation!$GG$1:$NL$1,0),FALSE)</f>
        <v/>
      </c>
    </row>
    <row r="88" spans="1:71" x14ac:dyDescent="0.4">
      <c r="A88" s="1" t="s">
        <v>90</v>
      </c>
      <c r="B88">
        <f>VLOOKUP($A88,Inflation!$GG$6:$NL$101,MATCH('Final CPI'!B$1,Inflation!$GG$1:$NL$1,0),FALSE)</f>
        <v>9.2859121863015481E-2</v>
      </c>
      <c r="C88">
        <f>VLOOKUP($A88,Inflation!$GG$6:$NL$101,MATCH('Final CPI'!C$1,Inflation!$GG$1:$NL$1,0),FALSE)</f>
        <v>8.503182665723652E-2</v>
      </c>
      <c r="D88">
        <f>VLOOKUP($A88,Inflation!$GG$6:$NL$101,MATCH('Final CPI'!D$1,Inflation!$GG$1:$NL$1,0),FALSE)</f>
        <v>9.4552187434247204E-2</v>
      </c>
      <c r="E88">
        <f>VLOOKUP($A88,Inflation!$GG$6:$NL$101,MATCH('Final CPI'!E$1,Inflation!$GG$1:$NL$1,0),FALSE)</f>
        <v>7.2681704260654456E-2</v>
      </c>
      <c r="F88">
        <f>VLOOKUP($A88,Inflation!$GG$6:$NL$101,MATCH('Final CPI'!F$1,Inflation!$GG$1:$NL$1,0),FALSE)</f>
        <v>9.7931480284423778E-2</v>
      </c>
      <c r="G88">
        <f>VLOOKUP($A88,Inflation!$GG$6:$NL$101,MATCH('Final CPI'!G$1,Inflation!$GG$1:$NL$1,0),FALSE)</f>
        <v>6.6460311318784937E-2</v>
      </c>
      <c r="H88">
        <f>VLOOKUP($A88,Inflation!$GG$6:$NL$101,MATCH('Final CPI'!H$1,Inflation!$GG$1:$NL$1,0),FALSE)</f>
        <v>3.9753255654555009E-2</v>
      </c>
      <c r="I88">
        <f>VLOOKUP($A88,Inflation!$GG$6:$NL$101,MATCH('Final CPI'!I$1,Inflation!$GG$1:$NL$1,0),FALSE)</f>
        <v>0.10280484554097979</v>
      </c>
      <c r="J88">
        <f>VLOOKUP($A88,Inflation!$GG$6:$NL$101,MATCH('Final CPI'!J$1,Inflation!$GG$1:$NL$1,0),FALSE)</f>
        <v>0.1789475376833396</v>
      </c>
      <c r="K88">
        <f>VLOOKUP($A88,Inflation!$GG$6:$NL$101,MATCH('Final CPI'!K$1,Inflation!$GG$1:$NL$1,0),FALSE)</f>
        <v>0.19851052901900501</v>
      </c>
      <c r="L88">
        <f>VLOOKUP($A88,Inflation!$GG$6:$NL$101,MATCH('Final CPI'!L$1,Inflation!$GG$1:$NL$1,0),FALSE)</f>
        <v>6.9773855488148628E-2</v>
      </c>
      <c r="M88">
        <f>VLOOKUP($A88,Inflation!$GG$6:$NL$101,MATCH('Final CPI'!M$1,Inflation!$GG$1:$NL$1,0),FALSE)</f>
        <v>7.1528751753156428E-2</v>
      </c>
      <c r="N88">
        <f>VLOOKUP($A88,Inflation!$GG$6:$NL$101,MATCH('Final CPI'!N$1,Inflation!$GG$1:$NL$1,0),FALSE)</f>
        <v>6.2275062538777792E-2</v>
      </c>
      <c r="O88">
        <f>VLOOKUP($A88,Inflation!$GG$6:$NL$101,MATCH('Final CPI'!O$1,Inflation!$GG$1:$NL$1,0),FALSE)</f>
        <v>0.13646788990825365</v>
      </c>
      <c r="P88">
        <f>VLOOKUP($A88,Inflation!$GG$6:$NL$101,MATCH('Final CPI'!P$1,Inflation!$GG$1:$NL$1,0),FALSE)</f>
        <v>2.6516407026843991E-2</v>
      </c>
      <c r="Q88">
        <f>VLOOKUP($A88,Inflation!$GG$6:$NL$101,MATCH('Final CPI'!Q$1,Inflation!$GG$1:$NL$1,0),FALSE)</f>
        <v>0.10828935555215069</v>
      </c>
      <c r="R88" t="str">
        <f>VLOOKUP($A88,Inflation!$GG$6:$NL$101,MATCH('Final CPI'!R$1,Inflation!$GG$1:$NL$1,0),FALSE)</f>
        <v/>
      </c>
      <c r="S88">
        <f>VLOOKUP($A88,Inflation!$GG$6:$NL$101,MATCH('Final CPI'!S$1,Inflation!$GG$1:$NL$1,0),FALSE)</f>
        <v>0.1132264476215139</v>
      </c>
      <c r="T88">
        <f>VLOOKUP($A88,Inflation!$GG$6:$NL$101,MATCH('Final CPI'!T$1,Inflation!$GG$1:$NL$1,0),FALSE)</f>
        <v>5.9317600991290576E-2</v>
      </c>
      <c r="U88">
        <f>VLOOKUP($A88,Inflation!$GG$6:$NL$101,MATCH('Final CPI'!U$1,Inflation!$GG$1:$NL$1,0),FALSE)</f>
        <v>5.8027522935778064E-2</v>
      </c>
      <c r="V88">
        <f>VLOOKUP($A88,Inflation!$GG$6:$NL$101,MATCH('Final CPI'!V$1,Inflation!$GG$1:$NL$1,0),FALSE)</f>
        <v>5.3957900978359286E-2</v>
      </c>
      <c r="W88">
        <f>VLOOKUP($A88,Inflation!$GG$6:$NL$101,MATCH('Final CPI'!W$1,Inflation!$GG$1:$NL$1,0),FALSE)</f>
        <v>7.8406088816203701E-2</v>
      </c>
      <c r="X88">
        <f>VLOOKUP($A88,Inflation!$GG$6:$NL$101,MATCH('Final CPI'!X$1,Inflation!$GG$1:$NL$1,0),FALSE)</f>
        <v>5.848373196778045E-2</v>
      </c>
      <c r="Y88">
        <f>VLOOKUP($A88,Inflation!$GG$6:$NL$101,MATCH('Final CPI'!Y$1,Inflation!$GG$1:$NL$1,0),FALSE)</f>
        <v>5.4035228027635496E-2</v>
      </c>
      <c r="Z88">
        <f>VLOOKUP($A88,Inflation!$GG$6:$NL$101,MATCH('Final CPI'!Z$1,Inflation!$GG$1:$NL$1,0),FALSE)</f>
        <v>0.12843064746713062</v>
      </c>
      <c r="AA88">
        <f>VLOOKUP($A88,Inflation!$GG$6:$NL$101,MATCH('Final CPI'!AA$1,Inflation!$GG$1:$NL$1,0),FALSE)</f>
        <v>0.11318437563486916</v>
      </c>
      <c r="AB88">
        <f>VLOOKUP($A88,Inflation!$GG$6:$NL$101,MATCH('Final CPI'!AB$1,Inflation!$GG$1:$NL$1,0),FALSE)</f>
        <v>7.4026392018023524E-2</v>
      </c>
      <c r="AC88">
        <f>VLOOKUP($A88,Inflation!$GG$6:$NL$101,MATCH('Final CPI'!AC$1,Inflation!$GG$1:$NL$1,0),FALSE)</f>
        <v>0.11675586651089631</v>
      </c>
      <c r="AD88">
        <f>VLOOKUP($A88,Inflation!$GG$6:$NL$101,MATCH('Final CPI'!AD$1,Inflation!$GG$1:$NL$1,0),FALSE)</f>
        <v>3.2138581440130265E-2</v>
      </c>
      <c r="AE88">
        <f>VLOOKUP($A88,Inflation!$GG$6:$NL$101,MATCH('Final CPI'!AE$1,Inflation!$GG$1:$NL$1,0),FALSE)</f>
        <v>6.2560004151640314E-2</v>
      </c>
      <c r="AF88">
        <f>VLOOKUP($A88,Inflation!$GG$6:$NL$101,MATCH('Final CPI'!AF$1,Inflation!$GG$1:$NL$1,0),FALSE)</f>
        <v>0.16473749483257394</v>
      </c>
      <c r="AG88">
        <f>VLOOKUP($A88,Inflation!$GG$6:$NL$101,MATCH('Final CPI'!AG$1,Inflation!$GG$1:$NL$1,0),FALSE)</f>
        <v>9.6668285358648909E-2</v>
      </c>
      <c r="AH88">
        <f>VLOOKUP($A88,Inflation!$GG$6:$NL$101,MATCH('Final CPI'!AH$1,Inflation!$GG$1:$NL$1,0),FALSE)</f>
        <v>0.49568828101938567</v>
      </c>
      <c r="AI88">
        <f>VLOOKUP($A88,Inflation!$GG$6:$NL$101,MATCH('Final CPI'!AI$1,Inflation!$GG$1:$NL$1,0),FALSE)</f>
        <v>8.6805555555560465E-2</v>
      </c>
      <c r="AJ88">
        <f>VLOOKUP($A88,Inflation!$GG$6:$NL$101,MATCH('Final CPI'!AJ$1,Inflation!$GG$1:$NL$1,0),FALSE)</f>
        <v>2.8714524207015035E-2</v>
      </c>
      <c r="AK88">
        <f>VLOOKUP($A88,Inflation!$GG$6:$NL$101,MATCH('Final CPI'!AK$1,Inflation!$GG$1:$NL$1,0),FALSE)</f>
        <v>0.21746087537521341</v>
      </c>
      <c r="AL88">
        <f>VLOOKUP($A88,Inflation!$GG$6:$NL$101,MATCH('Final CPI'!AL$1,Inflation!$GG$1:$NL$1,0),FALSE)</f>
        <v>9.4691260840452207E-2</v>
      </c>
      <c r="AM88">
        <f>VLOOKUP($A88,Inflation!$GG$6:$NL$101,MATCH('Final CPI'!AM$1,Inflation!$GG$1:$NL$1,0),FALSE)</f>
        <v>6.8003913894324031E-2</v>
      </c>
      <c r="AN88">
        <f>VLOOKUP($A88,Inflation!$GG$6:$NL$101,MATCH('Final CPI'!AN$1,Inflation!$GG$1:$NL$1,0),FALSE)</f>
        <v>0.25322949934354289</v>
      </c>
      <c r="AO88">
        <f>VLOOKUP($A88,Inflation!$GG$6:$NL$101,MATCH('Final CPI'!AO$1,Inflation!$GG$1:$NL$1,0),FALSE)</f>
        <v>4.5133224578573383E-2</v>
      </c>
      <c r="AP88">
        <f>VLOOKUP($A88,Inflation!$GG$6:$NL$101,MATCH('Final CPI'!AP$1,Inflation!$GG$1:$NL$1,0),FALSE)</f>
        <v>7.105323614597836E-2</v>
      </c>
      <c r="AQ88">
        <f>VLOOKUP($A88,Inflation!$GG$6:$NL$101,MATCH('Final CPI'!AQ$1,Inflation!$GG$1:$NL$1,0),FALSE)</f>
        <v>8.5159359639025212E-2</v>
      </c>
      <c r="AR88">
        <f>VLOOKUP($A88,Inflation!$GG$6:$NL$101,MATCH('Final CPI'!AR$1,Inflation!$GG$1:$NL$1,0),FALSE)</f>
        <v>0.33938068236113605</v>
      </c>
      <c r="AS88">
        <f>VLOOKUP($A88,Inflation!$GG$6:$NL$101,MATCH('Final CPI'!AS$1,Inflation!$GG$1:$NL$1,0),FALSE)</f>
        <v>8.0102531239988117E-2</v>
      </c>
      <c r="AT88">
        <f>VLOOKUP($A88,Inflation!$GG$6:$NL$101,MATCH('Final CPI'!AT$1,Inflation!$GG$1:$NL$1,0),FALSE)</f>
        <v>7.2332730560581648E-2</v>
      </c>
      <c r="AU88">
        <f>VLOOKUP($A88,Inflation!$GG$6:$NL$101,MATCH('Final CPI'!AU$1,Inflation!$GG$1:$NL$1,0),FALSE)</f>
        <v>0.11709109433532938</v>
      </c>
      <c r="AV88">
        <f>VLOOKUP($A88,Inflation!$GG$6:$NL$101,MATCH('Final CPI'!AV$1,Inflation!$GG$1:$NL$1,0),FALSE)</f>
        <v>0.20317878258649591</v>
      </c>
      <c r="AW88">
        <f>VLOOKUP($A88,Inflation!$GG$6:$NL$101,MATCH('Final CPI'!AW$1,Inflation!$GG$1:$NL$1,0),FALSE)</f>
        <v>0.17185929648241194</v>
      </c>
      <c r="AX88">
        <f>VLOOKUP($A88,Inflation!$GG$6:$NL$101,MATCH('Final CPI'!AX$1,Inflation!$GG$1:$NL$1,0),FALSE)</f>
        <v>6.7409311625255874E-2</v>
      </c>
      <c r="AY88">
        <f>VLOOKUP($A88,Inflation!$GG$6:$NL$101,MATCH('Final CPI'!AY$1,Inflation!$GG$1:$NL$1,0),FALSE)</f>
        <v>0.25109322016828983</v>
      </c>
      <c r="AZ88">
        <f>VLOOKUP($A88,Inflation!$GG$6:$NL$101,MATCH('Final CPI'!AZ$1,Inflation!$GG$1:$NL$1,0),FALSE)</f>
        <v>6.2587898742694215E-2</v>
      </c>
      <c r="BA88">
        <f>VLOOKUP($A88,Inflation!$GG$6:$NL$101,MATCH('Final CPI'!BA$1,Inflation!$GG$1:$NL$1,0),FALSE)</f>
        <v>0.10296735905045007</v>
      </c>
      <c r="BB88">
        <f>VLOOKUP($A88,Inflation!$GG$6:$NL$101,MATCH('Final CPI'!BB$1,Inflation!$GG$1:$NL$1,0),FALSE)</f>
        <v>6.5343511450379754E-2</v>
      </c>
      <c r="BC88">
        <f>VLOOKUP($A88,Inflation!$GG$6:$NL$101,MATCH('Final CPI'!BC$1,Inflation!$GG$1:$NL$1,0),FALSE)</f>
        <v>0.16383380547686888</v>
      </c>
      <c r="BD88">
        <f>VLOOKUP($A88,Inflation!$GG$6:$NL$101,MATCH('Final CPI'!BD$1,Inflation!$GG$1:$NL$1,0),FALSE)</f>
        <v>9.0958648820822052E-2</v>
      </c>
      <c r="BE88">
        <f>VLOOKUP($A88,Inflation!$GG$6:$NL$101,MATCH('Final CPI'!BE$1,Inflation!$GG$1:$NL$1,0),FALSE)</f>
        <v>2.9115377256200947E-2</v>
      </c>
      <c r="BF88">
        <f>VLOOKUP($A88,Inflation!$GG$6:$NL$101,MATCH('Final CPI'!BF$1,Inflation!$GG$1:$NL$1,0),FALSE)</f>
        <v>0.28900443172697732</v>
      </c>
      <c r="BG88">
        <f>VLOOKUP($A88,Inflation!$GG$6:$NL$101,MATCH('Final CPI'!BG$1,Inflation!$GG$1:$NL$1,0),FALSE)</f>
        <v>7.332332985386647E-2</v>
      </c>
      <c r="BH88">
        <f>VLOOKUP($A88,Inflation!$GG$6:$NL$101,MATCH('Final CPI'!BH$1,Inflation!$GG$1:$NL$1,0),FALSE)</f>
        <v>0.13956442831215887</v>
      </c>
      <c r="BI88">
        <f>VLOOKUP($A88,Inflation!$GG$6:$NL$101,MATCH('Final CPI'!BI$1,Inflation!$GG$1:$NL$1,0),FALSE)</f>
        <v>9.5545795561113644E-2</v>
      </c>
      <c r="BJ88">
        <f>VLOOKUP($A88,Inflation!$GG$6:$NL$101,MATCH('Final CPI'!BJ$1,Inflation!$GG$1:$NL$1,0),FALSE)</f>
        <v>7.92414493735214E-2</v>
      </c>
      <c r="BK88">
        <f>VLOOKUP($A88,Inflation!$GG$6:$NL$101,MATCH('Final CPI'!BK$1,Inflation!$GG$1:$NL$1,0),FALSE)</f>
        <v>0.10059410567070248</v>
      </c>
      <c r="BL88">
        <f>VLOOKUP($A88,Inflation!$GG$6:$NL$101,MATCH('Final CPI'!BL$1,Inflation!$GG$1:$NL$1,0),FALSE)</f>
        <v>3.0395327660375004E-2</v>
      </c>
      <c r="BM88">
        <f>VLOOKUP($A88,Inflation!$GG$6:$NL$101,MATCH('Final CPI'!BM$1,Inflation!$GG$1:$NL$1,0),FALSE)</f>
        <v>7.5992475350287858E-2</v>
      </c>
      <c r="BN88">
        <f>VLOOKUP($A88,Inflation!$GG$6:$NL$101,MATCH('Final CPI'!BN$1,Inflation!$GG$1:$NL$1,0),FALSE)</f>
        <v>8.9802458122553386E-2</v>
      </c>
      <c r="BO88">
        <f>VLOOKUP($A88,Inflation!$GG$6:$NL$101,MATCH('Final CPI'!BO$1,Inflation!$GG$1:$NL$1,0),FALSE)</f>
        <v>0.23530689842476904</v>
      </c>
      <c r="BP88">
        <f>VLOOKUP($A88,Inflation!$GG$6:$NL$101,MATCH('Final CPI'!BP$1,Inflation!$GG$1:$NL$1,0),FALSE)</f>
        <v>8.7526049419472285E-2</v>
      </c>
      <c r="BQ88">
        <f>VLOOKUP($A88,Inflation!$GG$6:$NL$101,MATCH('Final CPI'!BQ$1,Inflation!$GG$1:$NL$1,0),FALSE)</f>
        <v>8.3294756846310936E-2</v>
      </c>
      <c r="BR88">
        <f>VLOOKUP($A88,Inflation!$GG$6:$NL$101,MATCH('Final CPI'!BR$1,Inflation!$GG$1:$NL$1,0),FALSE)</f>
        <v>9.6806599035043295E-2</v>
      </c>
      <c r="BS88" t="str">
        <f>VLOOKUP($A88,Inflation!$GG$6:$NL$101,MATCH('Final CPI'!BS$1,Inflation!$GG$1:$NL$1,0),FALSE)</f>
        <v/>
      </c>
    </row>
    <row r="89" spans="1:71" x14ac:dyDescent="0.4">
      <c r="A89" s="1" t="s">
        <v>91</v>
      </c>
      <c r="B89">
        <f>VLOOKUP($A89,Inflation!$GG$6:$NL$101,MATCH('Final CPI'!B$1,Inflation!$GG$1:$NL$1,0),FALSE)</f>
        <v>8.5137208113177376E-2</v>
      </c>
      <c r="C89">
        <f>VLOOKUP($A89,Inflation!$GG$6:$NL$101,MATCH('Final CPI'!C$1,Inflation!$GG$1:$NL$1,0),FALSE)</f>
        <v>8.591839974599047E-2</v>
      </c>
      <c r="D89">
        <f>VLOOKUP($A89,Inflation!$GG$6:$NL$101,MATCH('Final CPI'!D$1,Inflation!$GG$1:$NL$1,0),FALSE)</f>
        <v>8.8685017275910605E-2</v>
      </c>
      <c r="E89">
        <f>VLOOKUP($A89,Inflation!$GG$6:$NL$101,MATCH('Final CPI'!E$1,Inflation!$GG$1:$NL$1,0),FALSE)</f>
        <v>7.8318219291013458E-2</v>
      </c>
      <c r="F89">
        <f>VLOOKUP($A89,Inflation!$GG$6:$NL$101,MATCH('Final CPI'!F$1,Inflation!$GG$1:$NL$1,0),FALSE)</f>
        <v>0.10594972955774451</v>
      </c>
      <c r="G89">
        <f>VLOOKUP($A89,Inflation!$GG$6:$NL$101,MATCH('Final CPI'!G$1,Inflation!$GG$1:$NL$1,0),FALSE)</f>
        <v>5.9916258772185316E-2</v>
      </c>
      <c r="H89">
        <f>VLOOKUP($A89,Inflation!$GG$6:$NL$101,MATCH('Final CPI'!H$1,Inflation!$GG$1:$NL$1,0),FALSE)</f>
        <v>3.761969904240936E-2</v>
      </c>
      <c r="I89">
        <f>VLOOKUP($A89,Inflation!$GG$6:$NL$101,MATCH('Final CPI'!I$1,Inflation!$GG$1:$NL$1,0),FALSE)</f>
        <v>0.11077350464450375</v>
      </c>
      <c r="J89">
        <f>VLOOKUP($A89,Inflation!$GG$6:$NL$101,MATCH('Final CPI'!J$1,Inflation!$GG$1:$NL$1,0),FALSE)</f>
        <v>0.17114145319081575</v>
      </c>
      <c r="K89">
        <f>VLOOKUP($A89,Inflation!$GG$6:$NL$101,MATCH('Final CPI'!K$1,Inflation!$GG$1:$NL$1,0),FALSE)</f>
        <v>0.25231307826956728</v>
      </c>
      <c r="L89">
        <f>VLOOKUP($A89,Inflation!$GG$6:$NL$101,MATCH('Final CPI'!L$1,Inflation!$GG$1:$NL$1,0),FALSE)</f>
        <v>7.7491180155744299E-2</v>
      </c>
      <c r="M89">
        <f>VLOOKUP($A89,Inflation!$GG$6:$NL$101,MATCH('Final CPI'!M$1,Inflation!$GG$1:$NL$1,0),FALSE)</f>
        <v>6.6651238139323832E-2</v>
      </c>
      <c r="N89">
        <f>VLOOKUP($A89,Inflation!$GG$6:$NL$101,MATCH('Final CPI'!N$1,Inflation!$GG$1:$NL$1,0),FALSE)</f>
        <v>7.650143362719275E-2</v>
      </c>
      <c r="O89">
        <f>VLOOKUP($A89,Inflation!$GG$6:$NL$101,MATCH('Final CPI'!O$1,Inflation!$GG$1:$NL$1,0),FALSE)</f>
        <v>0.12979697218636144</v>
      </c>
      <c r="P89">
        <f>VLOOKUP($A89,Inflation!$GG$6:$NL$101,MATCH('Final CPI'!P$1,Inflation!$GG$1:$NL$1,0),FALSE)</f>
        <v>1.8396846254924659E-2</v>
      </c>
      <c r="Q89">
        <f>VLOOKUP($A89,Inflation!$GG$6:$NL$101,MATCH('Final CPI'!Q$1,Inflation!$GG$1:$NL$1,0),FALSE)</f>
        <v>0.12627093812496737</v>
      </c>
      <c r="R89" t="str">
        <f>VLOOKUP($A89,Inflation!$GG$6:$NL$101,MATCH('Final CPI'!R$1,Inflation!$GG$1:$NL$1,0),FALSE)</f>
        <v/>
      </c>
      <c r="S89">
        <f>VLOOKUP($A89,Inflation!$GG$6:$NL$101,MATCH('Final CPI'!S$1,Inflation!$GG$1:$NL$1,0),FALSE)</f>
        <v>8.3719958224047097E-2</v>
      </c>
      <c r="T89">
        <f>VLOOKUP($A89,Inflation!$GG$6:$NL$101,MATCH('Final CPI'!T$1,Inflation!$GG$1:$NL$1,0),FALSE)</f>
        <v>5.6425864870972786E-2</v>
      </c>
      <c r="U89">
        <f>VLOOKUP($A89,Inflation!$GG$6:$NL$101,MATCH('Final CPI'!U$1,Inflation!$GG$1:$NL$1,0),FALSE)</f>
        <v>4.9875311720695592E-2</v>
      </c>
      <c r="V89">
        <f>VLOOKUP($A89,Inflation!$GG$6:$NL$101,MATCH('Final CPI'!V$1,Inflation!$GG$1:$NL$1,0),FALSE)</f>
        <v>4.7139045360210741E-2</v>
      </c>
      <c r="W89">
        <f>VLOOKUP($A89,Inflation!$GG$6:$NL$101,MATCH('Final CPI'!W$1,Inflation!$GG$1:$NL$1,0),FALSE)</f>
        <v>8.8654353562013011E-2</v>
      </c>
      <c r="X89">
        <f>VLOOKUP($A89,Inflation!$GG$6:$NL$101,MATCH('Final CPI'!X$1,Inflation!$GG$1:$NL$1,0),FALSE)</f>
        <v>6.0668029993182104E-2</v>
      </c>
      <c r="Y89">
        <f>VLOOKUP($A89,Inflation!$GG$6:$NL$101,MATCH('Final CPI'!Y$1,Inflation!$GG$1:$NL$1,0),FALSE)</f>
        <v>5.5795631941975454E-2</v>
      </c>
      <c r="Z89">
        <f>VLOOKUP($A89,Inflation!$GG$6:$NL$101,MATCH('Final CPI'!Z$1,Inflation!$GG$1:$NL$1,0),FALSE)</f>
        <v>0.13320335652617143</v>
      </c>
      <c r="AA89">
        <f>VLOOKUP($A89,Inflation!$GG$6:$NL$101,MATCH('Final CPI'!AA$1,Inflation!$GG$1:$NL$1,0),FALSE)</f>
        <v>0.10297492111345408</v>
      </c>
      <c r="AB89">
        <f>VLOOKUP($A89,Inflation!$GG$6:$NL$101,MATCH('Final CPI'!AB$1,Inflation!$GG$1:$NL$1,0),FALSE)</f>
        <v>8.5805422647531548E-2</v>
      </c>
      <c r="AC89">
        <f>VLOOKUP($A89,Inflation!$GG$6:$NL$101,MATCH('Final CPI'!AC$1,Inflation!$GG$1:$NL$1,0),FALSE)</f>
        <v>8.2725165786175614E-2</v>
      </c>
      <c r="AD89">
        <f>VLOOKUP($A89,Inflation!$GG$6:$NL$101,MATCH('Final CPI'!AD$1,Inflation!$GG$1:$NL$1,0),FALSE)</f>
        <v>2.88020371547415E-2</v>
      </c>
      <c r="AE89">
        <f>VLOOKUP($A89,Inflation!$GG$6:$NL$101,MATCH('Final CPI'!AE$1,Inflation!$GG$1:$NL$1,0),FALSE)</f>
        <v>6.8850914610206537E-2</v>
      </c>
      <c r="AF89">
        <f>VLOOKUP($A89,Inflation!$GG$6:$NL$101,MATCH('Final CPI'!AF$1,Inflation!$GG$1:$NL$1,0),FALSE)</f>
        <v>0.22727272727272663</v>
      </c>
      <c r="AG89">
        <f>VLOOKUP($A89,Inflation!$GG$6:$NL$101,MATCH('Final CPI'!AG$1,Inflation!$GG$1:$NL$1,0),FALSE)</f>
        <v>9.4312373540598626E-2</v>
      </c>
      <c r="AH89">
        <f>VLOOKUP($A89,Inflation!$GG$6:$NL$101,MATCH('Final CPI'!AH$1,Inflation!$GG$1:$NL$1,0),FALSE)</f>
        <v>0.45791274746931787</v>
      </c>
      <c r="AI89">
        <f>VLOOKUP($A89,Inflation!$GG$6:$NL$101,MATCH('Final CPI'!AI$1,Inflation!$GG$1:$NL$1,0),FALSE)</f>
        <v>8.7978763746675348E-2</v>
      </c>
      <c r="AJ89">
        <f>VLOOKUP($A89,Inflation!$GG$6:$NL$101,MATCH('Final CPI'!AJ$1,Inflation!$GG$1:$NL$1,0),FALSE)</f>
        <v>3.8653782072635146E-2</v>
      </c>
      <c r="AK89">
        <f>VLOOKUP($A89,Inflation!$GG$6:$NL$101,MATCH('Final CPI'!AK$1,Inflation!$GG$1:$NL$1,0),FALSE)</f>
        <v>0.2147249511378182</v>
      </c>
      <c r="AL89">
        <f>VLOOKUP($A89,Inflation!$GG$6:$NL$101,MATCH('Final CPI'!AL$1,Inflation!$GG$1:$NL$1,0),FALSE)</f>
        <v>8.1809555781806376E-2</v>
      </c>
      <c r="AM89">
        <f>VLOOKUP($A89,Inflation!$GG$6:$NL$101,MATCH('Final CPI'!AM$1,Inflation!$GG$1:$NL$1,0),FALSE)</f>
        <v>6.0531377735029812E-2</v>
      </c>
      <c r="AN89">
        <f>VLOOKUP($A89,Inflation!$GG$6:$NL$101,MATCH('Final CPI'!AN$1,Inflation!$GG$1:$NL$1,0),FALSE)</f>
        <v>0.25980837615381791</v>
      </c>
      <c r="AO89">
        <f>VLOOKUP($A89,Inflation!$GG$6:$NL$101,MATCH('Final CPI'!AO$1,Inflation!$GG$1:$NL$1,0),FALSE)</f>
        <v>3.9226222461040683E-2</v>
      </c>
      <c r="AP89">
        <f>VLOOKUP($A89,Inflation!$GG$6:$NL$101,MATCH('Final CPI'!AP$1,Inflation!$GG$1:$NL$1,0),FALSE)</f>
        <v>7.3133172535938762E-2</v>
      </c>
      <c r="AQ89">
        <f>VLOOKUP($A89,Inflation!$GG$6:$NL$101,MATCH('Final CPI'!AQ$1,Inflation!$GG$1:$NL$1,0),FALSE)</f>
        <v>8.0050778692395186E-2</v>
      </c>
      <c r="AR89">
        <f>VLOOKUP($A89,Inflation!$GG$6:$NL$101,MATCH('Final CPI'!AR$1,Inflation!$GG$1:$NL$1,0),FALSE)</f>
        <v>0.32051221090253113</v>
      </c>
      <c r="AS89">
        <f>VLOOKUP($A89,Inflation!$GG$6:$NL$101,MATCH('Final CPI'!AS$1,Inflation!$GG$1:$NL$1,0),FALSE)</f>
        <v>8.2568807339446604E-2</v>
      </c>
      <c r="AT89">
        <f>VLOOKUP($A89,Inflation!$GG$6:$NL$101,MATCH('Final CPI'!AT$1,Inflation!$GG$1:$NL$1,0),FALSE)</f>
        <v>7.2192513368978917E-2</v>
      </c>
      <c r="AU89">
        <f>VLOOKUP($A89,Inflation!$GG$6:$NL$101,MATCH('Final CPI'!AU$1,Inflation!$GG$1:$NL$1,0),FALSE)</f>
        <v>0.11708046040508502</v>
      </c>
      <c r="AV89">
        <f>VLOOKUP($A89,Inflation!$GG$6:$NL$101,MATCH('Final CPI'!AV$1,Inflation!$GG$1:$NL$1,0),FALSE)</f>
        <v>0.21299872464935588</v>
      </c>
      <c r="AW89">
        <f>VLOOKUP($A89,Inflation!$GG$6:$NL$101,MATCH('Final CPI'!AW$1,Inflation!$GG$1:$NL$1,0),FALSE)</f>
        <v>0.19355817224167282</v>
      </c>
      <c r="AX89">
        <f>VLOOKUP($A89,Inflation!$GG$6:$NL$101,MATCH('Final CPI'!AX$1,Inflation!$GG$1:$NL$1,0),FALSE)</f>
        <v>6.6346696781476089E-2</v>
      </c>
      <c r="AY89">
        <f>VLOOKUP($A89,Inflation!$GG$6:$NL$101,MATCH('Final CPI'!AY$1,Inflation!$GG$1:$NL$1,0),FALSE)</f>
        <v>0.24940831406998254</v>
      </c>
      <c r="AZ89">
        <f>VLOOKUP($A89,Inflation!$GG$6:$NL$101,MATCH('Final CPI'!AZ$1,Inflation!$GG$1:$NL$1,0),FALSE)</f>
        <v>3.4048628105397993E-2</v>
      </c>
      <c r="BA89">
        <f>VLOOKUP($A89,Inflation!$GG$6:$NL$101,MATCH('Final CPI'!BA$1,Inflation!$GG$1:$NL$1,0),FALSE)</f>
        <v>8.160322952710386E-2</v>
      </c>
      <c r="BB89">
        <f>VLOOKUP($A89,Inflation!$GG$6:$NL$101,MATCH('Final CPI'!BB$1,Inflation!$GG$1:$NL$1,0),FALSE)</f>
        <v>7.9043004239856218E-2</v>
      </c>
      <c r="BC89">
        <f>VLOOKUP($A89,Inflation!$GG$6:$NL$101,MATCH('Final CPI'!BC$1,Inflation!$GG$1:$NL$1,0),FALSE)</f>
        <v>0.17521269257300887</v>
      </c>
      <c r="BD89">
        <f>VLOOKUP($A89,Inflation!$GG$6:$NL$101,MATCH('Final CPI'!BD$1,Inflation!$GG$1:$NL$1,0),FALSE)</f>
        <v>9.8891781284810243E-2</v>
      </c>
      <c r="BE89">
        <f>VLOOKUP($A89,Inflation!$GG$6:$NL$101,MATCH('Final CPI'!BE$1,Inflation!$GG$1:$NL$1,0),FALSE)</f>
        <v>3.0807792372611775E-2</v>
      </c>
      <c r="BF89">
        <f>VLOOKUP($A89,Inflation!$GG$6:$NL$101,MATCH('Final CPI'!BF$1,Inflation!$GG$1:$NL$1,0),FALSE)</f>
        <v>0.35055487887399983</v>
      </c>
      <c r="BG89">
        <f>VLOOKUP($A89,Inflation!$GG$6:$NL$101,MATCH('Final CPI'!BG$1,Inflation!$GG$1:$NL$1,0),FALSE)</f>
        <v>6.6452972236852981E-2</v>
      </c>
      <c r="BH89">
        <f>VLOOKUP($A89,Inflation!$GG$6:$NL$101,MATCH('Final CPI'!BH$1,Inflation!$GG$1:$NL$1,0),FALSE)</f>
        <v>0.15206139568088139</v>
      </c>
      <c r="BI89">
        <f>VLOOKUP($A89,Inflation!$GG$6:$NL$101,MATCH('Final CPI'!BI$1,Inflation!$GG$1:$NL$1,0),FALSE)</f>
        <v>9.065602726991262E-2</v>
      </c>
      <c r="BJ89">
        <f>VLOOKUP($A89,Inflation!$GG$6:$NL$101,MATCH('Final CPI'!BJ$1,Inflation!$GG$1:$NL$1,0),FALSE)</f>
        <v>7.6742627345844694E-2</v>
      </c>
      <c r="BK89">
        <f>VLOOKUP($A89,Inflation!$GG$6:$NL$101,MATCH('Final CPI'!BK$1,Inflation!$GG$1:$NL$1,0),FALSE)</f>
        <v>6.5898268678348026E-2</v>
      </c>
      <c r="BL89">
        <f>VLOOKUP($A89,Inflation!$GG$6:$NL$101,MATCH('Final CPI'!BL$1,Inflation!$GG$1:$NL$1,0),FALSE)</f>
        <v>3.8504989644133181E-2</v>
      </c>
      <c r="BM89">
        <f>VLOOKUP($A89,Inflation!$GG$6:$NL$101,MATCH('Final CPI'!BM$1,Inflation!$GG$1:$NL$1,0),FALSE)</f>
        <v>6.9482462282767221E-2</v>
      </c>
      <c r="BN89">
        <f>VLOOKUP($A89,Inflation!$GG$6:$NL$101,MATCH('Final CPI'!BN$1,Inflation!$GG$1:$NL$1,0),FALSE)</f>
        <v>0.1050847118217797</v>
      </c>
      <c r="BO89">
        <f>VLOOKUP($A89,Inflation!$GG$6:$NL$101,MATCH('Final CPI'!BO$1,Inflation!$GG$1:$NL$1,0),FALSE)</f>
        <v>0.26557029177718827</v>
      </c>
      <c r="BP89">
        <f>VLOOKUP($A89,Inflation!$GG$6:$NL$101,MATCH('Final CPI'!BP$1,Inflation!$GG$1:$NL$1,0),FALSE)</f>
        <v>9.4097019286965899E-2</v>
      </c>
      <c r="BQ89">
        <f>VLOOKUP($A89,Inflation!$GG$6:$NL$101,MATCH('Final CPI'!BQ$1,Inflation!$GG$1:$NL$1,0),FALSE)</f>
        <v>7.1016717086326731E-2</v>
      </c>
      <c r="BR89">
        <f>VLOOKUP($A89,Inflation!$GG$6:$NL$101,MATCH('Final CPI'!BR$1,Inflation!$GG$1:$NL$1,0),FALSE)</f>
        <v>8.6018256106491719E-2</v>
      </c>
      <c r="BS89" t="str">
        <f>VLOOKUP($A89,Inflation!$GG$6:$NL$101,MATCH('Final CPI'!BS$1,Inflation!$GG$1:$NL$1,0),FALSE)</f>
        <v/>
      </c>
    </row>
    <row r="90" spans="1:71" x14ac:dyDescent="0.4">
      <c r="A90" s="1" t="s">
        <v>92</v>
      </c>
      <c r="B90">
        <f>VLOOKUP($A90,Inflation!$GG$6:$NL$101,MATCH('Final CPI'!B$1,Inflation!$GG$1:$NL$1,0),FALSE)</f>
        <v>9.7618947751074936E-2</v>
      </c>
      <c r="C90">
        <f>VLOOKUP($A90,Inflation!$GG$6:$NL$101,MATCH('Final CPI'!C$1,Inflation!$GG$1:$NL$1,0),FALSE)</f>
        <v>5.806989380093297E-2</v>
      </c>
      <c r="D90">
        <f>VLOOKUP($A90,Inflation!$GG$6:$NL$101,MATCH('Final CPI'!D$1,Inflation!$GG$1:$NL$1,0),FALSE)</f>
        <v>7.1735250066818246E-2</v>
      </c>
      <c r="E90">
        <f>VLOOKUP($A90,Inflation!$GG$6:$NL$101,MATCH('Final CPI'!E$1,Inflation!$GG$1:$NL$1,0),FALSE)</f>
        <v>7.0217917675547747E-2</v>
      </c>
      <c r="F90">
        <f>VLOOKUP($A90,Inflation!$GG$6:$NL$101,MATCH('Final CPI'!F$1,Inflation!$GG$1:$NL$1,0),FALSE)</f>
        <v>0.10414717804801588</v>
      </c>
      <c r="G90">
        <f>VLOOKUP($A90,Inflation!$GG$6:$NL$101,MATCH('Final CPI'!G$1,Inflation!$GG$1:$NL$1,0),FALSE)</f>
        <v>4.5159033264335013E-2</v>
      </c>
      <c r="H90">
        <f>VLOOKUP($A90,Inflation!$GG$6:$NL$101,MATCH('Final CPI'!H$1,Inflation!$GG$1:$NL$1,0),FALSE)</f>
        <v>6.0080106809032863E-3</v>
      </c>
      <c r="I90">
        <f>VLOOKUP($A90,Inflation!$GG$6:$NL$101,MATCH('Final CPI'!I$1,Inflation!$GG$1:$NL$1,0),FALSE)</f>
        <v>7.1076509465663351E-2</v>
      </c>
      <c r="J90">
        <f>VLOOKUP($A90,Inflation!$GG$6:$NL$101,MATCH('Final CPI'!J$1,Inflation!$GG$1:$NL$1,0),FALSE)</f>
        <v>0.15484261590082782</v>
      </c>
      <c r="K90">
        <f>VLOOKUP($A90,Inflation!$GG$6:$NL$101,MATCH('Final CPI'!K$1,Inflation!$GG$1:$NL$1,0),FALSE)</f>
        <v>0.2991432651118513</v>
      </c>
      <c r="L90">
        <f>VLOOKUP($A90,Inflation!$GG$6:$NL$101,MATCH('Final CPI'!L$1,Inflation!$GG$1:$NL$1,0),FALSE)</f>
        <v>7.9662292607857621E-2</v>
      </c>
      <c r="M90">
        <f>VLOOKUP($A90,Inflation!$GG$6:$NL$101,MATCH('Final CPI'!M$1,Inflation!$GG$1:$NL$1,0),FALSE)</f>
        <v>5.1473922902494085E-2</v>
      </c>
      <c r="N90">
        <f>VLOOKUP($A90,Inflation!$GG$6:$NL$101,MATCH('Final CPI'!N$1,Inflation!$GG$1:$NL$1,0),FALSE)</f>
        <v>7.9053843759727682E-2</v>
      </c>
      <c r="O90">
        <f>VLOOKUP($A90,Inflation!$GG$6:$NL$101,MATCH('Final CPI'!O$1,Inflation!$GG$1:$NL$1,0),FALSE)</f>
        <v>0.11787050524091258</v>
      </c>
      <c r="P90">
        <f>VLOOKUP($A90,Inflation!$GG$6:$NL$101,MATCH('Final CPI'!P$1,Inflation!$GG$1:$NL$1,0),FALSE)</f>
        <v>1.2381883349629863E-2</v>
      </c>
      <c r="Q90">
        <f>VLOOKUP($A90,Inflation!$GG$6:$NL$101,MATCH('Final CPI'!Q$1,Inflation!$GG$1:$NL$1,0),FALSE)</f>
        <v>0.13292168950003513</v>
      </c>
      <c r="R90" t="str">
        <f>VLOOKUP($A90,Inflation!$GG$6:$NL$101,MATCH('Final CPI'!R$1,Inflation!$GG$1:$NL$1,0),FALSE)</f>
        <v/>
      </c>
      <c r="S90">
        <f>VLOOKUP($A90,Inflation!$GG$6:$NL$101,MATCH('Final CPI'!S$1,Inflation!$GG$1:$NL$1,0),FALSE)</f>
        <v>5.8723248021138597E-2</v>
      </c>
      <c r="T90">
        <f>VLOOKUP($A90,Inflation!$GG$6:$NL$101,MATCH('Final CPI'!T$1,Inflation!$GG$1:$NL$1,0),FALSE)</f>
        <v>4.9328359501943364E-2</v>
      </c>
      <c r="U90">
        <f>VLOOKUP($A90,Inflation!$GG$6:$NL$101,MATCH('Final CPI'!U$1,Inflation!$GG$1:$NL$1,0),FALSE)</f>
        <v>4.3136373848573495E-2</v>
      </c>
      <c r="V90">
        <f>VLOOKUP($A90,Inflation!$GG$6:$NL$101,MATCH('Final CPI'!V$1,Inflation!$GG$1:$NL$1,0),FALSE)</f>
        <v>2.0063055316705158E-2</v>
      </c>
      <c r="W90">
        <f>VLOOKUP($A90,Inflation!$GG$6:$NL$101,MATCH('Final CPI'!W$1,Inflation!$GG$1:$NL$1,0),FALSE)</f>
        <v>8.3892923338702241E-2</v>
      </c>
      <c r="X90">
        <f>VLOOKUP($A90,Inflation!$GG$6:$NL$101,MATCH('Final CPI'!X$1,Inflation!$GG$1:$NL$1,0),FALSE)</f>
        <v>5.9899252022596938E-2</v>
      </c>
      <c r="Y90">
        <f>VLOOKUP($A90,Inflation!$GG$6:$NL$101,MATCH('Final CPI'!Y$1,Inflation!$GG$1:$NL$1,0),FALSE)</f>
        <v>4.8052292502784866E-2</v>
      </c>
      <c r="Z90">
        <f>VLOOKUP($A90,Inflation!$GG$6:$NL$101,MATCH('Final CPI'!Z$1,Inflation!$GG$1:$NL$1,0),FALSE)</f>
        <v>0.13872678498989521</v>
      </c>
      <c r="AA90">
        <f>VLOOKUP($A90,Inflation!$GG$6:$NL$101,MATCH('Final CPI'!AA$1,Inflation!$GG$1:$NL$1,0),FALSE)</f>
        <v>7.6142052050922615E-2</v>
      </c>
      <c r="AB90">
        <f>VLOOKUP($A90,Inflation!$GG$6:$NL$101,MATCH('Final CPI'!AB$1,Inflation!$GG$1:$NL$1,0),FALSE)</f>
        <v>8.2367679298466445E-2</v>
      </c>
      <c r="AC90">
        <f>VLOOKUP($A90,Inflation!$GG$6:$NL$101,MATCH('Final CPI'!AC$1,Inflation!$GG$1:$NL$1,0),FALSE)</f>
        <v>5.8801199345642097E-2</v>
      </c>
      <c r="AD90">
        <f>VLOOKUP($A90,Inflation!$GG$6:$NL$101,MATCH('Final CPI'!AD$1,Inflation!$GG$1:$NL$1,0),FALSE)</f>
        <v>3.7735295842374228E-2</v>
      </c>
      <c r="AE90">
        <f>VLOOKUP($A90,Inflation!$GG$6:$NL$101,MATCH('Final CPI'!AE$1,Inflation!$GG$1:$NL$1,0),FALSE)</f>
        <v>5.9340602686055011E-2</v>
      </c>
      <c r="AF90">
        <f>VLOOKUP($A90,Inflation!$GG$6:$NL$101,MATCH('Final CPI'!AF$1,Inflation!$GG$1:$NL$1,0),FALSE)</f>
        <v>0.25409350956796017</v>
      </c>
      <c r="AG90">
        <f>VLOOKUP($A90,Inflation!$GG$6:$NL$101,MATCH('Final CPI'!AG$1,Inflation!$GG$1:$NL$1,0),FALSE)</f>
        <v>9.9818938214288E-2</v>
      </c>
      <c r="AH90">
        <f>VLOOKUP($A90,Inflation!$GG$6:$NL$101,MATCH('Final CPI'!AH$1,Inflation!$GG$1:$NL$1,0),FALSE)</f>
        <v>0.51216592192900823</v>
      </c>
      <c r="AI90">
        <f>VLOOKUP($A90,Inflation!$GG$6:$NL$101,MATCH('Final CPI'!AI$1,Inflation!$GG$1:$NL$1,0),FALSE)</f>
        <v>7.9685746352417652E-2</v>
      </c>
      <c r="AJ90">
        <f>VLOOKUP($A90,Inflation!$GG$6:$NL$101,MATCH('Final CPI'!AJ$1,Inflation!$GG$1:$NL$1,0),FALSE)</f>
        <v>3.6411784177421636E-2</v>
      </c>
      <c r="AK90">
        <f>VLOOKUP($A90,Inflation!$GG$6:$NL$101,MATCH('Final CPI'!AK$1,Inflation!$GG$1:$NL$1,0),FALSE)</f>
        <v>0.19640810546632537</v>
      </c>
      <c r="AL90">
        <f>VLOOKUP($A90,Inflation!$GG$6:$NL$101,MATCH('Final CPI'!AL$1,Inflation!$GG$1:$NL$1,0),FALSE)</f>
        <v>7.0324299013043712E-2</v>
      </c>
      <c r="AM90">
        <f>VLOOKUP($A90,Inflation!$GG$6:$NL$101,MATCH('Final CPI'!AM$1,Inflation!$GG$1:$NL$1,0),FALSE)</f>
        <v>4.2397832999644836E-2</v>
      </c>
      <c r="AN90">
        <f>VLOOKUP($A90,Inflation!$GG$6:$NL$101,MATCH('Final CPI'!AN$1,Inflation!$GG$1:$NL$1,0),FALSE)</f>
        <v>0.26526963680008264</v>
      </c>
      <c r="AO90">
        <f>VLOOKUP($A90,Inflation!$GG$6:$NL$101,MATCH('Final CPI'!AO$1,Inflation!$GG$1:$NL$1,0),FALSE)</f>
        <v>3.5932925206280331E-2</v>
      </c>
      <c r="AP90">
        <f>VLOOKUP($A90,Inflation!$GG$6:$NL$101,MATCH('Final CPI'!AP$1,Inflation!$GG$1:$NL$1,0),FALSE)</f>
        <v>7.0017327024160414E-2</v>
      </c>
      <c r="AQ90">
        <f>VLOOKUP($A90,Inflation!$GG$6:$NL$101,MATCH('Final CPI'!AQ$1,Inflation!$GG$1:$NL$1,0),FALSE)</f>
        <v>7.456137894731163E-2</v>
      </c>
      <c r="AR90">
        <f>VLOOKUP($A90,Inflation!$GG$6:$NL$101,MATCH('Final CPI'!AR$1,Inflation!$GG$1:$NL$1,0),FALSE)</f>
        <v>0.25006645605843425</v>
      </c>
      <c r="AS90">
        <f>VLOOKUP($A90,Inflation!$GG$6:$NL$101,MATCH('Final CPI'!AS$1,Inflation!$GG$1:$NL$1,0),FALSE)</f>
        <v>9.0738423028781767E-2</v>
      </c>
      <c r="AT90">
        <f>VLOOKUP($A90,Inflation!$GG$6:$NL$101,MATCH('Final CPI'!AT$1,Inflation!$GG$1:$NL$1,0),FALSE)</f>
        <v>6.6549912434319847E-2</v>
      </c>
      <c r="AU90">
        <f>VLOOKUP($A90,Inflation!$GG$6:$NL$101,MATCH('Final CPI'!AU$1,Inflation!$GG$1:$NL$1,0),FALSE)</f>
        <v>0.10802879884135996</v>
      </c>
      <c r="AV90">
        <f>VLOOKUP($A90,Inflation!$GG$6:$NL$101,MATCH('Final CPI'!AV$1,Inflation!$GG$1:$NL$1,0),FALSE)</f>
        <v>0.21924380421822232</v>
      </c>
      <c r="AW90">
        <f>VLOOKUP($A90,Inflation!$GG$6:$NL$101,MATCH('Final CPI'!AW$1,Inflation!$GG$1:$NL$1,0),FALSE)</f>
        <v>0.16128773710926736</v>
      </c>
      <c r="AX90">
        <f>VLOOKUP($A90,Inflation!$GG$6:$NL$101,MATCH('Final CPI'!AX$1,Inflation!$GG$1:$NL$1,0),FALSE)</f>
        <v>6.6162040930752397E-2</v>
      </c>
      <c r="AY90">
        <f>VLOOKUP($A90,Inflation!$GG$6:$NL$101,MATCH('Final CPI'!AY$1,Inflation!$GG$1:$NL$1,0),FALSE)</f>
        <v>0.31515599640192837</v>
      </c>
      <c r="AZ90">
        <f>VLOOKUP($A90,Inflation!$GG$6:$NL$101,MATCH('Final CPI'!AZ$1,Inflation!$GG$1:$NL$1,0),FALSE)</f>
        <v>1.6826675383502021E-2</v>
      </c>
      <c r="BA90">
        <f>VLOOKUP($A90,Inflation!$GG$6:$NL$101,MATCH('Final CPI'!BA$1,Inflation!$GG$1:$NL$1,0),FALSE)</f>
        <v>7.0367255396691197E-2</v>
      </c>
      <c r="BB90">
        <f>VLOOKUP($A90,Inflation!$GG$6:$NL$101,MATCH('Final CPI'!BB$1,Inflation!$GG$1:$NL$1,0),FALSE)</f>
        <v>8.3035714285712992E-2</v>
      </c>
      <c r="BC90">
        <f>VLOOKUP($A90,Inflation!$GG$6:$NL$101,MATCH('Final CPI'!BC$1,Inflation!$GG$1:$NL$1,0),FALSE)</f>
        <v>0.17811253876827293</v>
      </c>
      <c r="BD90">
        <f>VLOOKUP($A90,Inflation!$GG$6:$NL$101,MATCH('Final CPI'!BD$1,Inflation!$GG$1:$NL$1,0),FALSE)</f>
        <v>8.0085552795565063E-2</v>
      </c>
      <c r="BE90">
        <f>VLOOKUP($A90,Inflation!$GG$6:$NL$101,MATCH('Final CPI'!BE$1,Inflation!$GG$1:$NL$1,0),FALSE)</f>
        <v>3.0163292378638573E-2</v>
      </c>
      <c r="BF90">
        <f>VLOOKUP($A90,Inflation!$GG$6:$NL$101,MATCH('Final CPI'!BF$1,Inflation!$GG$1:$NL$1,0),FALSE)</f>
        <v>0.40922861060620686</v>
      </c>
      <c r="BG90">
        <f>VLOOKUP($A90,Inflation!$GG$6:$NL$101,MATCH('Final CPI'!BG$1,Inflation!$GG$1:$NL$1,0),FALSE)</f>
        <v>6.1467356622507463E-2</v>
      </c>
      <c r="BH90">
        <f>VLOOKUP($A90,Inflation!$GG$6:$NL$101,MATCH('Final CPI'!BH$1,Inflation!$GG$1:$NL$1,0),FALSE)</f>
        <v>0.1510803684552966</v>
      </c>
      <c r="BI90">
        <f>VLOOKUP($A90,Inflation!$GG$6:$NL$101,MATCH('Final CPI'!BI$1,Inflation!$GG$1:$NL$1,0),FALSE)</f>
        <v>9.5017716727718193E-2</v>
      </c>
      <c r="BJ90">
        <f>VLOOKUP($A90,Inflation!$GG$6:$NL$101,MATCH('Final CPI'!BJ$1,Inflation!$GG$1:$NL$1,0),FALSE)</f>
        <v>7.2631231429518328E-2</v>
      </c>
      <c r="BK90">
        <f>VLOOKUP($A90,Inflation!$GG$6:$NL$101,MATCH('Final CPI'!BK$1,Inflation!$GG$1:$NL$1,0),FALSE)</f>
        <v>5.0536230414282457E-2</v>
      </c>
      <c r="BL90">
        <f>VLOOKUP($A90,Inflation!$GG$6:$NL$101,MATCH('Final CPI'!BL$1,Inflation!$GG$1:$NL$1,0),FALSE)</f>
        <v>5.3468749999997733E-2</v>
      </c>
      <c r="BM90">
        <f>VLOOKUP($A90,Inflation!$GG$6:$NL$101,MATCH('Final CPI'!BM$1,Inflation!$GG$1:$NL$1,0),FALSE)</f>
        <v>6.6099766074472655E-2</v>
      </c>
      <c r="BN90">
        <f>VLOOKUP($A90,Inflation!$GG$6:$NL$101,MATCH('Final CPI'!BN$1,Inflation!$GG$1:$NL$1,0),FALSE)</f>
        <v>9.5357087639557969E-2</v>
      </c>
      <c r="BO90">
        <f>VLOOKUP($A90,Inflation!$GG$6:$NL$101,MATCH('Final CPI'!BO$1,Inflation!$GG$1:$NL$1,0),FALSE)</f>
        <v>0.23985801217038838</v>
      </c>
      <c r="BP90">
        <f>VLOOKUP($A90,Inflation!$GG$6:$NL$101,MATCH('Final CPI'!BP$1,Inflation!$GG$1:$NL$1,0),FALSE)</f>
        <v>8.9754689754687034E-2</v>
      </c>
      <c r="BQ90">
        <f>VLOOKUP($A90,Inflation!$GG$6:$NL$101,MATCH('Final CPI'!BQ$1,Inflation!$GG$1:$NL$1,0),FALSE)</f>
        <v>5.8047697708033974E-2</v>
      </c>
      <c r="BR90">
        <f>VLOOKUP($A90,Inflation!$GG$6:$NL$101,MATCH('Final CPI'!BR$1,Inflation!$GG$1:$NL$1,0),FALSE)</f>
        <v>7.6421180906333985E-2</v>
      </c>
      <c r="BS90" t="str">
        <f>VLOOKUP($A90,Inflation!$GG$6:$NL$101,MATCH('Final CPI'!BS$1,Inflation!$GG$1:$NL$1,0),FALSE)</f>
        <v/>
      </c>
    </row>
    <row r="91" spans="1:71" x14ac:dyDescent="0.4">
      <c r="A91" s="1" t="s">
        <v>93</v>
      </c>
      <c r="B91">
        <f>VLOOKUP($A91,Inflation!$GG$6:$NL$101,MATCH('Final CPI'!B$1,Inflation!$GG$1:$NL$1,0),FALSE)</f>
        <v>9.7219033212224248E-2</v>
      </c>
      <c r="C91">
        <f>VLOOKUP($A91,Inflation!$GG$6:$NL$101,MATCH('Final CPI'!C$1,Inflation!$GG$1:$NL$1,0),FALSE)</f>
        <v>5.2833899517260141E-2</v>
      </c>
      <c r="D91">
        <f>VLOOKUP($A91,Inflation!$GG$6:$NL$101,MATCH('Final CPI'!D$1,Inflation!$GG$1:$NL$1,0),FALSE)</f>
        <v>1.3359709959982036E-2</v>
      </c>
      <c r="E91">
        <f>VLOOKUP($A91,Inflation!$GG$6:$NL$101,MATCH('Final CPI'!E$1,Inflation!$GG$1:$NL$1,0),FALSE)</f>
        <v>6.0269627279942561E-2</v>
      </c>
      <c r="F91">
        <f>VLOOKUP($A91,Inflation!$GG$6:$NL$101,MATCH('Final CPI'!F$1,Inflation!$GG$1:$NL$1,0),FALSE)</f>
        <v>8.8324258923166754E-2</v>
      </c>
      <c r="G91">
        <f>VLOOKUP($A91,Inflation!$GG$6:$NL$101,MATCH('Final CPI'!G$1,Inflation!$GG$1:$NL$1,0),FALSE)</f>
        <v>3.556748116008901E-2</v>
      </c>
      <c r="H91">
        <f>VLOOKUP($A91,Inflation!$GG$6:$NL$101,MATCH('Final CPI'!H$1,Inflation!$GG$1:$NL$1,0),FALSE)</f>
        <v>0</v>
      </c>
      <c r="I91">
        <f>VLOOKUP($A91,Inflation!$GG$6:$NL$101,MATCH('Final CPI'!I$1,Inflation!$GG$1:$NL$1,0),FALSE)</f>
        <v>4.9815498154979654E-2</v>
      </c>
      <c r="J91">
        <f>VLOOKUP($A91,Inflation!$GG$6:$NL$101,MATCH('Final CPI'!J$1,Inflation!$GG$1:$NL$1,0),FALSE)</f>
        <v>0.10157952851840824</v>
      </c>
      <c r="K91">
        <f>VLOOKUP($A91,Inflation!$GG$6:$NL$101,MATCH('Final CPI'!K$1,Inflation!$GG$1:$NL$1,0),FALSE)</f>
        <v>0.29328308579029305</v>
      </c>
      <c r="L91">
        <f>VLOOKUP($A91,Inflation!$GG$6:$NL$101,MATCH('Final CPI'!L$1,Inflation!$GG$1:$NL$1,0),FALSE)</f>
        <v>7.9808023219637425E-2</v>
      </c>
      <c r="M91">
        <f>VLOOKUP($A91,Inflation!$GG$6:$NL$101,MATCH('Final CPI'!M$1,Inflation!$GG$1:$NL$1,0),FALSE)</f>
        <v>3.5195776506821375E-2</v>
      </c>
      <c r="N91">
        <f>VLOOKUP($A91,Inflation!$GG$6:$NL$101,MATCH('Final CPI'!N$1,Inflation!$GG$1:$NL$1,0),FALSE)</f>
        <v>5.859947260475229E-3</v>
      </c>
      <c r="O91">
        <f>VLOOKUP($A91,Inflation!$GG$6:$NL$101,MATCH('Final CPI'!O$1,Inflation!$GG$1:$NL$1,0),FALSE)</f>
        <v>8.7232638697968712E-2</v>
      </c>
      <c r="P91">
        <f>VLOOKUP($A91,Inflation!$GG$6:$NL$101,MATCH('Final CPI'!P$1,Inflation!$GG$1:$NL$1,0),FALSE)</f>
        <v>9.7307817060943158E-4</v>
      </c>
      <c r="Q91">
        <f>VLOOKUP($A91,Inflation!$GG$6:$NL$101,MATCH('Final CPI'!Q$1,Inflation!$GG$1:$NL$1,0),FALSE)</f>
        <v>0.1243599554027992</v>
      </c>
      <c r="R91" t="str">
        <f>VLOOKUP($A91,Inflation!$GG$6:$NL$101,MATCH('Final CPI'!R$1,Inflation!$GG$1:$NL$1,0),FALSE)</f>
        <v/>
      </c>
      <c r="S91">
        <f>VLOOKUP($A91,Inflation!$GG$6:$NL$101,MATCH('Final CPI'!S$1,Inflation!$GG$1:$NL$1,0),FALSE)</f>
        <v>7.4255506503499991E-3</v>
      </c>
      <c r="T91">
        <f>VLOOKUP($A91,Inflation!$GG$6:$NL$101,MATCH('Final CPI'!T$1,Inflation!$GG$1:$NL$1,0),FALSE)</f>
        <v>4.6974063400573973E-2</v>
      </c>
      <c r="U91">
        <f>VLOOKUP($A91,Inflation!$GG$6:$NL$101,MATCH('Final CPI'!U$1,Inflation!$GG$1:$NL$1,0),FALSE)</f>
        <v>2.0994475138117696E-2</v>
      </c>
      <c r="V91">
        <f>VLOOKUP($A91,Inflation!$GG$6:$NL$101,MATCH('Final CPI'!V$1,Inflation!$GG$1:$NL$1,0),FALSE)</f>
        <v>1.0201190138852345E-2</v>
      </c>
      <c r="W91">
        <f>VLOOKUP($A91,Inflation!$GG$6:$NL$101,MATCH('Final CPI'!W$1,Inflation!$GG$1:$NL$1,0),FALSE)</f>
        <v>6.9987856529332593E-2</v>
      </c>
      <c r="X91">
        <f>VLOOKUP($A91,Inflation!$GG$6:$NL$101,MATCH('Final CPI'!X$1,Inflation!$GG$1:$NL$1,0),FALSE)</f>
        <v>5.1753967307003323E-2</v>
      </c>
      <c r="Y91">
        <f>VLOOKUP($A91,Inflation!$GG$6:$NL$101,MATCH('Final CPI'!Y$1,Inflation!$GG$1:$NL$1,0),FALSE)</f>
        <v>4.3970607475016799E-2</v>
      </c>
      <c r="Z91">
        <f>VLOOKUP($A91,Inflation!$GG$6:$NL$101,MATCH('Final CPI'!Z$1,Inflation!$GG$1:$NL$1,0),FALSE)</f>
        <v>0.17476318696002235</v>
      </c>
      <c r="AA91">
        <f>VLOOKUP($A91,Inflation!$GG$6:$NL$101,MATCH('Final CPI'!AA$1,Inflation!$GG$1:$NL$1,0),FALSE)</f>
        <v>1.5732603260043998E-2</v>
      </c>
      <c r="AB91">
        <f>VLOOKUP($A91,Inflation!$GG$6:$NL$101,MATCH('Final CPI'!AB$1,Inflation!$GG$1:$NL$1,0),FALSE)</f>
        <v>6.5468940316683932E-2</v>
      </c>
      <c r="AC91">
        <f>VLOOKUP($A91,Inflation!$GG$6:$NL$101,MATCH('Final CPI'!AC$1,Inflation!$GG$1:$NL$1,0),FALSE)</f>
        <v>2.5218312548384469E-2</v>
      </c>
      <c r="AD91">
        <f>VLOOKUP($A91,Inflation!$GG$6:$NL$101,MATCH('Final CPI'!AD$1,Inflation!$GG$1:$NL$1,0),FALSE)</f>
        <v>2.8955682443987607E-2</v>
      </c>
      <c r="AE91">
        <f>VLOOKUP($A91,Inflation!$GG$6:$NL$101,MATCH('Final CPI'!AE$1,Inflation!$GG$1:$NL$1,0),FALSE)</f>
        <v>2.7299793106934311E-2</v>
      </c>
      <c r="AF91">
        <f>VLOOKUP($A91,Inflation!$GG$6:$NL$101,MATCH('Final CPI'!AF$1,Inflation!$GG$1:$NL$1,0),FALSE)</f>
        <v>0.21831252364737108</v>
      </c>
      <c r="AG91">
        <f>VLOOKUP($A91,Inflation!$GG$6:$NL$101,MATCH('Final CPI'!AG$1,Inflation!$GG$1:$NL$1,0),FALSE)</f>
        <v>9.4061349270328165E-2</v>
      </c>
      <c r="AH91">
        <f>VLOOKUP($A91,Inflation!$GG$6:$NL$101,MATCH('Final CPI'!AH$1,Inflation!$GG$1:$NL$1,0),FALSE)</f>
        <v>0.50642207952618445</v>
      </c>
      <c r="AI91">
        <f>VLOOKUP($A91,Inflation!$GG$6:$NL$101,MATCH('Final CPI'!AI$1,Inflation!$GG$1:$NL$1,0),FALSE)</f>
        <v>6.6449981942940051E-2</v>
      </c>
      <c r="AJ91">
        <f>VLOOKUP($A91,Inflation!$GG$6:$NL$101,MATCH('Final CPI'!AJ$1,Inflation!$GG$1:$NL$1,0),FALSE)</f>
        <v>3.3759423139954059E-2</v>
      </c>
      <c r="AK91">
        <f>VLOOKUP($A91,Inflation!$GG$6:$NL$101,MATCH('Final CPI'!AK$1,Inflation!$GG$1:$NL$1,0),FALSE)</f>
        <v>0.11632296053235125</v>
      </c>
      <c r="AL91">
        <f>VLOOKUP($A91,Inflation!$GG$6:$NL$101,MATCH('Final CPI'!AL$1,Inflation!$GG$1:$NL$1,0),FALSE)</f>
        <v>6.368335741136133E-2</v>
      </c>
      <c r="AM91">
        <f>VLOOKUP($A91,Inflation!$GG$6:$NL$101,MATCH('Final CPI'!AM$1,Inflation!$GG$1:$NL$1,0),FALSE)</f>
        <v>3.4965837974389347E-2</v>
      </c>
      <c r="AN91">
        <f>VLOOKUP($A91,Inflation!$GG$6:$NL$101,MATCH('Final CPI'!AN$1,Inflation!$GG$1:$NL$1,0),FALSE)</f>
        <v>0.2841696235494926</v>
      </c>
      <c r="AO91">
        <f>VLOOKUP($A91,Inflation!$GG$6:$NL$101,MATCH('Final CPI'!AO$1,Inflation!$GG$1:$NL$1,0),FALSE)</f>
        <v>2.8165306659649003E-2</v>
      </c>
      <c r="AP91">
        <f>VLOOKUP($A91,Inflation!$GG$6:$NL$101,MATCH('Final CPI'!AP$1,Inflation!$GG$1:$NL$1,0),FALSE)</f>
        <v>5.6188670343749969E-2</v>
      </c>
      <c r="AQ91">
        <f>VLOOKUP($A91,Inflation!$GG$6:$NL$101,MATCH('Final CPI'!AQ$1,Inflation!$GG$1:$NL$1,0),FALSE)</f>
        <v>5.712401236688236E-2</v>
      </c>
      <c r="AR91">
        <f>VLOOKUP($A91,Inflation!$GG$6:$NL$101,MATCH('Final CPI'!AR$1,Inflation!$GG$1:$NL$1,0),FALSE)</f>
        <v>0.15804040723668988</v>
      </c>
      <c r="AS91">
        <f>VLOOKUP($A91,Inflation!$GG$6:$NL$101,MATCH('Final CPI'!AS$1,Inflation!$GG$1:$NL$1,0),FALSE)</f>
        <v>6.799637352674659E-2</v>
      </c>
      <c r="AT91">
        <f>VLOOKUP($A91,Inflation!$GG$6:$NL$101,MATCH('Final CPI'!AT$1,Inflation!$GG$1:$NL$1,0),FALSE)</f>
        <v>6.0292850990526947E-2</v>
      </c>
      <c r="AU91">
        <f>VLOOKUP($A91,Inflation!$GG$6:$NL$101,MATCH('Final CPI'!AU$1,Inflation!$GG$1:$NL$1,0),FALSE)</f>
        <v>9.6253562043347118E-2</v>
      </c>
      <c r="AV91">
        <f>VLOOKUP($A91,Inflation!$GG$6:$NL$101,MATCH('Final CPI'!AV$1,Inflation!$GG$1:$NL$1,0),FALSE)</f>
        <v>0.2247842662722408</v>
      </c>
      <c r="AW91">
        <f>VLOOKUP($A91,Inflation!$GG$6:$NL$101,MATCH('Final CPI'!AW$1,Inflation!$GG$1:$NL$1,0),FALSE)</f>
        <v>0.11161817356663284</v>
      </c>
      <c r="AX91">
        <f>VLOOKUP($A91,Inflation!$GG$6:$NL$101,MATCH('Final CPI'!AX$1,Inflation!$GG$1:$NL$1,0),FALSE)</f>
        <v>6.4878182315903921E-2</v>
      </c>
      <c r="AY91">
        <f>VLOOKUP($A91,Inflation!$GG$6:$NL$101,MATCH('Final CPI'!AY$1,Inflation!$GG$1:$NL$1,0),FALSE)</f>
        <v>0.34488492233782364</v>
      </c>
      <c r="AZ91">
        <f>VLOOKUP($A91,Inflation!$GG$6:$NL$101,MATCH('Final CPI'!AZ$1,Inflation!$GG$1:$NL$1,0),FALSE)</f>
        <v>1.4072229373388145E-2</v>
      </c>
      <c r="BA91">
        <f>VLOOKUP($A91,Inflation!$GG$6:$NL$101,MATCH('Final CPI'!BA$1,Inflation!$GG$1:$NL$1,0),FALSE)</f>
        <v>4.8541041723481282E-2</v>
      </c>
      <c r="BB91">
        <f>VLOOKUP($A91,Inflation!$GG$6:$NL$101,MATCH('Final CPI'!BB$1,Inflation!$GG$1:$NL$1,0),FALSE)</f>
        <v>6.0490940970196583E-2</v>
      </c>
      <c r="BC91">
        <f>VLOOKUP($A91,Inflation!$GG$6:$NL$101,MATCH('Final CPI'!BC$1,Inflation!$GG$1:$NL$1,0),FALSE)</f>
        <v>0.1337099811676028</v>
      </c>
      <c r="BD91">
        <f>VLOOKUP($A91,Inflation!$GG$6:$NL$101,MATCH('Final CPI'!BD$1,Inflation!$GG$1:$NL$1,0),FALSE)</f>
        <v>4.3557003639773217E-2</v>
      </c>
      <c r="BE91">
        <f>VLOOKUP($A91,Inflation!$GG$6:$NL$101,MATCH('Final CPI'!BE$1,Inflation!$GG$1:$NL$1,0),FALSE)</f>
        <v>2.73663775558175E-2</v>
      </c>
      <c r="BF91">
        <f>VLOOKUP($A91,Inflation!$GG$6:$NL$101,MATCH('Final CPI'!BF$1,Inflation!$GG$1:$NL$1,0),FALSE)</f>
        <v>0.44111672180625683</v>
      </c>
      <c r="BG91">
        <f>VLOOKUP($A91,Inflation!$GG$6:$NL$101,MATCH('Final CPI'!BG$1,Inflation!$GG$1:$NL$1,0),FALSE)</f>
        <v>5.099809179223258E-2</v>
      </c>
      <c r="BH91">
        <f>VLOOKUP($A91,Inflation!$GG$6:$NL$101,MATCH('Final CPI'!BH$1,Inflation!$GG$1:$NL$1,0),FALSE)</f>
        <v>0.12186321141545364</v>
      </c>
      <c r="BI91">
        <f>VLOOKUP($A91,Inflation!$GG$6:$NL$101,MATCH('Final CPI'!BI$1,Inflation!$GG$1:$NL$1,0),FALSE)</f>
        <v>5.8026509572897123E-2</v>
      </c>
      <c r="BJ91">
        <f>VLOOKUP($A91,Inflation!$GG$6:$NL$101,MATCH('Final CPI'!BJ$1,Inflation!$GG$1:$NL$1,0),FALSE)</f>
        <v>6.4516129032262892E-2</v>
      </c>
      <c r="BK91">
        <f>VLOOKUP($A91,Inflation!$GG$6:$NL$101,MATCH('Final CPI'!BK$1,Inflation!$GG$1:$NL$1,0),FALSE)</f>
        <v>3.0505915852523158E-2</v>
      </c>
      <c r="BL91">
        <f>VLOOKUP($A91,Inflation!$GG$6:$NL$101,MATCH('Final CPI'!BL$1,Inflation!$GG$1:$NL$1,0),FALSE)</f>
        <v>3.6913060835918721E-2</v>
      </c>
      <c r="BM91">
        <f>VLOOKUP($A91,Inflation!$GG$6:$NL$101,MATCH('Final CPI'!BM$1,Inflation!$GG$1:$NL$1,0),FALSE)</f>
        <v>5.095561131246007E-2</v>
      </c>
      <c r="BN91">
        <f>VLOOKUP($A91,Inflation!$GG$6:$NL$101,MATCH('Final CPI'!BN$1,Inflation!$GG$1:$NL$1,0),FALSE)</f>
        <v>6.35828270676706E-2</v>
      </c>
      <c r="BO91">
        <f>VLOOKUP($A91,Inflation!$GG$6:$NL$101,MATCH('Final CPI'!BO$1,Inflation!$GG$1:$NL$1,0),FALSE)</f>
        <v>0.15275852509010135</v>
      </c>
      <c r="BP91">
        <f>VLOOKUP($A91,Inflation!$GG$6:$NL$101,MATCH('Final CPI'!BP$1,Inflation!$GG$1:$NL$1,0),FALSE)</f>
        <v>7.6837416481067233E-2</v>
      </c>
      <c r="BQ91">
        <f>VLOOKUP($A91,Inflation!$GG$6:$NL$101,MATCH('Final CPI'!BQ$1,Inflation!$GG$1:$NL$1,0),FALSE)</f>
        <v>3.9742923679184639E-2</v>
      </c>
      <c r="BR91">
        <f>VLOOKUP($A91,Inflation!$GG$6:$NL$101,MATCH('Final CPI'!BR$1,Inflation!$GG$1:$NL$1,0),FALSE)</f>
        <v>6.893960681165856E-2</v>
      </c>
      <c r="BS91" t="str">
        <f>VLOOKUP($A91,Inflation!$GG$6:$NL$101,MATCH('Final CPI'!BS$1,Inflation!$GG$1:$NL$1,0),FALSE)</f>
        <v/>
      </c>
    </row>
    <row r="92" spans="1:71" x14ac:dyDescent="0.4">
      <c r="A92" s="1" t="s">
        <v>94</v>
      </c>
      <c r="B92">
        <f>VLOOKUP($A92,Inflation!$GG$6:$NL$101,MATCH('Final CPI'!B$1,Inflation!$GG$1:$NL$1,0),FALSE)</f>
        <v>9.5336580158788209E-2</v>
      </c>
      <c r="C92">
        <f>VLOOKUP($A92,Inflation!$GG$6:$NL$101,MATCH('Final CPI'!C$1,Inflation!$GG$1:$NL$1,0),FALSE)</f>
        <v>5.7302005866493255E-2</v>
      </c>
      <c r="D92">
        <f>VLOOKUP($A92,Inflation!$GG$6:$NL$101,MATCH('Final CPI'!D$1,Inflation!$GG$1:$NL$1,0),FALSE)</f>
        <v>-6.4086456910616985E-4</v>
      </c>
      <c r="E92">
        <f>VLOOKUP($A92,Inflation!$GG$6:$NL$101,MATCH('Final CPI'!E$1,Inflation!$GG$1:$NL$1,0),FALSE)</f>
        <v>5.3738317757005438E-2</v>
      </c>
      <c r="F92">
        <f>VLOOKUP($A92,Inflation!$GG$6:$NL$101,MATCH('Final CPI'!F$1,Inflation!$GG$1:$NL$1,0),FALSE)</f>
        <v>6.8001177509567023E-2</v>
      </c>
      <c r="G92">
        <f>VLOOKUP($A92,Inflation!$GG$6:$NL$101,MATCH('Final CPI'!G$1,Inflation!$GG$1:$NL$1,0),FALSE)</f>
        <v>2.252176825184149E-2</v>
      </c>
      <c r="H92">
        <f>VLOOKUP($A92,Inflation!$GG$6:$NL$101,MATCH('Final CPI'!H$1,Inflation!$GG$1:$NL$1,0),FALSE)</f>
        <v>-6.591957811428184E-4</v>
      </c>
      <c r="I92">
        <f>VLOOKUP($A92,Inflation!$GG$6:$NL$101,MATCH('Final CPI'!I$1,Inflation!$GG$1:$NL$1,0),FALSE)</f>
        <v>3.5317183219637949E-2</v>
      </c>
      <c r="J92">
        <f>VLOOKUP($A92,Inflation!$GG$6:$NL$101,MATCH('Final CPI'!J$1,Inflation!$GG$1:$NL$1,0),FALSE)</f>
        <v>7.4974207730968301E-2</v>
      </c>
      <c r="K92">
        <f>VLOOKUP($A92,Inflation!$GG$6:$NL$101,MATCH('Final CPI'!K$1,Inflation!$GG$1:$NL$1,0),FALSE)</f>
        <v>0.27105206770945056</v>
      </c>
      <c r="L92">
        <f>VLOOKUP($A92,Inflation!$GG$6:$NL$101,MATCH('Final CPI'!L$1,Inflation!$GG$1:$NL$1,0),FALSE)</f>
        <v>7.3481576127991222E-2</v>
      </c>
      <c r="M92">
        <f>VLOOKUP($A92,Inflation!$GG$6:$NL$101,MATCH('Final CPI'!M$1,Inflation!$GG$1:$NL$1,0),FALSE)</f>
        <v>3.6867364746946407E-2</v>
      </c>
      <c r="N92">
        <f>VLOOKUP($A92,Inflation!$GG$6:$NL$101,MATCH('Final CPI'!N$1,Inflation!$GG$1:$NL$1,0),FALSE)</f>
        <v>1.5550239234445318E-2</v>
      </c>
      <c r="O92">
        <f>VLOOKUP($A92,Inflation!$GG$6:$NL$101,MATCH('Final CPI'!O$1,Inflation!$GG$1:$NL$1,0),FALSE)</f>
        <v>5.632269371714016E-2</v>
      </c>
      <c r="P92">
        <f>VLOOKUP($A92,Inflation!$GG$6:$NL$101,MATCH('Final CPI'!P$1,Inflation!$GG$1:$NL$1,0),FALSE)</f>
        <v>-6.4578624475042368E-4</v>
      </c>
      <c r="Q92">
        <f>VLOOKUP($A92,Inflation!$GG$6:$NL$101,MATCH('Final CPI'!Q$1,Inflation!$GG$1:$NL$1,0),FALSE)</f>
        <v>0.1139963370747441</v>
      </c>
      <c r="R92" t="str">
        <f>VLOOKUP($A92,Inflation!$GG$6:$NL$101,MATCH('Final CPI'!R$1,Inflation!$GG$1:$NL$1,0),FALSE)</f>
        <v/>
      </c>
      <c r="S92">
        <f>VLOOKUP($A92,Inflation!$GG$6:$NL$101,MATCH('Final CPI'!S$1,Inflation!$GG$1:$NL$1,0),FALSE)</f>
        <v>-2.6015019068160061E-2</v>
      </c>
      <c r="T92">
        <f>VLOOKUP($A92,Inflation!$GG$6:$NL$101,MATCH('Final CPI'!T$1,Inflation!$GG$1:$NL$1,0),FALSE)</f>
        <v>4.1548893067343773E-2</v>
      </c>
      <c r="U92">
        <f>VLOOKUP($A92,Inflation!$GG$6:$NL$101,MATCH('Final CPI'!U$1,Inflation!$GG$1:$NL$1,0),FALSE)</f>
        <v>1.5824842835465258E-2</v>
      </c>
      <c r="V92">
        <f>VLOOKUP($A92,Inflation!$GG$6:$NL$101,MATCH('Final CPI'!V$1,Inflation!$GG$1:$NL$1,0),FALSE)</f>
        <v>1.0970464135016789E-2</v>
      </c>
      <c r="W92">
        <f>VLOOKUP($A92,Inflation!$GG$6:$NL$101,MATCH('Final CPI'!W$1,Inflation!$GG$1:$NL$1,0),FALSE)</f>
        <v>5.8677710052791543E-2</v>
      </c>
      <c r="X92">
        <f>VLOOKUP($A92,Inflation!$GG$6:$NL$101,MATCH('Final CPI'!X$1,Inflation!$GG$1:$NL$1,0),FALSE)</f>
        <v>4.68155402814181E-2</v>
      </c>
      <c r="Y92">
        <f>VLOOKUP($A92,Inflation!$GG$6:$NL$101,MATCH('Final CPI'!Y$1,Inflation!$GG$1:$NL$1,0),FALSE)</f>
        <v>2.9524246596294601E-2</v>
      </c>
      <c r="Z92">
        <f>VLOOKUP($A92,Inflation!$GG$6:$NL$101,MATCH('Final CPI'!Z$1,Inflation!$GG$1:$NL$1,0),FALSE)</f>
        <v>0.18426513437038694</v>
      </c>
      <c r="AA92">
        <f>VLOOKUP($A92,Inflation!$GG$6:$NL$101,MATCH('Final CPI'!AA$1,Inflation!$GG$1:$NL$1,0),FALSE)</f>
        <v>6.2423102217634696E-3</v>
      </c>
      <c r="AB92">
        <f>VLOOKUP($A92,Inflation!$GG$6:$NL$101,MATCH('Final CPI'!AB$1,Inflation!$GG$1:$NL$1,0),FALSE)</f>
        <v>5.6038357806414529E-2</v>
      </c>
      <c r="AC92">
        <f>VLOOKUP($A92,Inflation!$GG$6:$NL$101,MATCH('Final CPI'!AC$1,Inflation!$GG$1:$NL$1,0),FALSE)</f>
        <v>2.2751042380495745E-2</v>
      </c>
      <c r="AD92">
        <f>VLOOKUP($A92,Inflation!$GG$6:$NL$101,MATCH('Final CPI'!AD$1,Inflation!$GG$1:$NL$1,0),FALSE)</f>
        <v>1.9140949597417967E-2</v>
      </c>
      <c r="AE92">
        <f>VLOOKUP($A92,Inflation!$GG$6:$NL$101,MATCH('Final CPI'!AE$1,Inflation!$GG$1:$NL$1,0),FALSE)</f>
        <v>8.4249084249088391E-3</v>
      </c>
      <c r="AF92">
        <f>VLOOKUP($A92,Inflation!$GG$6:$NL$101,MATCH('Final CPI'!AF$1,Inflation!$GG$1:$NL$1,0),FALSE)</f>
        <v>0.15350488021295572</v>
      </c>
      <c r="AG92">
        <f>VLOOKUP($A92,Inflation!$GG$6:$NL$101,MATCH('Final CPI'!AG$1,Inflation!$GG$1:$NL$1,0),FALSE)</f>
        <v>7.7684885365017831E-2</v>
      </c>
      <c r="AH92">
        <f>VLOOKUP($A92,Inflation!$GG$6:$NL$101,MATCH('Final CPI'!AH$1,Inflation!$GG$1:$NL$1,0),FALSE)</f>
        <v>0.39519547809703059</v>
      </c>
      <c r="AI92">
        <f>VLOOKUP($A92,Inflation!$GG$6:$NL$101,MATCH('Final CPI'!AI$1,Inflation!$GG$1:$NL$1,0),FALSE)</f>
        <v>6.2122825701098172E-2</v>
      </c>
      <c r="AJ92">
        <f>VLOOKUP($A92,Inflation!$GG$6:$NL$101,MATCH('Final CPI'!AJ$1,Inflation!$GG$1:$NL$1,0),FALSE)</f>
        <v>3.1483284647845444E-2</v>
      </c>
      <c r="AK92">
        <f>VLOOKUP($A92,Inflation!$GG$6:$NL$101,MATCH('Final CPI'!AK$1,Inflation!$GG$1:$NL$1,0),FALSE)</f>
        <v>5.0205001980449415E-2</v>
      </c>
      <c r="AL92">
        <f>VLOOKUP($A92,Inflation!$GG$6:$NL$101,MATCH('Final CPI'!AL$1,Inflation!$GG$1:$NL$1,0),FALSE)</f>
        <v>5.1698181748848437E-2</v>
      </c>
      <c r="AM92">
        <f>VLOOKUP($A92,Inflation!$GG$6:$NL$101,MATCH('Final CPI'!AM$1,Inflation!$GG$1:$NL$1,0),FALSE)</f>
        <v>4.0139715987172808E-2</v>
      </c>
      <c r="AN92">
        <f>VLOOKUP($A92,Inflation!$GG$6:$NL$101,MATCH('Final CPI'!AN$1,Inflation!$GG$1:$NL$1,0),FALSE)</f>
        <v>0.28224900666488772</v>
      </c>
      <c r="AO92">
        <f>VLOOKUP($A92,Inflation!$GG$6:$NL$101,MATCH('Final CPI'!AO$1,Inflation!$GG$1:$NL$1,0),FALSE)</f>
        <v>1.9771071800210205E-2</v>
      </c>
      <c r="AP92">
        <f>VLOOKUP($A92,Inflation!$GG$6:$NL$101,MATCH('Final CPI'!AP$1,Inflation!$GG$1:$NL$1,0),FALSE)</f>
        <v>4.2422143286084291E-2</v>
      </c>
      <c r="AQ92">
        <f>VLOOKUP($A92,Inflation!$GG$6:$NL$101,MATCH('Final CPI'!AQ$1,Inflation!$GG$1:$NL$1,0),FALSE)</f>
        <v>4.6253655856642206E-2</v>
      </c>
      <c r="AR92">
        <f>VLOOKUP($A92,Inflation!$GG$6:$NL$101,MATCH('Final CPI'!AR$1,Inflation!$GG$1:$NL$1,0),FALSE)</f>
        <v>9.6844639236589813E-2</v>
      </c>
      <c r="AS92">
        <f>VLOOKUP($A92,Inflation!$GG$6:$NL$101,MATCH('Final CPI'!AS$1,Inflation!$GG$1:$NL$1,0),FALSE)</f>
        <v>4.9243547908634611E-2</v>
      </c>
      <c r="AT92">
        <f>VLOOKUP($A92,Inflation!$GG$6:$NL$101,MATCH('Final CPI'!AT$1,Inflation!$GG$1:$NL$1,0),FALSE)</f>
        <v>5.6492411467117254E-2</v>
      </c>
      <c r="AU92">
        <f>VLOOKUP($A92,Inflation!$GG$6:$NL$101,MATCH('Final CPI'!AU$1,Inflation!$GG$1:$NL$1,0),FALSE)</f>
        <v>7.5986137540729359E-2</v>
      </c>
      <c r="AV92">
        <f>VLOOKUP($A92,Inflation!$GG$6:$NL$101,MATCH('Final CPI'!AV$1,Inflation!$GG$1:$NL$1,0),FALSE)</f>
        <v>0.25544868714911284</v>
      </c>
      <c r="AW92">
        <f>VLOOKUP($A92,Inflation!$GG$6:$NL$101,MATCH('Final CPI'!AW$1,Inflation!$GG$1:$NL$1,0),FALSE)</f>
        <v>7.7401372212693165E-2</v>
      </c>
      <c r="AX92">
        <f>VLOOKUP($A92,Inflation!$GG$6:$NL$101,MATCH('Final CPI'!AX$1,Inflation!$GG$1:$NL$1,0),FALSE)</f>
        <v>4.5223441263041009E-2</v>
      </c>
      <c r="AY92">
        <f>VLOOKUP($A92,Inflation!$GG$6:$NL$101,MATCH('Final CPI'!AY$1,Inflation!$GG$1:$NL$1,0),FALSE)</f>
        <v>0.29034382374479684</v>
      </c>
      <c r="AZ92">
        <f>VLOOKUP($A92,Inflation!$GG$6:$NL$101,MATCH('Final CPI'!AZ$1,Inflation!$GG$1:$NL$1,0),FALSE)</f>
        <v>2.2240034872688108E-2</v>
      </c>
      <c r="BA92">
        <f>VLOOKUP($A92,Inflation!$GG$6:$NL$101,MATCH('Final CPI'!BA$1,Inflation!$GG$1:$NL$1,0),FALSE)</f>
        <v>3.2822168415384878E-2</v>
      </c>
      <c r="BB92">
        <f>VLOOKUP($A92,Inflation!$GG$6:$NL$101,MATCH('Final CPI'!BB$1,Inflation!$GG$1:$NL$1,0),FALSE)</f>
        <v>5.3597019203209362E-2</v>
      </c>
      <c r="BC92">
        <f>VLOOKUP($A92,Inflation!$GG$6:$NL$101,MATCH('Final CPI'!BC$1,Inflation!$GG$1:$NL$1,0),FALSE)</f>
        <v>9.51318458417858E-2</v>
      </c>
      <c r="BD92">
        <f>VLOOKUP($A92,Inflation!$GG$6:$NL$101,MATCH('Final CPI'!BD$1,Inflation!$GG$1:$NL$1,0),FALSE)</f>
        <v>3.4533548701979111E-2</v>
      </c>
      <c r="BE92">
        <f>VLOOKUP($A92,Inflation!$GG$6:$NL$101,MATCH('Final CPI'!BE$1,Inflation!$GG$1:$NL$1,0),FALSE)</f>
        <v>1.9832047349015003E-2</v>
      </c>
      <c r="BF92">
        <f>VLOOKUP($A92,Inflation!$GG$6:$NL$101,MATCH('Final CPI'!BF$1,Inflation!$GG$1:$NL$1,0),FALSE)</f>
        <v>0.50178718047133697</v>
      </c>
      <c r="BG92">
        <f>VLOOKUP($A92,Inflation!$GG$6:$NL$101,MATCH('Final CPI'!BG$1,Inflation!$GG$1:$NL$1,0),FALSE)</f>
        <v>4.0888894291839728E-2</v>
      </c>
      <c r="BH92">
        <f>VLOOKUP($A92,Inflation!$GG$6:$NL$101,MATCH('Final CPI'!BH$1,Inflation!$GG$1:$NL$1,0),FALSE)</f>
        <v>8.9026915113874727E-2</v>
      </c>
      <c r="BI92">
        <f>VLOOKUP($A92,Inflation!$GG$6:$NL$101,MATCH('Final CPI'!BI$1,Inflation!$GG$1:$NL$1,0),FALSE)</f>
        <v>3.5481136352805365E-2</v>
      </c>
      <c r="BJ92">
        <f>VLOOKUP($A92,Inflation!$GG$6:$NL$101,MATCH('Final CPI'!BJ$1,Inflation!$GG$1:$NL$1,0),FALSE)</f>
        <v>5.0203953561344328E-2</v>
      </c>
      <c r="BK92">
        <f>VLOOKUP($A92,Inflation!$GG$6:$NL$101,MATCH('Final CPI'!BK$1,Inflation!$GG$1:$NL$1,0),FALSE)</f>
        <v>2.8179008882510903E-2</v>
      </c>
      <c r="BL92">
        <f>VLOOKUP($A92,Inflation!$GG$6:$NL$101,MATCH('Final CPI'!BL$1,Inflation!$GG$1:$NL$1,0),FALSE)</f>
        <v>2.9559652597893393E-2</v>
      </c>
      <c r="BM92">
        <f>VLOOKUP($A92,Inflation!$GG$6:$NL$101,MATCH('Final CPI'!BM$1,Inflation!$GG$1:$NL$1,0),FALSE)</f>
        <v>2.3270535041447493E-2</v>
      </c>
      <c r="BN92">
        <f>VLOOKUP($A92,Inflation!$GG$6:$NL$101,MATCH('Final CPI'!BN$1,Inflation!$GG$1:$NL$1,0),FALSE)</f>
        <v>3.3322430874759279E-2</v>
      </c>
      <c r="BO92">
        <f>VLOOKUP($A92,Inflation!$GG$6:$NL$101,MATCH('Final CPI'!BO$1,Inflation!$GG$1:$NL$1,0),FALSE)</f>
        <v>8.9613930173245704E-2</v>
      </c>
      <c r="BP92">
        <f>VLOOKUP($A92,Inflation!$GG$6:$NL$101,MATCH('Final CPI'!BP$1,Inflation!$GG$1:$NL$1,0),FALSE)</f>
        <v>6.3509444292360273E-2</v>
      </c>
      <c r="BQ92">
        <f>VLOOKUP($A92,Inflation!$GG$6:$NL$101,MATCH('Final CPI'!BQ$1,Inflation!$GG$1:$NL$1,0),FALSE)</f>
        <v>3.5142900517853182E-2</v>
      </c>
      <c r="BR92">
        <f>VLOOKUP($A92,Inflation!$GG$6:$NL$101,MATCH('Final CPI'!BR$1,Inflation!$GG$1:$NL$1,0),FALSE)</f>
        <v>4.2562096422581908E-2</v>
      </c>
      <c r="BS92" t="str">
        <f>VLOOKUP($A92,Inflation!$GG$6:$NL$101,MATCH('Final CPI'!BS$1,Inflation!$GG$1:$NL$1,0),FALSE)</f>
        <v/>
      </c>
    </row>
    <row r="93" spans="1:71" x14ac:dyDescent="0.4">
      <c r="A93" s="1" t="s">
        <v>95</v>
      </c>
      <c r="B93">
        <f>VLOOKUP($A93,Inflation!$GG$6:$NL$101,MATCH('Final CPI'!B$1,Inflation!$GG$1:$NL$1,0),FALSE)</f>
        <v>8.3156627136837136E-2</v>
      </c>
      <c r="C93">
        <f>VLOOKUP($A93,Inflation!$GG$6:$NL$101,MATCH('Final CPI'!C$1,Inflation!$GG$1:$NL$1,0),FALSE)</f>
        <v>3.4998976638115797E-2</v>
      </c>
      <c r="D93">
        <f>VLOOKUP($A93,Inflation!$GG$6:$NL$101,MATCH('Final CPI'!D$1,Inflation!$GG$1:$NL$1,0),FALSE)</f>
        <v>-3.3170744151254095E-3</v>
      </c>
      <c r="E93">
        <f>VLOOKUP($A93,Inflation!$GG$6:$NL$101,MATCH('Final CPI'!E$1,Inflation!$GG$1:$NL$1,0),FALSE)</f>
        <v>4.0519877675842864E-2</v>
      </c>
      <c r="F93">
        <f>VLOOKUP($A93,Inflation!$GG$6:$NL$101,MATCH('Final CPI'!F$1,Inflation!$GG$1:$NL$1,0),FALSE)</f>
        <v>5.4372842347526706E-2</v>
      </c>
      <c r="G93">
        <f>VLOOKUP($A93,Inflation!$GG$6:$NL$101,MATCH('Final CPI'!G$1,Inflation!$GG$1:$NL$1,0),FALSE)</f>
        <v>1.964057196906932E-2</v>
      </c>
      <c r="H93">
        <f>VLOOKUP($A93,Inflation!$GG$6:$NL$101,MATCH('Final CPI'!H$1,Inflation!$GG$1:$NL$1,0),FALSE)</f>
        <v>-2.3071852340122989E-3</v>
      </c>
      <c r="I93">
        <f>VLOOKUP($A93,Inflation!$GG$6:$NL$101,MATCH('Final CPI'!I$1,Inflation!$GG$1:$NL$1,0),FALSE)</f>
        <v>8.2323824410512891E-3</v>
      </c>
      <c r="J93">
        <f>VLOOKUP($A93,Inflation!$GG$6:$NL$101,MATCH('Final CPI'!J$1,Inflation!$GG$1:$NL$1,0),FALSE)</f>
        <v>5.2815043900699132E-2</v>
      </c>
      <c r="K93">
        <f>VLOOKUP($A93,Inflation!$GG$6:$NL$101,MATCH('Final CPI'!K$1,Inflation!$GG$1:$NL$1,0),FALSE)</f>
        <v>0.2214456869009549</v>
      </c>
      <c r="L93">
        <f>VLOOKUP($A93,Inflation!$GG$6:$NL$101,MATCH('Final CPI'!L$1,Inflation!$GG$1:$NL$1,0),FALSE)</f>
        <v>6.2878953958327433E-2</v>
      </c>
      <c r="M93">
        <f>VLOOKUP($A93,Inflation!$GG$6:$NL$101,MATCH('Final CPI'!M$1,Inflation!$GG$1:$NL$1,0),FALSE)</f>
        <v>3.2111087003687144E-2</v>
      </c>
      <c r="N93">
        <f>VLOOKUP($A93,Inflation!$GG$6:$NL$101,MATCH('Final CPI'!N$1,Inflation!$GG$1:$NL$1,0),FALSE)</f>
        <v>2.1156138259829316E-2</v>
      </c>
      <c r="O93">
        <f>VLOOKUP($A93,Inflation!$GG$6:$NL$101,MATCH('Final CPI'!O$1,Inflation!$GG$1:$NL$1,0),FALSE)</f>
        <v>4.5860600394724615E-2</v>
      </c>
      <c r="P93">
        <f>VLOOKUP($A93,Inflation!$GG$6:$NL$101,MATCH('Final CPI'!P$1,Inflation!$GG$1:$NL$1,0),FALSE)</f>
        <v>-3.2258064516077489E-3</v>
      </c>
      <c r="Q93">
        <f>VLOOKUP($A93,Inflation!$GG$6:$NL$101,MATCH('Final CPI'!Q$1,Inflation!$GG$1:$NL$1,0),FALSE)</f>
        <v>9.9636041029077305E-2</v>
      </c>
      <c r="R93" t="str">
        <f>VLOOKUP($A93,Inflation!$GG$6:$NL$101,MATCH('Final CPI'!R$1,Inflation!$GG$1:$NL$1,0),FALSE)</f>
        <v/>
      </c>
      <c r="S93">
        <f>VLOOKUP($A93,Inflation!$GG$6:$NL$101,MATCH('Final CPI'!S$1,Inflation!$GG$1:$NL$1,0),FALSE)</f>
        <v>-1.5632429635461076E-2</v>
      </c>
      <c r="T93">
        <f>VLOOKUP($A93,Inflation!$GG$6:$NL$101,MATCH('Final CPI'!T$1,Inflation!$GG$1:$NL$1,0),FALSE)</f>
        <v>3.7910699241782808E-2</v>
      </c>
      <c r="U93" t="str">
        <f>VLOOKUP($A93,Inflation!$GG$6:$NL$101,MATCH('Final CPI'!U$1,Inflation!$GG$1:$NL$1,0),FALSE)</f>
        <v/>
      </c>
      <c r="V93">
        <f>VLOOKUP($A93,Inflation!$GG$6:$NL$101,MATCH('Final CPI'!V$1,Inflation!$GG$1:$NL$1,0),FALSE)</f>
        <v>4.4733861834654665E-2</v>
      </c>
      <c r="W93">
        <f>VLOOKUP($A93,Inflation!$GG$6:$NL$101,MATCH('Final CPI'!W$1,Inflation!$GG$1:$NL$1,0),FALSE)</f>
        <v>3.8978073051802342E-2</v>
      </c>
      <c r="X93">
        <f>VLOOKUP($A93,Inflation!$GG$6:$NL$101,MATCH('Final CPI'!X$1,Inflation!$GG$1:$NL$1,0),FALSE)</f>
        <v>3.7187426968913417E-2</v>
      </c>
      <c r="Y93">
        <f>VLOOKUP($A93,Inflation!$GG$6:$NL$101,MATCH('Final CPI'!Y$1,Inflation!$GG$1:$NL$1,0),FALSE)</f>
        <v>2.4280862779063828E-2</v>
      </c>
      <c r="Z93">
        <f>VLOOKUP($A93,Inflation!$GG$6:$NL$101,MATCH('Final CPI'!Z$1,Inflation!$GG$1:$NL$1,0),FALSE)</f>
        <v>0.17913394050559628</v>
      </c>
      <c r="AA93">
        <f>VLOOKUP($A93,Inflation!$GG$6:$NL$101,MATCH('Final CPI'!AA$1,Inflation!$GG$1:$NL$1,0),FALSE)</f>
        <v>4.3492376398046595E-3</v>
      </c>
      <c r="AB93">
        <f>VLOOKUP($A93,Inflation!$GG$6:$NL$101,MATCH('Final CPI'!AB$1,Inflation!$GG$1:$NL$1,0),FALSE)</f>
        <v>3.5546415981196899E-2</v>
      </c>
      <c r="AC93">
        <f>VLOOKUP($A93,Inflation!$GG$6:$NL$101,MATCH('Final CPI'!AC$1,Inflation!$GG$1:$NL$1,0),FALSE)</f>
        <v>3.3094673840222244E-2</v>
      </c>
      <c r="AD93">
        <f>VLOOKUP($A93,Inflation!$GG$6:$NL$101,MATCH('Final CPI'!AD$1,Inflation!$GG$1:$NL$1,0),FALSE)</f>
        <v>2.2282686524414119E-2</v>
      </c>
      <c r="AE93">
        <f>VLOOKUP($A93,Inflation!$GG$6:$NL$101,MATCH('Final CPI'!AE$1,Inflation!$GG$1:$NL$1,0),FALSE)</f>
        <v>1.9366369601413913E-2</v>
      </c>
      <c r="AF93">
        <f>VLOOKUP($A93,Inflation!$GG$6:$NL$101,MATCH('Final CPI'!AF$1,Inflation!$GG$1:$NL$1,0),FALSE)</f>
        <v>7.7215608465608376E-2</v>
      </c>
      <c r="AG93">
        <f>VLOOKUP($A93,Inflation!$GG$6:$NL$101,MATCH('Final CPI'!AG$1,Inflation!$GG$1:$NL$1,0),FALSE)</f>
        <v>7.8862839228452941E-2</v>
      </c>
      <c r="AH93">
        <f>VLOOKUP($A93,Inflation!$GG$6:$NL$101,MATCH('Final CPI'!AH$1,Inflation!$GG$1:$NL$1,0),FALSE)</f>
        <v>0.39551253849537971</v>
      </c>
      <c r="AI93">
        <f>VLOOKUP($A93,Inflation!$GG$6:$NL$101,MATCH('Final CPI'!AI$1,Inflation!$GG$1:$NL$1,0),FALSE)</f>
        <v>4.4963401882188947E-2</v>
      </c>
      <c r="AJ93">
        <f>VLOOKUP($A93,Inflation!$GG$6:$NL$101,MATCH('Final CPI'!AJ$1,Inflation!$GG$1:$NL$1,0),FALSE)</f>
        <v>2.9194738530646136E-2</v>
      </c>
      <c r="AK93">
        <f>VLOOKUP($A93,Inflation!$GG$6:$NL$101,MATCH('Final CPI'!AK$1,Inflation!$GG$1:$NL$1,0),FALSE)</f>
        <v>1.2214426902214193E-2</v>
      </c>
      <c r="AL93">
        <f>VLOOKUP($A93,Inflation!$GG$6:$NL$101,MATCH('Final CPI'!AL$1,Inflation!$GG$1:$NL$1,0),FALSE)</f>
        <v>6.8305492784564992E-2</v>
      </c>
      <c r="AM93">
        <f>VLOOKUP($A93,Inflation!$GG$6:$NL$101,MATCH('Final CPI'!AM$1,Inflation!$GG$1:$NL$1,0),FALSE)</f>
        <v>3.2335770560568911E-2</v>
      </c>
      <c r="AN93">
        <f>VLOOKUP($A93,Inflation!$GG$6:$NL$101,MATCH('Final CPI'!AN$1,Inflation!$GG$1:$NL$1,0),FALSE)</f>
        <v>0.3159656779052622</v>
      </c>
      <c r="AO93">
        <f>VLOOKUP($A93,Inflation!$GG$6:$NL$101,MATCH('Final CPI'!AO$1,Inflation!$GG$1:$NL$1,0),FALSE)</f>
        <v>1.6028955532574551E-2</v>
      </c>
      <c r="AP93">
        <f>VLOOKUP($A93,Inflation!$GG$6:$NL$101,MATCH('Final CPI'!AP$1,Inflation!$GG$1:$NL$1,0),FALSE)</f>
        <v>3.6297403559942376E-2</v>
      </c>
      <c r="AQ93">
        <f>VLOOKUP($A93,Inflation!$GG$6:$NL$101,MATCH('Final CPI'!AQ$1,Inflation!$GG$1:$NL$1,0),FALSE)</f>
        <v>4.4145482076815012E-2</v>
      </c>
      <c r="AR93">
        <f>VLOOKUP($A93,Inflation!$GG$6:$NL$101,MATCH('Final CPI'!AR$1,Inflation!$GG$1:$NL$1,0),FALSE)</f>
        <v>5.325237696029772E-2</v>
      </c>
      <c r="AS93">
        <f>VLOOKUP($A93,Inflation!$GG$6:$NL$101,MATCH('Final CPI'!AS$1,Inflation!$GG$1:$NL$1,0),FALSE)</f>
        <v>3.7697253068385228E-2</v>
      </c>
      <c r="AT93">
        <f>VLOOKUP($A93,Inflation!$GG$6:$NL$101,MATCH('Final CPI'!AT$1,Inflation!$GG$1:$NL$1,0),FALSE)</f>
        <v>4.6550290939318284E-2</v>
      </c>
      <c r="AU93">
        <f>VLOOKUP($A93,Inflation!$GG$6:$NL$101,MATCH('Final CPI'!AU$1,Inflation!$GG$1:$NL$1,0),FALSE)</f>
        <v>5.7504294914994647E-2</v>
      </c>
      <c r="AV93">
        <f>VLOOKUP($A93,Inflation!$GG$6:$NL$101,MATCH('Final CPI'!AV$1,Inflation!$GG$1:$NL$1,0),FALSE)</f>
        <v>0.28158724842604443</v>
      </c>
      <c r="AW93">
        <f>VLOOKUP($A93,Inflation!$GG$6:$NL$101,MATCH('Final CPI'!AW$1,Inflation!$GG$1:$NL$1,0),FALSE)</f>
        <v>3.4332979067515534E-2</v>
      </c>
      <c r="AX93">
        <f>VLOOKUP($A93,Inflation!$GG$6:$NL$101,MATCH('Final CPI'!AX$1,Inflation!$GG$1:$NL$1,0),FALSE)</f>
        <v>4.5274027005557826E-2</v>
      </c>
      <c r="AY93">
        <f>VLOOKUP($A93,Inflation!$GG$6:$NL$101,MATCH('Final CPI'!AY$1,Inflation!$GG$1:$NL$1,0),FALSE)</f>
        <v>0.285972508319007</v>
      </c>
      <c r="AZ93">
        <f>VLOOKUP($A93,Inflation!$GG$6:$NL$101,MATCH('Final CPI'!AZ$1,Inflation!$GG$1:$NL$1,0),FALSE)</f>
        <v>3.8606785814470079E-2</v>
      </c>
      <c r="BA93">
        <f>VLOOKUP($A93,Inflation!$GG$6:$NL$101,MATCH('Final CPI'!BA$1,Inflation!$GG$1:$NL$1,0),FALSE)</f>
        <v>3.4657424686752147E-2</v>
      </c>
      <c r="BB93">
        <f>VLOOKUP($A93,Inflation!$GG$6:$NL$101,MATCH('Final CPI'!BB$1,Inflation!$GG$1:$NL$1,0),FALSE)</f>
        <v>4.3222003929272113E-2</v>
      </c>
      <c r="BC93">
        <f>VLOOKUP($A93,Inflation!$GG$6:$NL$101,MATCH('Final CPI'!BC$1,Inflation!$GG$1:$NL$1,0),FALSE)</f>
        <v>6.2023087458421111E-2</v>
      </c>
      <c r="BD93">
        <f>VLOOKUP($A93,Inflation!$GG$6:$NL$101,MATCH('Final CPI'!BD$1,Inflation!$GG$1:$NL$1,0),FALSE)</f>
        <v>1.6932455248716671E-2</v>
      </c>
      <c r="BE93">
        <f>VLOOKUP($A93,Inflation!$GG$6:$NL$101,MATCH('Final CPI'!BE$1,Inflation!$GG$1:$NL$1,0),FALSE)</f>
        <v>1.5943857921138394E-2</v>
      </c>
      <c r="BF93">
        <f>VLOOKUP($A93,Inflation!$GG$6:$NL$101,MATCH('Final CPI'!BF$1,Inflation!$GG$1:$NL$1,0),FALSE)</f>
        <v>0.53623769321341941</v>
      </c>
      <c r="BG93">
        <f>VLOOKUP($A93,Inflation!$GG$6:$NL$101,MATCH('Final CPI'!BG$1,Inflation!$GG$1:$NL$1,0),FALSE)</f>
        <v>4.0133960570778227E-2</v>
      </c>
      <c r="BH93">
        <f>VLOOKUP($A93,Inflation!$GG$6:$NL$101,MATCH('Final CPI'!BH$1,Inflation!$GG$1:$NL$1,0),FALSE)</f>
        <v>6.4136328427575995E-2</v>
      </c>
      <c r="BI93">
        <f>VLOOKUP($A93,Inflation!$GG$6:$NL$101,MATCH('Final CPI'!BI$1,Inflation!$GG$1:$NL$1,0),FALSE)</f>
        <v>4.9282762810098024E-2</v>
      </c>
      <c r="BJ93">
        <f>VLOOKUP($A93,Inflation!$GG$6:$NL$101,MATCH('Final CPI'!BJ$1,Inflation!$GG$1:$NL$1,0),FALSE)</f>
        <v>5.6333644568941521E-2</v>
      </c>
      <c r="BK93">
        <f>VLOOKUP($A93,Inflation!$GG$6:$NL$101,MATCH('Final CPI'!BK$1,Inflation!$GG$1:$NL$1,0),FALSE)</f>
        <v>3.2670812354512746E-2</v>
      </c>
      <c r="BL93">
        <f>VLOOKUP($A93,Inflation!$GG$6:$NL$101,MATCH('Final CPI'!BL$1,Inflation!$GG$1:$NL$1,0),FALSE)</f>
        <v>2.2905146103406882E-2</v>
      </c>
      <c r="BM93">
        <f>VLOOKUP($A93,Inflation!$GG$6:$NL$101,MATCH('Final CPI'!BM$1,Inflation!$GG$1:$NL$1,0),FALSE)</f>
        <v>2.41659474420437E-2</v>
      </c>
      <c r="BN93">
        <f>VLOOKUP($A93,Inflation!$GG$6:$NL$101,MATCH('Final CPI'!BN$1,Inflation!$GG$1:$NL$1,0),FALSE)</f>
        <v>2.5472134120459122E-2</v>
      </c>
      <c r="BO93">
        <f>VLOOKUP($A93,Inflation!$GG$6:$NL$101,MATCH('Final CPI'!BO$1,Inflation!$GG$1:$NL$1,0),FALSE)</f>
        <v>5.1475519785378676E-2</v>
      </c>
      <c r="BP93">
        <f>VLOOKUP($A93,Inflation!$GG$6:$NL$101,MATCH('Final CPI'!BP$1,Inflation!$GG$1:$NL$1,0),FALSE)</f>
        <v>4.3536324786324965E-2</v>
      </c>
      <c r="BQ93">
        <f>VLOOKUP($A93,Inflation!$GG$6:$NL$101,MATCH('Final CPI'!BQ$1,Inflation!$GG$1:$NL$1,0),FALSE)</f>
        <v>3.2434007081074245E-2</v>
      </c>
      <c r="BR93">
        <f>VLOOKUP($A93,Inflation!$GG$6:$NL$101,MATCH('Final CPI'!BR$1,Inflation!$GG$1:$NL$1,0),FALSE)</f>
        <v>4.7896432984158688E-2</v>
      </c>
      <c r="BS93" t="str">
        <f>VLOOKUP($A93,Inflation!$GG$6:$NL$101,MATCH('Final CPI'!BS$1,Inflation!$GG$1:$NL$1,0),FALSE)</f>
        <v/>
      </c>
    </row>
    <row r="94" spans="1:71" x14ac:dyDescent="0.4">
      <c r="A94" s="1" t="s">
        <v>96</v>
      </c>
      <c r="B94">
        <f>VLOOKUP($A94,Inflation!$GG$6:$NL$101,MATCH('Final CPI'!B$1,Inflation!$GG$1:$NL$1,0),FALSE)</f>
        <v>4.9805744857013945E-2</v>
      </c>
      <c r="C94">
        <f>VLOOKUP($A94,Inflation!$GG$6:$NL$101,MATCH('Final CPI'!C$1,Inflation!$GG$1:$NL$1,0),FALSE)</f>
        <v>6.4394713039418017E-2</v>
      </c>
      <c r="D94">
        <f>VLOOKUP($A94,Inflation!$GG$6:$NL$101,MATCH('Final CPI'!D$1,Inflation!$GG$1:$NL$1,0),FALSE)</f>
        <v>-0.37513853469148073</v>
      </c>
      <c r="E94">
        <f>VLOOKUP($A94,Inflation!$GG$6:$NL$101,MATCH('Final CPI'!E$1,Inflation!$GG$1:$NL$1,0),FALSE)</f>
        <v>3.6199095022628969E-2</v>
      </c>
      <c r="F94">
        <f>VLOOKUP($A94,Inflation!$GG$6:$NL$101,MATCH('Final CPI'!F$1,Inflation!$GG$1:$NL$1,0),FALSE)</f>
        <v>4.2925727195711527E-2</v>
      </c>
      <c r="G94">
        <f>VLOOKUP($A94,Inflation!$GG$6:$NL$101,MATCH('Final CPI'!G$1,Inflation!$GG$1:$NL$1,0),FALSE)</f>
        <v>1.9665271966525122E-2</v>
      </c>
      <c r="H94">
        <f>VLOOKUP($A94,Inflation!$GG$6:$NL$101,MATCH('Final CPI'!H$1,Inflation!$GG$1:$NL$1,0),FALSE)</f>
        <v>7.9628400796278864E-3</v>
      </c>
      <c r="I94">
        <f>VLOOKUP($A94,Inflation!$GG$6:$NL$101,MATCH('Final CPI'!I$1,Inflation!$GG$1:$NL$1,0),FALSE)</f>
        <v>2.7087800031378562E-2</v>
      </c>
      <c r="J94">
        <f>VLOOKUP($A94,Inflation!$GG$6:$NL$101,MATCH('Final CPI'!J$1,Inflation!$GG$1:$NL$1,0),FALSE)</f>
        <v>3.4833741036510046E-2</v>
      </c>
      <c r="K94">
        <f>VLOOKUP($A94,Inflation!$GG$6:$NL$101,MATCH('Final CPI'!K$1,Inflation!$GG$1:$NL$1,0),FALSE)</f>
        <v>0.16394944128961275</v>
      </c>
      <c r="L94">
        <f>VLOOKUP($A94,Inflation!$GG$6:$NL$101,MATCH('Final CPI'!L$1,Inflation!$GG$1:$NL$1,0),FALSE)</f>
        <v>4.9684400957483943E-2</v>
      </c>
      <c r="M94">
        <f>VLOOKUP($A94,Inflation!$GG$6:$NL$101,MATCH('Final CPI'!M$1,Inflation!$GG$1:$NL$1,0),FALSE)</f>
        <v>2.8466681043781028E-2</v>
      </c>
      <c r="N94">
        <f>VLOOKUP($A94,Inflation!$GG$6:$NL$101,MATCH('Final CPI'!N$1,Inflation!$GG$1:$NL$1,0),FALSE)</f>
        <v>-5.7686760888386868E-4</v>
      </c>
      <c r="O94">
        <f>VLOOKUP($A94,Inflation!$GG$6:$NL$101,MATCH('Final CPI'!O$1,Inflation!$GG$1:$NL$1,0),FALSE)</f>
        <v>4.0412923599995265E-2</v>
      </c>
      <c r="P94">
        <f>VLOOKUP($A94,Inflation!$GG$6:$NL$101,MATCH('Final CPI'!P$1,Inflation!$GG$1:$NL$1,0),FALSE)</f>
        <v>-3.2185387834537948E-4</v>
      </c>
      <c r="Q94">
        <f>VLOOKUP($A94,Inflation!$GG$6:$NL$101,MATCH('Final CPI'!Q$1,Inflation!$GG$1:$NL$1,0),FALSE)</f>
        <v>7.811032519652783E-2</v>
      </c>
      <c r="R94" t="str">
        <f>VLOOKUP($A94,Inflation!$GG$6:$NL$101,MATCH('Final CPI'!R$1,Inflation!$GG$1:$NL$1,0),FALSE)</f>
        <v/>
      </c>
      <c r="S94">
        <f>VLOOKUP($A94,Inflation!$GG$6:$NL$101,MATCH('Final CPI'!S$1,Inflation!$GG$1:$NL$1,0),FALSE)</f>
        <v>-1.3968762895094522E-2</v>
      </c>
      <c r="T94">
        <f>VLOOKUP($A94,Inflation!$GG$6:$NL$101,MATCH('Final CPI'!T$1,Inflation!$GG$1:$NL$1,0),FALSE)</f>
        <v>3.5107272220671115E-2</v>
      </c>
      <c r="U94" t="str">
        <f>VLOOKUP($A94,Inflation!$GG$6:$NL$101,MATCH('Final CPI'!U$1,Inflation!$GG$1:$NL$1,0),FALSE)</f>
        <v/>
      </c>
      <c r="V94" t="str">
        <f>VLOOKUP($A94,Inflation!$GG$6:$NL$101,MATCH('Final CPI'!V$1,Inflation!$GG$1:$NL$1,0),FALSE)</f>
        <v/>
      </c>
      <c r="W94">
        <f>VLOOKUP($A94,Inflation!$GG$6:$NL$101,MATCH('Final CPI'!W$1,Inflation!$GG$1:$NL$1,0),FALSE)</f>
        <v>2.800515810719939E-2</v>
      </c>
      <c r="X94">
        <f>VLOOKUP($A94,Inflation!$GG$6:$NL$101,MATCH('Final CPI'!X$1,Inflation!$GG$1:$NL$1,0),FALSE)</f>
        <v>2.7940202206413245E-2</v>
      </c>
      <c r="Y94">
        <f>VLOOKUP($A94,Inflation!$GG$6:$NL$101,MATCH('Final CPI'!Y$1,Inflation!$GG$1:$NL$1,0),FALSE)</f>
        <v>2.0596403458945645E-2</v>
      </c>
      <c r="Z94">
        <f>VLOOKUP($A94,Inflation!$GG$6:$NL$101,MATCH('Final CPI'!Z$1,Inflation!$GG$1:$NL$1,0),FALSE)</f>
        <v>0.1590899570884956</v>
      </c>
      <c r="AA94">
        <f>VLOOKUP($A94,Inflation!$GG$6:$NL$101,MATCH('Final CPI'!AA$1,Inflation!$GG$1:$NL$1,0),FALSE)</f>
        <v>2.6918885051709918E-3</v>
      </c>
      <c r="AB94">
        <f>VLOOKUP($A94,Inflation!$GG$6:$NL$101,MATCH('Final CPI'!AB$1,Inflation!$GG$1:$NL$1,0),FALSE)</f>
        <v>2.517361111111116E-2</v>
      </c>
      <c r="AC94">
        <f>VLOOKUP($A94,Inflation!$GG$6:$NL$101,MATCH('Final CPI'!AC$1,Inflation!$GG$1:$NL$1,0),FALSE)</f>
        <v>3.0938524078549356E-2</v>
      </c>
      <c r="AD94">
        <f>VLOOKUP($A94,Inflation!$GG$6:$NL$101,MATCH('Final CPI'!AD$1,Inflation!$GG$1:$NL$1,0),FALSE)</f>
        <v>1.209278670923708E-2</v>
      </c>
      <c r="AE94">
        <f>VLOOKUP($A94,Inflation!$GG$6:$NL$101,MATCH('Final CPI'!AE$1,Inflation!$GG$1:$NL$1,0),FALSE)</f>
        <v>1.447864703735724E-2</v>
      </c>
      <c r="AF94">
        <f>VLOOKUP($A94,Inflation!$GG$6:$NL$101,MATCH('Final CPI'!AF$1,Inflation!$GG$1:$NL$1,0),FALSE)</f>
        <v>3.6967122856691903E-2</v>
      </c>
      <c r="AG94">
        <f>VLOOKUP($A94,Inflation!$GG$6:$NL$101,MATCH('Final CPI'!AG$1,Inflation!$GG$1:$NL$1,0),FALSE)</f>
        <v>6.6877966344934592E-2</v>
      </c>
      <c r="AH94" t="str">
        <f>VLOOKUP($A94,Inflation!$GG$6:$NL$101,MATCH('Final CPI'!AH$1,Inflation!$GG$1:$NL$1,0),FALSE)</f>
        <v/>
      </c>
      <c r="AI94">
        <f>VLOOKUP($A94,Inflation!$GG$6:$NL$101,MATCH('Final CPI'!AI$1,Inflation!$GG$1:$NL$1,0),FALSE)</f>
        <v>3.4650034650031136E-2</v>
      </c>
      <c r="AJ94">
        <f>VLOOKUP($A94,Inflation!$GG$6:$NL$101,MATCH('Final CPI'!AJ$1,Inflation!$GG$1:$NL$1,0),FALSE)</f>
        <v>2.5231555413611995E-2</v>
      </c>
      <c r="AK94">
        <f>VLOOKUP($A94,Inflation!$GG$6:$NL$101,MATCH('Final CPI'!AK$1,Inflation!$GG$1:$NL$1,0),FALSE)</f>
        <v>7.5457176914430768E-3</v>
      </c>
      <c r="AL94">
        <f>VLOOKUP($A94,Inflation!$GG$6:$NL$101,MATCH('Final CPI'!AL$1,Inflation!$GG$1:$NL$1,0),FALSE)</f>
        <v>7.6265398985150501E-2</v>
      </c>
      <c r="AM94">
        <f>VLOOKUP($A94,Inflation!$GG$6:$NL$101,MATCH('Final CPI'!AM$1,Inflation!$GG$1:$NL$1,0),FALSE)</f>
        <v>3.2453960004517723E-2</v>
      </c>
      <c r="AN94">
        <f>VLOOKUP($A94,Inflation!$GG$6:$NL$101,MATCH('Final CPI'!AN$1,Inflation!$GG$1:$NL$1,0),FALSE)</f>
        <v>0.33391261171797448</v>
      </c>
      <c r="AO94">
        <f>VLOOKUP($A94,Inflation!$GG$6:$NL$101,MATCH('Final CPI'!AO$1,Inflation!$GG$1:$NL$1,0),FALSE)</f>
        <v>1.670092497430864E-2</v>
      </c>
      <c r="AP94">
        <f>VLOOKUP($A94,Inflation!$GG$6:$NL$101,MATCH('Final CPI'!AP$1,Inflation!$GG$1:$NL$1,0),FALSE)</f>
        <v>2.4604530105637235E-2</v>
      </c>
      <c r="AQ94">
        <f>VLOOKUP($A94,Inflation!$GG$6:$NL$101,MATCH('Final CPI'!AQ$1,Inflation!$GG$1:$NL$1,0),FALSE)</f>
        <v>4.5678282100522383E-2</v>
      </c>
      <c r="AR94">
        <f>VLOOKUP($A94,Inflation!$GG$6:$NL$101,MATCH('Final CPI'!AR$1,Inflation!$GG$1:$NL$1,0),FALSE)</f>
        <v>4.2663965289019057E-2</v>
      </c>
      <c r="AS94">
        <f>VLOOKUP($A94,Inflation!$GG$6:$NL$101,MATCH('Final CPI'!AS$1,Inflation!$GG$1:$NL$1,0),FALSE)</f>
        <v>1.1761331038437239E-2</v>
      </c>
      <c r="AT94">
        <f>VLOOKUP($A94,Inflation!$GG$6:$NL$101,MATCH('Final CPI'!AT$1,Inflation!$GG$1:$NL$1,0),FALSE)</f>
        <v>4.022988505747005E-2</v>
      </c>
      <c r="AU94">
        <f>VLOOKUP($A94,Inflation!$GG$6:$NL$101,MATCH('Final CPI'!AU$1,Inflation!$GG$1:$NL$1,0),FALSE)</f>
        <v>5.3856223704931816E-2</v>
      </c>
      <c r="AV94">
        <f>VLOOKUP($A94,Inflation!$GG$6:$NL$101,MATCH('Final CPI'!AV$1,Inflation!$GG$1:$NL$1,0),FALSE)</f>
        <v>0.31618998422870948</v>
      </c>
      <c r="AW94">
        <f>VLOOKUP($A94,Inflation!$GG$6:$NL$101,MATCH('Final CPI'!AW$1,Inflation!$GG$1:$NL$1,0),FALSE)</f>
        <v>3.4186854395286126E-2</v>
      </c>
      <c r="AX94">
        <f>VLOOKUP($A94,Inflation!$GG$6:$NL$101,MATCH('Final CPI'!AX$1,Inflation!$GG$1:$NL$1,0),FALSE)</f>
        <v>4.3649750197213066E-2</v>
      </c>
      <c r="AY94">
        <f>VLOOKUP($A94,Inflation!$GG$6:$NL$101,MATCH('Final CPI'!AY$1,Inflation!$GG$1:$NL$1,0),FALSE)</f>
        <v>0.23926311041568193</v>
      </c>
      <c r="AZ94">
        <f>VLOOKUP($A94,Inflation!$GG$6:$NL$101,MATCH('Final CPI'!AZ$1,Inflation!$GG$1:$NL$1,0),FALSE)</f>
        <v>2.5472707984634857E-2</v>
      </c>
      <c r="BA94">
        <f>VLOOKUP($A94,Inflation!$GG$6:$NL$101,MATCH('Final CPI'!BA$1,Inflation!$GG$1:$NL$1,0),FALSE)</f>
        <v>3.3001571503406879E-2</v>
      </c>
      <c r="BB94">
        <f>VLOOKUP($A94,Inflation!$GG$6:$NL$101,MATCH('Final CPI'!BB$1,Inflation!$GG$1:$NL$1,0),FALSE)</f>
        <v>3.2976092333063534E-2</v>
      </c>
      <c r="BC94">
        <f>VLOOKUP($A94,Inflation!$GG$6:$NL$101,MATCH('Final CPI'!BC$1,Inflation!$GG$1:$NL$1,0),FALSE)</f>
        <v>3.0462579917262422E-2</v>
      </c>
      <c r="BD94">
        <f>VLOOKUP($A94,Inflation!$GG$6:$NL$101,MATCH('Final CPI'!BD$1,Inflation!$GG$1:$NL$1,0),FALSE)</f>
        <v>2.2199141709281056E-2</v>
      </c>
      <c r="BE94">
        <f>VLOOKUP($A94,Inflation!$GG$6:$NL$101,MATCH('Final CPI'!BE$1,Inflation!$GG$1:$NL$1,0),FALSE)</f>
        <v>1.6709590385084683E-2</v>
      </c>
      <c r="BF94">
        <f>VLOOKUP($A94,Inflation!$GG$6:$NL$101,MATCH('Final CPI'!BF$1,Inflation!$GG$1:$NL$1,0),FALSE)</f>
        <v>0.43805164768866378</v>
      </c>
      <c r="BG94">
        <f>VLOOKUP($A94,Inflation!$GG$6:$NL$101,MATCH('Final CPI'!BG$1,Inflation!$GG$1:$NL$1,0),FALSE)</f>
        <v>2.9782826734594758E-2</v>
      </c>
      <c r="BH94">
        <f>VLOOKUP($A94,Inflation!$GG$6:$NL$101,MATCH('Final CPI'!BH$1,Inflation!$GG$1:$NL$1,0),FALSE)</f>
        <v>3.2128514056220414E-2</v>
      </c>
      <c r="BI94">
        <f>VLOOKUP($A94,Inflation!$GG$6:$NL$101,MATCH('Final CPI'!BI$1,Inflation!$GG$1:$NL$1,0),FALSE)</f>
        <v>5.3723730876460429E-2</v>
      </c>
      <c r="BJ94">
        <f>VLOOKUP($A94,Inflation!$GG$6:$NL$101,MATCH('Final CPI'!BJ$1,Inflation!$GG$1:$NL$1,0),FALSE)</f>
        <v>5.4170514004304282E-2</v>
      </c>
      <c r="BK94">
        <f>VLOOKUP($A94,Inflation!$GG$6:$NL$101,MATCH('Final CPI'!BK$1,Inflation!$GG$1:$NL$1,0),FALSE)</f>
        <v>3.1383302864104623E-2</v>
      </c>
      <c r="BL94">
        <f>VLOOKUP($A94,Inflation!$GG$6:$NL$101,MATCH('Final CPI'!BL$1,Inflation!$GG$1:$NL$1,0),FALSE)</f>
        <v>1.0352703865212254E-2</v>
      </c>
      <c r="BM94">
        <f>VLOOKUP($A94,Inflation!$GG$6:$NL$101,MATCH('Final CPI'!BM$1,Inflation!$GG$1:$NL$1,0),FALSE)</f>
        <v>1.1415863602668441E-2</v>
      </c>
      <c r="BN94">
        <f>VLOOKUP($A94,Inflation!$GG$6:$NL$101,MATCH('Final CPI'!BN$1,Inflation!$GG$1:$NL$1,0),FALSE)</f>
        <v>3.1682683398821965E-2</v>
      </c>
      <c r="BO94">
        <f>VLOOKUP($A94,Inflation!$GG$6:$NL$101,MATCH('Final CPI'!BO$1,Inflation!$GG$1:$NL$1,0),FALSE)</f>
        <v>4.040899795500974E-2</v>
      </c>
      <c r="BP94">
        <f>VLOOKUP($A94,Inflation!$GG$6:$NL$101,MATCH('Final CPI'!BP$1,Inflation!$GG$1:$NL$1,0),FALSE)</f>
        <v>3.919491525424168E-2</v>
      </c>
      <c r="BQ94">
        <f>VLOOKUP($A94,Inflation!$GG$6:$NL$101,MATCH('Final CPI'!BQ$1,Inflation!$GG$1:$NL$1,0),FALSE)</f>
        <v>3.2410189766325592E-2</v>
      </c>
      <c r="BR94">
        <f>VLOOKUP($A94,Inflation!$GG$6:$NL$101,MATCH('Final CPI'!BR$1,Inflation!$GG$1:$NL$1,0),FALSE)</f>
        <v>4.5288263550153252E-2</v>
      </c>
      <c r="BS94" t="str">
        <f>VLOOKUP($A94,Inflation!$GG$6:$NL$101,MATCH('Final CPI'!BS$1,Inflation!$GG$1:$NL$1,0),FALSE)</f>
        <v/>
      </c>
    </row>
    <row r="95" spans="1:71" x14ac:dyDescent="0.4">
      <c r="A95" s="1" t="s">
        <v>97</v>
      </c>
      <c r="B95">
        <f>VLOOKUP($A95,Inflation!$GG$6:$NL$101,MATCH('Final CPI'!B$1,Inflation!$GG$1:$NL$1,0),FALSE)</f>
        <v>3.1648140625578192E-2</v>
      </c>
      <c r="C95">
        <f>VLOOKUP($A95,Inflation!$GG$6:$NL$101,MATCH('Final CPI'!C$1,Inflation!$GG$1:$NL$1,0),FALSE)</f>
        <v>6.4249525912086547E-2</v>
      </c>
      <c r="D95">
        <f>VLOOKUP($A95,Inflation!$GG$6:$NL$101,MATCH('Final CPI'!D$1,Inflation!$GG$1:$NL$1,0),FALSE)</f>
        <v>-0.35456968374988118</v>
      </c>
      <c r="E95">
        <f>VLOOKUP($A95,Inflation!$GG$6:$NL$101,MATCH('Final CPI'!E$1,Inflation!$GG$1:$NL$1,0),FALSE)</f>
        <v>3.8145100972323043E-2</v>
      </c>
      <c r="F95">
        <f>VLOOKUP($A95,Inflation!$GG$6:$NL$101,MATCH('Final CPI'!F$1,Inflation!$GG$1:$NL$1,0),FALSE)</f>
        <v>3.2518065591994327E-2</v>
      </c>
      <c r="G95">
        <f>VLOOKUP($A95,Inflation!$GG$6:$NL$101,MATCH('Final CPI'!G$1,Inflation!$GG$1:$NL$1,0),FALSE)</f>
        <v>7.8008710513235435E-3</v>
      </c>
      <c r="H95">
        <f>VLOOKUP($A95,Inflation!$GG$6:$NL$101,MATCH('Final CPI'!H$1,Inflation!$GG$1:$NL$1,0),FALSE)</f>
        <v>1.7017017017022074E-2</v>
      </c>
      <c r="I95">
        <f>VLOOKUP($A95,Inflation!$GG$6:$NL$101,MATCH('Final CPI'!I$1,Inflation!$GG$1:$NL$1,0),FALSE)</f>
        <v>3.4939537811815802E-2</v>
      </c>
      <c r="J95">
        <f>VLOOKUP($A95,Inflation!$GG$6:$NL$101,MATCH('Final CPI'!J$1,Inflation!$GG$1:$NL$1,0),FALSE)</f>
        <v>2.3881810834764039E-2</v>
      </c>
      <c r="K95">
        <f>VLOOKUP($A95,Inflation!$GG$6:$NL$101,MATCH('Final CPI'!K$1,Inflation!$GG$1:$NL$1,0),FALSE)</f>
        <v>0.13489886870071799</v>
      </c>
      <c r="L95">
        <f>VLOOKUP($A95,Inflation!$GG$6:$NL$101,MATCH('Final CPI'!L$1,Inflation!$GG$1:$NL$1,0),FALSE)</f>
        <v>4.468940060240989E-2</v>
      </c>
      <c r="M95">
        <f>VLOOKUP($A95,Inflation!$GG$6:$NL$101,MATCH('Final CPI'!M$1,Inflation!$GG$1:$NL$1,0),FALSE)</f>
        <v>2.7411814704630499E-2</v>
      </c>
      <c r="N95">
        <f>VLOOKUP($A95,Inflation!$GG$6:$NL$101,MATCH('Final CPI'!N$1,Inflation!$GG$1:$NL$1,0),FALSE)</f>
        <v>9.6125837459957175E-3</v>
      </c>
      <c r="O95" t="str">
        <f>VLOOKUP($A95,Inflation!$GG$6:$NL$101,MATCH('Final CPI'!O$1,Inflation!$GG$1:$NL$1,0),FALSE)</f>
        <v/>
      </c>
      <c r="P95">
        <f>VLOOKUP($A95,Inflation!$GG$6:$NL$101,MATCH('Final CPI'!P$1,Inflation!$GG$1:$NL$1,0),FALSE)</f>
        <v>2.2683084899530748E-3</v>
      </c>
      <c r="Q95">
        <f>VLOOKUP($A95,Inflation!$GG$6:$NL$101,MATCH('Final CPI'!Q$1,Inflation!$GG$1:$NL$1,0),FALSE)</f>
        <v>7.1675671026496968E-2</v>
      </c>
      <c r="R95" t="str">
        <f>VLOOKUP($A95,Inflation!$GG$6:$NL$101,MATCH('Final CPI'!R$1,Inflation!$GG$1:$NL$1,0),FALSE)</f>
        <v/>
      </c>
      <c r="S95">
        <f>VLOOKUP($A95,Inflation!$GG$6:$NL$101,MATCH('Final CPI'!S$1,Inflation!$GG$1:$NL$1,0),FALSE)</f>
        <v>-2.9675231455128515E-3</v>
      </c>
      <c r="T95">
        <f>VLOOKUP($A95,Inflation!$GG$6:$NL$101,MATCH('Final CPI'!T$1,Inflation!$GG$1:$NL$1,0),FALSE)</f>
        <v>4.2197638386806346E-2</v>
      </c>
      <c r="U95" t="str">
        <f>VLOOKUP($A95,Inflation!$GG$6:$NL$101,MATCH('Final CPI'!U$1,Inflation!$GG$1:$NL$1,0),FALSE)</f>
        <v/>
      </c>
      <c r="V95" t="str">
        <f>VLOOKUP($A95,Inflation!$GG$6:$NL$101,MATCH('Final CPI'!V$1,Inflation!$GG$1:$NL$1,0),FALSE)</f>
        <v/>
      </c>
      <c r="W95">
        <f>VLOOKUP($A95,Inflation!$GG$6:$NL$101,MATCH('Final CPI'!W$1,Inflation!$GG$1:$NL$1,0),FALSE)</f>
        <v>1.5528981896698379E-2</v>
      </c>
      <c r="X95">
        <f>VLOOKUP($A95,Inflation!$GG$6:$NL$101,MATCH('Final CPI'!X$1,Inflation!$GG$1:$NL$1,0),FALSE)</f>
        <v>2.2093649848262453E-2</v>
      </c>
      <c r="Y95">
        <f>VLOOKUP($A95,Inflation!$GG$6:$NL$101,MATCH('Final CPI'!Y$1,Inflation!$GG$1:$NL$1,0),FALSE)</f>
        <v>1.3121548057565047E-2</v>
      </c>
      <c r="Z95">
        <f>VLOOKUP($A95,Inflation!$GG$6:$NL$101,MATCH('Final CPI'!Z$1,Inflation!$GG$1:$NL$1,0),FALSE)</f>
        <v>0.10803673436613903</v>
      </c>
      <c r="AA95">
        <f>VLOOKUP($A95,Inflation!$GG$6:$NL$101,MATCH('Final CPI'!AA$1,Inflation!$GG$1:$NL$1,0),FALSE)</f>
        <v>1.9078504707346733E-2</v>
      </c>
      <c r="AB95">
        <f>VLOOKUP($A95,Inflation!$GG$6:$NL$101,MATCH('Final CPI'!AB$1,Inflation!$GG$1:$NL$1,0),FALSE)</f>
        <v>2.2863675335811573E-2</v>
      </c>
      <c r="AC95">
        <f>VLOOKUP($A95,Inflation!$GG$6:$NL$101,MATCH('Final CPI'!AC$1,Inflation!$GG$1:$NL$1,0),FALSE)</f>
        <v>2.5719772455529588E-2</v>
      </c>
      <c r="AD95">
        <f>VLOOKUP($A95,Inflation!$GG$6:$NL$101,MATCH('Final CPI'!AD$1,Inflation!$GG$1:$NL$1,0),FALSE)</f>
        <v>1.4112676056341922E-2</v>
      </c>
      <c r="AE95">
        <f>VLOOKUP($A95,Inflation!$GG$6:$NL$101,MATCH('Final CPI'!AE$1,Inflation!$GG$1:$NL$1,0),FALSE)</f>
        <v>3.5145888594164898E-2</v>
      </c>
      <c r="AF95">
        <f>VLOOKUP($A95,Inflation!$GG$6:$NL$101,MATCH('Final CPI'!AF$1,Inflation!$GG$1:$NL$1,0),FALSE)</f>
        <v>3.788819875775995E-2</v>
      </c>
      <c r="AG95">
        <f>VLOOKUP($A95,Inflation!$GG$6:$NL$101,MATCH('Final CPI'!AG$1,Inflation!$GG$1:$NL$1,0),FALSE)</f>
        <v>6.0225936165827942E-2</v>
      </c>
      <c r="AH95" t="str">
        <f>VLOOKUP($A95,Inflation!$GG$6:$NL$101,MATCH('Final CPI'!AH$1,Inflation!$GG$1:$NL$1,0),FALSE)</f>
        <v/>
      </c>
      <c r="AI95">
        <f>VLOOKUP($A95,Inflation!$GG$6:$NL$101,MATCH('Final CPI'!AI$1,Inflation!$GG$1:$NL$1,0),FALSE)</f>
        <v>2.4720623095154881E-2</v>
      </c>
      <c r="AJ95">
        <f>VLOOKUP($A95,Inflation!$GG$6:$NL$101,MATCH('Final CPI'!AJ$1,Inflation!$GG$1:$NL$1,0),FALSE)</f>
        <v>2.7266962587193966E-2</v>
      </c>
      <c r="AK95">
        <f>VLOOKUP($A95,Inflation!$GG$6:$NL$101,MATCH('Final CPI'!AK$1,Inflation!$GG$1:$NL$1,0),FALSE)</f>
        <v>8.4598860231763773E-3</v>
      </c>
      <c r="AL95">
        <f>VLOOKUP($A95,Inflation!$GG$6:$NL$101,MATCH('Final CPI'!AL$1,Inflation!$GG$1:$NL$1,0),FALSE)</f>
        <v>6.6514338215030833E-2</v>
      </c>
      <c r="AM95">
        <f>VLOOKUP($A95,Inflation!$GG$6:$NL$101,MATCH('Final CPI'!AM$1,Inflation!$GG$1:$NL$1,0),FALSE)</f>
        <v>2.3993121047374943E-2</v>
      </c>
      <c r="AN95">
        <f>VLOOKUP($A95,Inflation!$GG$6:$NL$101,MATCH('Final CPI'!AN$1,Inflation!$GG$1:$NL$1,0),FALSE)</f>
        <v>0.32804878048780495</v>
      </c>
      <c r="AO95">
        <f>VLOOKUP($A95,Inflation!$GG$6:$NL$101,MATCH('Final CPI'!AO$1,Inflation!$GG$1:$NL$1,0),FALSE)</f>
        <v>1.9457245263698963E-2</v>
      </c>
      <c r="AP95">
        <f>VLOOKUP($A95,Inflation!$GG$6:$NL$101,MATCH('Final CPI'!AP$1,Inflation!$GG$1:$NL$1,0),FALSE)</f>
        <v>1.4718660043510301E-2</v>
      </c>
      <c r="AQ95">
        <f>VLOOKUP($A95,Inflation!$GG$6:$NL$101,MATCH('Final CPI'!AQ$1,Inflation!$GG$1:$NL$1,0),FALSE)</f>
        <v>4.7719940415064555E-2</v>
      </c>
      <c r="AR95">
        <f>VLOOKUP($A95,Inflation!$GG$6:$NL$101,MATCH('Final CPI'!AR$1,Inflation!$GG$1:$NL$1,0),FALSE)</f>
        <v>3.5170542291323104E-2</v>
      </c>
      <c r="AS95">
        <f>VLOOKUP($A95,Inflation!$GG$6:$NL$101,MATCH('Final CPI'!AS$1,Inflation!$GG$1:$NL$1,0),FALSE)</f>
        <v>7.9230333899233951E-3</v>
      </c>
      <c r="AT95">
        <f>VLOOKUP($A95,Inflation!$GG$6:$NL$101,MATCH('Final CPI'!AT$1,Inflation!$GG$1:$NL$1,0),FALSE)</f>
        <v>3.3306255077170999E-2</v>
      </c>
      <c r="AU95">
        <f>VLOOKUP($A95,Inflation!$GG$6:$NL$101,MATCH('Final CPI'!AU$1,Inflation!$GG$1:$NL$1,0),FALSE)</f>
        <v>5.2308814600952047E-2</v>
      </c>
      <c r="AV95">
        <f>VLOOKUP($A95,Inflation!$GG$6:$NL$101,MATCH('Final CPI'!AV$1,Inflation!$GG$1:$NL$1,0),FALSE)</f>
        <v>0.33952207610973084</v>
      </c>
      <c r="AW95">
        <f>VLOOKUP($A95,Inflation!$GG$6:$NL$101,MATCH('Final CPI'!AW$1,Inflation!$GG$1:$NL$1,0),FALSE)</f>
        <v>3.9170768218832475E-2</v>
      </c>
      <c r="AX95">
        <f>VLOOKUP($A95,Inflation!$GG$6:$NL$101,MATCH('Final CPI'!AX$1,Inflation!$GG$1:$NL$1,0),FALSE)</f>
        <v>3.0848329048847933E-2</v>
      </c>
      <c r="AY95">
        <f>VLOOKUP($A95,Inflation!$GG$6:$NL$101,MATCH('Final CPI'!AY$1,Inflation!$GG$1:$NL$1,0),FALSE)</f>
        <v>0.1387253433824569</v>
      </c>
      <c r="AZ95">
        <f>VLOOKUP($A95,Inflation!$GG$6:$NL$101,MATCH('Final CPI'!AZ$1,Inflation!$GG$1:$NL$1,0),FALSE)</f>
        <v>1.1632223250739315E-3</v>
      </c>
      <c r="BA95">
        <f>VLOOKUP($A95,Inflation!$GG$6:$NL$101,MATCH('Final CPI'!BA$1,Inflation!$GG$1:$NL$1,0),FALSE)</f>
        <v>4.2132639791933268E-2</v>
      </c>
      <c r="BB95">
        <f>VLOOKUP($A95,Inflation!$GG$6:$NL$101,MATCH('Final CPI'!BB$1,Inflation!$GG$1:$NL$1,0),FALSE)</f>
        <v>3.8027004684488164E-2</v>
      </c>
      <c r="BC95">
        <f>VLOOKUP($A95,Inflation!$GG$6:$NL$101,MATCH('Final CPI'!BC$1,Inflation!$GG$1:$NL$1,0),FALSE)</f>
        <v>2.6024363233665415E-2</v>
      </c>
      <c r="BD95">
        <f>VLOOKUP($A95,Inflation!$GG$6:$NL$101,MATCH('Final CPI'!BD$1,Inflation!$GG$1:$NL$1,0),FALSE)</f>
        <v>2.6873387920196334E-2</v>
      </c>
      <c r="BE95">
        <f>VLOOKUP($A95,Inflation!$GG$6:$NL$101,MATCH('Final CPI'!BE$1,Inflation!$GG$1:$NL$1,0),FALSE)</f>
        <v>1.5452134954740293E-2</v>
      </c>
      <c r="BF95">
        <f>VLOOKUP($A95,Inflation!$GG$6:$NL$101,MATCH('Final CPI'!BF$1,Inflation!$GG$1:$NL$1,0),FALSE)</f>
        <v>0.35205073123598019</v>
      </c>
      <c r="BG95">
        <f>VLOOKUP($A95,Inflation!$GG$6:$NL$101,MATCH('Final CPI'!BG$1,Inflation!$GG$1:$NL$1,0),FALSE)</f>
        <v>2.7652757759837554E-2</v>
      </c>
      <c r="BH95">
        <f>VLOOKUP($A95,Inflation!$GG$6:$NL$101,MATCH('Final CPI'!BH$1,Inflation!$GG$1:$NL$1,0),FALSE)</f>
        <v>2.1052631578946546E-2</v>
      </c>
      <c r="BI95" t="str">
        <f>VLOOKUP($A95,Inflation!$GG$6:$NL$101,MATCH('Final CPI'!BI$1,Inflation!$GG$1:$NL$1,0),FALSE)</f>
        <v/>
      </c>
      <c r="BJ95">
        <f>VLOOKUP($A95,Inflation!$GG$6:$NL$101,MATCH('Final CPI'!BJ$1,Inflation!$GG$1:$NL$1,0),FALSE)</f>
        <v>5.0606060606058989E-2</v>
      </c>
      <c r="BK95">
        <f>VLOOKUP($A95,Inflation!$GG$6:$NL$101,MATCH('Final CPI'!BK$1,Inflation!$GG$1:$NL$1,0),FALSE)</f>
        <v>3.4581325964873955E-2</v>
      </c>
      <c r="BL95">
        <f>VLOOKUP($A95,Inflation!$GG$6:$NL$101,MATCH('Final CPI'!BL$1,Inflation!$GG$1:$NL$1,0),FALSE)</f>
        <v>8.8257070931494486E-3</v>
      </c>
      <c r="BM95">
        <f>VLOOKUP($A95,Inflation!$GG$6:$NL$101,MATCH('Final CPI'!BM$1,Inflation!$GG$1:$NL$1,0),FALSE)</f>
        <v>3.2421598679666097E-4</v>
      </c>
      <c r="BN95">
        <f>VLOOKUP($A95,Inflation!$GG$6:$NL$101,MATCH('Final CPI'!BN$1,Inflation!$GG$1:$NL$1,0),FALSE)</f>
        <v>3.5746678407822641E-2</v>
      </c>
      <c r="BO95">
        <f>VLOOKUP($A95,Inflation!$GG$6:$NL$101,MATCH('Final CPI'!BO$1,Inflation!$GG$1:$NL$1,0),FALSE)</f>
        <v>3.7678371011706124E-2</v>
      </c>
      <c r="BP95">
        <f>VLOOKUP($A95,Inflation!$GG$6:$NL$101,MATCH('Final CPI'!BP$1,Inflation!$GG$1:$NL$1,0),FALSE)</f>
        <v>2.8697001034124092E-2</v>
      </c>
      <c r="BQ95">
        <f>VLOOKUP($A95,Inflation!$GG$6:$NL$101,MATCH('Final CPI'!BQ$1,Inflation!$GG$1:$NL$1,0),FALSE)</f>
        <v>3.198885819511621E-2</v>
      </c>
      <c r="BR95">
        <f>VLOOKUP($A95,Inflation!$GG$6:$NL$101,MATCH('Final CPI'!BR$1,Inflation!$GG$1:$NL$1,0),FALSE)</f>
        <v>4.2418370587725684E-2</v>
      </c>
      <c r="BS95" t="str">
        <f>VLOOKUP($A95,Inflation!$GG$6:$NL$101,MATCH('Final CPI'!BS$1,Inflation!$GG$1:$NL$1,0),FALSE)</f>
        <v/>
      </c>
    </row>
    <row r="96" spans="1:71" x14ac:dyDescent="0.4">
      <c r="A96" s="1" t="s">
        <v>98</v>
      </c>
      <c r="B96">
        <f>VLOOKUP($A96,Inflation!$GG$6:$NL$101,MATCH('Final CPI'!B$1,Inflation!$GG$1:$NL$1,0),FALSE)</f>
        <v>4.6339383603357653E-2</v>
      </c>
      <c r="C96">
        <f>VLOOKUP($A96,Inflation!$GG$6:$NL$101,MATCH('Final CPI'!C$1,Inflation!$GG$1:$NL$1,0),FALSE)</f>
        <v>6.2771472607533019E-2</v>
      </c>
      <c r="D96">
        <f>VLOOKUP($A96,Inflation!$GG$6:$NL$101,MATCH('Final CPI'!D$1,Inflation!$GG$1:$NL$1,0),FALSE)</f>
        <v>-0.33287566284350167</v>
      </c>
      <c r="E96">
        <f>VLOOKUP($A96,Inflation!$GG$6:$NL$101,MATCH('Final CPI'!E$1,Inflation!$GG$1:$NL$1,0),FALSE)</f>
        <v>2.8085735402811229E-2</v>
      </c>
      <c r="F96">
        <f>VLOOKUP($A96,Inflation!$GG$6:$NL$101,MATCH('Final CPI'!F$1,Inflation!$GG$1:$NL$1,0),FALSE)</f>
        <v>2.3428886438807028E-2</v>
      </c>
      <c r="G96">
        <f>VLOOKUP($A96,Inflation!$GG$6:$NL$101,MATCH('Final CPI'!G$1,Inflation!$GG$1:$NL$1,0),FALSE)</f>
        <v>-6.2228772619331574E-3</v>
      </c>
      <c r="H96">
        <f>VLOOKUP($A96,Inflation!$GG$6:$NL$101,MATCH('Final CPI'!H$1,Inflation!$GG$1:$NL$1,0),FALSE)</f>
        <v>7.9155672823212342E-3</v>
      </c>
      <c r="I96">
        <f>VLOOKUP($A96,Inflation!$GG$6:$NL$101,MATCH('Final CPI'!I$1,Inflation!$GG$1:$NL$1,0),FALSE)</f>
        <v>3.1855560455523513E-2</v>
      </c>
      <c r="J96">
        <f>VLOOKUP($A96,Inflation!$GG$6:$NL$101,MATCH('Final CPI'!J$1,Inflation!$GG$1:$NL$1,0),FALSE)</f>
        <v>1.8871862550395857E-2</v>
      </c>
      <c r="K96">
        <f>VLOOKUP($A96,Inflation!$GG$6:$NL$101,MATCH('Final CPI'!K$1,Inflation!$GG$1:$NL$1,0),FALSE)</f>
        <v>0.20094403236682545</v>
      </c>
      <c r="L96">
        <f>VLOOKUP($A96,Inflation!$GG$6:$NL$101,MATCH('Final CPI'!L$1,Inflation!$GG$1:$NL$1,0),FALSE)</f>
        <v>4.0313860183269767E-2</v>
      </c>
      <c r="M96">
        <f>VLOOKUP($A96,Inflation!$GG$6:$NL$101,MATCH('Final CPI'!M$1,Inflation!$GG$1:$NL$1,0),FALSE)</f>
        <v>2.0408163265303703E-2</v>
      </c>
      <c r="N96">
        <f>VLOOKUP($A96,Inflation!$GG$6:$NL$101,MATCH('Final CPI'!N$1,Inflation!$GG$1:$NL$1,0),FALSE)</f>
        <v>1.7667844522969878E-2</v>
      </c>
      <c r="O96" t="str">
        <f>VLOOKUP($A96,Inflation!$GG$6:$NL$101,MATCH('Final CPI'!O$1,Inflation!$GG$1:$NL$1,0),FALSE)</f>
        <v/>
      </c>
      <c r="P96">
        <f>VLOOKUP($A96,Inflation!$GG$6:$NL$101,MATCH('Final CPI'!P$1,Inflation!$GG$1:$NL$1,0),FALSE)</f>
        <v>4.8465266558928022E-3</v>
      </c>
      <c r="Q96">
        <f>VLOOKUP($A96,Inflation!$GG$6:$NL$101,MATCH('Final CPI'!Q$1,Inflation!$GG$1:$NL$1,0),FALSE)</f>
        <v>6.2609034524989005E-2</v>
      </c>
      <c r="R96" t="str">
        <f>VLOOKUP($A96,Inflation!$GG$6:$NL$101,MATCH('Final CPI'!R$1,Inflation!$GG$1:$NL$1,0),FALSE)</f>
        <v/>
      </c>
      <c r="S96">
        <f>VLOOKUP($A96,Inflation!$GG$6:$NL$101,MATCH('Final CPI'!S$1,Inflation!$GG$1:$NL$1,0),FALSE)</f>
        <v>6.9331918809312221E-4</v>
      </c>
      <c r="T96">
        <f>VLOOKUP($A96,Inflation!$GG$6:$NL$101,MATCH('Final CPI'!T$1,Inflation!$GG$1:$NL$1,0),FALSE)</f>
        <v>3.7397895733034758E-2</v>
      </c>
      <c r="U96" t="str">
        <f>VLOOKUP($A96,Inflation!$GG$6:$NL$101,MATCH('Final CPI'!U$1,Inflation!$GG$1:$NL$1,0),FALSE)</f>
        <v/>
      </c>
      <c r="V96" t="str">
        <f>VLOOKUP($A96,Inflation!$GG$6:$NL$101,MATCH('Final CPI'!V$1,Inflation!$GG$1:$NL$1,0),FALSE)</f>
        <v/>
      </c>
      <c r="W96">
        <f>VLOOKUP($A96,Inflation!$GG$6:$NL$101,MATCH('Final CPI'!W$1,Inflation!$GG$1:$NL$1,0),FALSE)</f>
        <v>9.9997245254941358E-3</v>
      </c>
      <c r="X96">
        <f>VLOOKUP($A96,Inflation!$GG$6:$NL$101,MATCH('Final CPI'!X$1,Inflation!$GG$1:$NL$1,0),FALSE)</f>
        <v>1.7415318717244777E-2</v>
      </c>
      <c r="Y96">
        <f>VLOOKUP($A96,Inflation!$GG$6:$NL$101,MATCH('Final CPI'!Y$1,Inflation!$GG$1:$NL$1,0),FALSE)</f>
        <v>4.7798539341659119E-3</v>
      </c>
      <c r="Z96" t="str">
        <f>VLOOKUP($A96,Inflation!$GG$6:$NL$101,MATCH('Final CPI'!Z$1,Inflation!$GG$1:$NL$1,0),FALSE)</f>
        <v/>
      </c>
      <c r="AA96">
        <f>VLOOKUP($A96,Inflation!$GG$6:$NL$101,MATCH('Final CPI'!AA$1,Inflation!$GG$1:$NL$1,0),FALSE)</f>
        <v>1.1262223524104664E-2</v>
      </c>
      <c r="AB96">
        <f>VLOOKUP($A96,Inflation!$GG$6:$NL$101,MATCH('Final CPI'!AB$1,Inflation!$GG$1:$NL$1,0),FALSE)</f>
        <v>1.929625425653092E-2</v>
      </c>
      <c r="AC96">
        <f>VLOOKUP($A96,Inflation!$GG$6:$NL$101,MATCH('Final CPI'!AC$1,Inflation!$GG$1:$NL$1,0),FALSE)</f>
        <v>2.8731364812315086E-2</v>
      </c>
      <c r="AD96">
        <f>VLOOKUP($A96,Inflation!$GG$6:$NL$101,MATCH('Final CPI'!AD$1,Inflation!$GG$1:$NL$1,0),FALSE)</f>
        <v>1.0177973964621057E-2</v>
      </c>
      <c r="AE96">
        <f>VLOOKUP($A96,Inflation!$GG$6:$NL$101,MATCH('Final CPI'!AE$1,Inflation!$GG$1:$NL$1,0),FALSE)</f>
        <v>3.3853977479112451E-2</v>
      </c>
      <c r="AF96">
        <f>VLOOKUP($A96,Inflation!$GG$6:$NL$101,MATCH('Final CPI'!AF$1,Inflation!$GG$1:$NL$1,0),FALSE)</f>
        <v>3.4923076923081053E-2</v>
      </c>
      <c r="AG96">
        <f>VLOOKUP($A96,Inflation!$GG$6:$NL$101,MATCH('Final CPI'!AG$1,Inflation!$GG$1:$NL$1,0),FALSE)</f>
        <v>5.8991021965720369E-2</v>
      </c>
      <c r="AH96" t="str">
        <f>VLOOKUP($A96,Inflation!$GG$6:$NL$101,MATCH('Final CPI'!AH$1,Inflation!$GG$1:$NL$1,0),FALSE)</f>
        <v/>
      </c>
      <c r="AI96">
        <f>VLOOKUP($A96,Inflation!$GG$6:$NL$101,MATCH('Final CPI'!AI$1,Inflation!$GG$1:$NL$1,0),FALSE)</f>
        <v>1.5374331550800369E-2</v>
      </c>
      <c r="AJ96">
        <f>VLOOKUP($A96,Inflation!$GG$6:$NL$101,MATCH('Final CPI'!AJ$1,Inflation!$GG$1:$NL$1,0),FALSE)</f>
        <v>2.769037130270191E-2</v>
      </c>
      <c r="AK96">
        <f>VLOOKUP($A96,Inflation!$GG$6:$NL$101,MATCH('Final CPI'!AK$1,Inflation!$GG$1:$NL$1,0),FALSE)</f>
        <v>9.5548972656944731E-3</v>
      </c>
      <c r="AL96">
        <f>VLOOKUP($A96,Inflation!$GG$6:$NL$101,MATCH('Final CPI'!AL$1,Inflation!$GG$1:$NL$1,0),FALSE)</f>
        <v>5.9774325557457431E-2</v>
      </c>
      <c r="AM96">
        <f>VLOOKUP($A96,Inflation!$GG$6:$NL$101,MATCH('Final CPI'!AM$1,Inflation!$GG$1:$NL$1,0),FALSE)</f>
        <v>1.6652903936146934E-2</v>
      </c>
      <c r="AN96">
        <f>VLOOKUP($A96,Inflation!$GG$6:$NL$101,MATCH('Final CPI'!AN$1,Inflation!$GG$1:$NL$1,0),FALSE)</f>
        <v>0.33942619157797282</v>
      </c>
      <c r="AO96">
        <f>VLOOKUP($A96,Inflation!$GG$6:$NL$101,MATCH('Final CPI'!AO$1,Inflation!$GG$1:$NL$1,0),FALSE)</f>
        <v>1.9132653061223026E-2</v>
      </c>
      <c r="AP96">
        <f>VLOOKUP($A96,Inflation!$GG$6:$NL$101,MATCH('Final CPI'!AP$1,Inflation!$GG$1:$NL$1,0),FALSE)</f>
        <v>1.3689455215617929E-2</v>
      </c>
      <c r="AQ96" t="str">
        <f>VLOOKUP($A96,Inflation!$GG$6:$NL$101,MATCH('Final CPI'!AQ$1,Inflation!$GG$1:$NL$1,0),FALSE)</f>
        <v/>
      </c>
      <c r="AR96">
        <f>VLOOKUP($A96,Inflation!$GG$6:$NL$101,MATCH('Final CPI'!AR$1,Inflation!$GG$1:$NL$1,0),FALSE)</f>
        <v>5.0319765602631294E-2</v>
      </c>
      <c r="AS96">
        <f>VLOOKUP($A96,Inflation!$GG$6:$NL$101,MATCH('Final CPI'!AS$1,Inflation!$GG$1:$NL$1,0),FALSE)</f>
        <v>1.2722646310429742E-2</v>
      </c>
      <c r="AT96">
        <f>VLOOKUP($A96,Inflation!$GG$6:$NL$101,MATCH('Final CPI'!AT$1,Inflation!$GG$1:$NL$1,0),FALSE)</f>
        <v>2.1548284118112715E-2</v>
      </c>
      <c r="AU96">
        <f>VLOOKUP($A96,Inflation!$GG$6:$NL$101,MATCH('Final CPI'!AU$1,Inflation!$GG$1:$NL$1,0),FALSE)</f>
        <v>4.5328459880898953E-2</v>
      </c>
      <c r="AV96">
        <f>VLOOKUP($A96,Inflation!$GG$6:$NL$101,MATCH('Final CPI'!AV$1,Inflation!$GG$1:$NL$1,0),FALSE)</f>
        <v>0.32741542342946306</v>
      </c>
      <c r="AW96">
        <f>VLOOKUP($A96,Inflation!$GG$6:$NL$101,MATCH('Final CPI'!AW$1,Inflation!$GG$1:$NL$1,0),FALSE)</f>
        <v>2.5914870093970199E-2</v>
      </c>
      <c r="AX96">
        <f>VLOOKUP($A96,Inflation!$GG$6:$NL$101,MATCH('Final CPI'!AX$1,Inflation!$GG$1:$NL$1,0),FALSE)</f>
        <v>2.790578597030291E-2</v>
      </c>
      <c r="AY96">
        <f>VLOOKUP($A96,Inflation!$GG$6:$NL$101,MATCH('Final CPI'!AY$1,Inflation!$GG$1:$NL$1,0),FALSE)</f>
        <v>9.1922823856089853E-2</v>
      </c>
      <c r="AZ96">
        <f>VLOOKUP($A96,Inflation!$GG$6:$NL$101,MATCH('Final CPI'!AZ$1,Inflation!$GG$1:$NL$1,0),FALSE)</f>
        <v>-8.6293781877624376E-3</v>
      </c>
      <c r="BA96">
        <f>VLOOKUP($A96,Inflation!$GG$6:$NL$101,MATCH('Final CPI'!BA$1,Inflation!$GG$1:$NL$1,0),FALSE)</f>
        <v>4.2458973691065438E-2</v>
      </c>
      <c r="BB96">
        <f>VLOOKUP($A96,Inflation!$GG$6:$NL$101,MATCH('Final CPI'!BB$1,Inflation!$GG$1:$NL$1,0),FALSE)</f>
        <v>3.2100108813932771E-2</v>
      </c>
      <c r="BC96">
        <f>VLOOKUP($A96,Inflation!$GG$6:$NL$101,MATCH('Final CPI'!BC$1,Inflation!$GG$1:$NL$1,0),FALSE)</f>
        <v>4.6304871272454085E-2</v>
      </c>
      <c r="BD96">
        <f>VLOOKUP($A96,Inflation!$GG$6:$NL$101,MATCH('Final CPI'!BD$1,Inflation!$GG$1:$NL$1,0),FALSE)</f>
        <v>2.1527479409048755E-2</v>
      </c>
      <c r="BE96">
        <f>VLOOKUP($A96,Inflation!$GG$6:$NL$101,MATCH('Final CPI'!BE$1,Inflation!$GG$1:$NL$1,0),FALSE)</f>
        <v>1.6012883230532626E-2</v>
      </c>
      <c r="BF96" t="str">
        <f>VLOOKUP($A96,Inflation!$GG$6:$NL$101,MATCH('Final CPI'!BF$1,Inflation!$GG$1:$NL$1,0),FALSE)</f>
        <v/>
      </c>
      <c r="BG96">
        <f>VLOOKUP($A96,Inflation!$GG$6:$NL$101,MATCH('Final CPI'!BG$1,Inflation!$GG$1:$NL$1,0),FALSE)</f>
        <v>2.1863284397888982E-2</v>
      </c>
      <c r="BH96">
        <f>VLOOKUP($A96,Inflation!$GG$6:$NL$101,MATCH('Final CPI'!BH$1,Inflation!$GG$1:$NL$1,0),FALSE)</f>
        <v>2.6762211172854711E-2</v>
      </c>
      <c r="BI96" t="str">
        <f>VLOOKUP($A96,Inflation!$GG$6:$NL$101,MATCH('Final CPI'!BI$1,Inflation!$GG$1:$NL$1,0),FALSE)</f>
        <v/>
      </c>
      <c r="BJ96">
        <f>VLOOKUP($A96,Inflation!$GG$6:$NL$101,MATCH('Final CPI'!BJ$1,Inflation!$GG$1:$NL$1,0),FALSE)</f>
        <v>4.242605318195114E-2</v>
      </c>
      <c r="BK96">
        <f>VLOOKUP($A96,Inflation!$GG$6:$NL$101,MATCH('Final CPI'!BK$1,Inflation!$GG$1:$NL$1,0),FALSE)</f>
        <v>2.1634551573408656E-2</v>
      </c>
      <c r="BL96">
        <f>VLOOKUP($A96,Inflation!$GG$6:$NL$101,MATCH('Final CPI'!BL$1,Inflation!$GG$1:$NL$1,0),FALSE)</f>
        <v>8.7316856593215864E-3</v>
      </c>
      <c r="BM96" t="str">
        <f>VLOOKUP($A96,Inflation!$GG$6:$NL$101,MATCH('Final CPI'!BM$1,Inflation!$GG$1:$NL$1,0),FALSE)</f>
        <v/>
      </c>
      <c r="BN96">
        <f>VLOOKUP($A96,Inflation!$GG$6:$NL$101,MATCH('Final CPI'!BN$1,Inflation!$GG$1:$NL$1,0),FALSE)</f>
        <v>3.5029028135509677E-2</v>
      </c>
      <c r="BO96">
        <f>VLOOKUP($A96,Inflation!$GG$6:$NL$101,MATCH('Final CPI'!BO$1,Inflation!$GG$1:$NL$1,0),FALSE)</f>
        <v>7.1670702179178702E-2</v>
      </c>
      <c r="BP96">
        <f>VLOOKUP($A96,Inflation!$GG$6:$NL$101,MATCH('Final CPI'!BP$1,Inflation!$GG$1:$NL$1,0),FALSE)</f>
        <v>2.9086229086234594E-2</v>
      </c>
      <c r="BQ96">
        <f>VLOOKUP($A96,Inflation!$GG$6:$NL$101,MATCH('Final CPI'!BQ$1,Inflation!$GG$1:$NL$1,0),FALSE)</f>
        <v>2.6214929614798876E-2</v>
      </c>
      <c r="BR96">
        <f>VLOOKUP($A96,Inflation!$GG$6:$NL$101,MATCH('Final CPI'!BR$1,Inflation!$GG$1:$NL$1,0),FALSE)</f>
        <v>5.4458352643590002E-2</v>
      </c>
      <c r="BS96" t="str">
        <f>VLOOKUP($A96,Inflation!$GG$6:$NL$101,MATCH('Final CPI'!BS$1,Inflation!$GG$1:$NL$1,0),FALSE)</f>
        <v/>
      </c>
    </row>
    <row r="97" spans="1:71" x14ac:dyDescent="0.4">
      <c r="A97" s="1" t="s">
        <v>99</v>
      </c>
      <c r="B97">
        <f>VLOOKUP($A97,Inflation!$GG$6:$NL$101,MATCH('Final CPI'!B$1,Inflation!$GG$1:$NL$1,0),FALSE)</f>
        <v>3.4416502519605929E-2</v>
      </c>
      <c r="C97" t="str">
        <f>VLOOKUP($A97,Inflation!$GG$6:$NL$101,MATCH('Final CPI'!C$1,Inflation!$GG$1:$NL$1,0),FALSE)</f>
        <v/>
      </c>
      <c r="D97" t="str">
        <f>VLOOKUP($A97,Inflation!$GG$6:$NL$101,MATCH('Final CPI'!D$1,Inflation!$GG$1:$NL$1,0),FALSE)</f>
        <v/>
      </c>
      <c r="E97">
        <f>VLOOKUP($A97,Inflation!$GG$6:$NL$101,MATCH('Final CPI'!E$1,Inflation!$GG$1:$NL$1,0),FALSE)</f>
        <v>2.4246877296103975E-2</v>
      </c>
      <c r="F97">
        <f>VLOOKUP($A97,Inflation!$GG$6:$NL$101,MATCH('Final CPI'!F$1,Inflation!$GG$1:$NL$1,0),FALSE)</f>
        <v>1.9099590723059556E-2</v>
      </c>
      <c r="G97" t="str">
        <f>VLOOKUP($A97,Inflation!$GG$6:$NL$101,MATCH('Final CPI'!G$1,Inflation!$GG$1:$NL$1,0),FALSE)</f>
        <v/>
      </c>
      <c r="H97">
        <f>VLOOKUP($A97,Inflation!$GG$6:$NL$101,MATCH('Final CPI'!H$1,Inflation!$GG$1:$NL$1,0),FALSE)</f>
        <v>3.9643211100095499E-3</v>
      </c>
      <c r="I97">
        <f>VLOOKUP($A97,Inflation!$GG$6:$NL$101,MATCH('Final CPI'!I$1,Inflation!$GG$1:$NL$1,0),FALSE)</f>
        <v>3.1859641869720567E-2</v>
      </c>
      <c r="J97">
        <f>VLOOKUP($A97,Inflation!$GG$6:$NL$101,MATCH('Final CPI'!J$1,Inflation!$GG$1:$NL$1,0),FALSE)</f>
        <v>2.0462139625815556E-2</v>
      </c>
      <c r="K97">
        <f>VLOOKUP($A97,Inflation!$GG$6:$NL$101,MATCH('Final CPI'!K$1,Inflation!$GG$1:$NL$1,0),FALSE)</f>
        <v>0.3014549615824762</v>
      </c>
      <c r="L97" t="str">
        <f>VLOOKUP($A97,Inflation!$GG$6:$NL$101,MATCH('Final CPI'!L$1,Inflation!$GG$1:$NL$1,0),FALSE)</f>
        <v/>
      </c>
      <c r="M97">
        <f>VLOOKUP($A97,Inflation!$GG$6:$NL$101,MATCH('Final CPI'!M$1,Inflation!$GG$1:$NL$1,0),FALSE)</f>
        <v>1.9129703594698899E-2</v>
      </c>
      <c r="N97" t="str">
        <f>VLOOKUP($A97,Inflation!$GG$6:$NL$101,MATCH('Final CPI'!N$1,Inflation!$GG$1:$NL$1,0),FALSE)</f>
        <v/>
      </c>
      <c r="O97" t="str">
        <f>VLOOKUP($A97,Inflation!$GG$6:$NL$101,MATCH('Final CPI'!O$1,Inflation!$GG$1:$NL$1,0),FALSE)</f>
        <v/>
      </c>
      <c r="P97">
        <f>VLOOKUP($A97,Inflation!$GG$6:$NL$101,MATCH('Final CPI'!P$1,Inflation!$GG$1:$NL$1,0),FALSE)</f>
        <v>1.9417475728153999E-3</v>
      </c>
      <c r="Q97">
        <f>VLOOKUP($A97,Inflation!$GG$6:$NL$101,MATCH('Final CPI'!Q$1,Inflation!$GG$1:$NL$1,0),FALSE)</f>
        <v>5.2685405577318267E-2</v>
      </c>
      <c r="R97" t="str">
        <f>VLOOKUP($A97,Inflation!$GG$6:$NL$101,MATCH('Final CPI'!R$1,Inflation!$GG$1:$NL$1,0),FALSE)</f>
        <v/>
      </c>
      <c r="S97" t="str">
        <f>VLOOKUP($A97,Inflation!$GG$6:$NL$101,MATCH('Final CPI'!S$1,Inflation!$GG$1:$NL$1,0),FALSE)</f>
        <v/>
      </c>
      <c r="T97">
        <f>VLOOKUP($A97,Inflation!$GG$6:$NL$101,MATCH('Final CPI'!T$1,Inflation!$GG$1:$NL$1,0),FALSE)</f>
        <v>2.4104598395687571E-2</v>
      </c>
      <c r="U97" t="str">
        <f>VLOOKUP($A97,Inflation!$GG$6:$NL$101,MATCH('Final CPI'!U$1,Inflation!$GG$1:$NL$1,0),FALSE)</f>
        <v/>
      </c>
      <c r="V97" t="str">
        <f>VLOOKUP($A97,Inflation!$GG$6:$NL$101,MATCH('Final CPI'!V$1,Inflation!$GG$1:$NL$1,0),FALSE)</f>
        <v/>
      </c>
      <c r="W97" t="str">
        <f>VLOOKUP($A97,Inflation!$GG$6:$NL$101,MATCH('Final CPI'!W$1,Inflation!$GG$1:$NL$1,0),FALSE)</f>
        <v/>
      </c>
      <c r="X97">
        <f>VLOOKUP($A97,Inflation!$GG$6:$NL$101,MATCH('Final CPI'!X$1,Inflation!$GG$1:$NL$1,0),FALSE)</f>
        <v>1.270243627658818E-2</v>
      </c>
      <c r="Y97">
        <f>VLOOKUP($A97,Inflation!$GG$6:$NL$101,MATCH('Final CPI'!Y$1,Inflation!$GG$1:$NL$1,0),FALSE)</f>
        <v>8.6002372479232481E-3</v>
      </c>
      <c r="Z97" t="str">
        <f>VLOOKUP($A97,Inflation!$GG$6:$NL$101,MATCH('Final CPI'!Z$1,Inflation!$GG$1:$NL$1,0),FALSE)</f>
        <v/>
      </c>
      <c r="AA97">
        <f>VLOOKUP($A97,Inflation!$GG$6:$NL$101,MATCH('Final CPI'!AA$1,Inflation!$GG$1:$NL$1,0),FALSE)</f>
        <v>1.1459941889815362E-2</v>
      </c>
      <c r="AB97">
        <f>VLOOKUP($A97,Inflation!$GG$6:$NL$101,MATCH('Final CPI'!AB$1,Inflation!$GG$1:$NL$1,0),FALSE)</f>
        <v>2.2978723404252888E-2</v>
      </c>
      <c r="AC97">
        <f>VLOOKUP($A97,Inflation!$GG$6:$NL$101,MATCH('Final CPI'!AC$1,Inflation!$GG$1:$NL$1,0),FALSE)</f>
        <v>2.4385610427287929E-2</v>
      </c>
      <c r="AD97" t="str">
        <f>VLOOKUP($A97,Inflation!$GG$6:$NL$101,MATCH('Final CPI'!AD$1,Inflation!$GG$1:$NL$1,0),FALSE)</f>
        <v/>
      </c>
      <c r="AE97">
        <f>VLOOKUP($A97,Inflation!$GG$6:$NL$101,MATCH('Final CPI'!AE$1,Inflation!$GG$1:$NL$1,0),FALSE)</f>
        <v>3.2664825267203268E-2</v>
      </c>
      <c r="AF97">
        <f>VLOOKUP($A97,Inflation!$GG$6:$NL$101,MATCH('Final CPI'!AF$1,Inflation!$GG$1:$NL$1,0),FALSE)</f>
        <v>3.8372985418261951E-2</v>
      </c>
      <c r="AG97">
        <f>VLOOKUP($A97,Inflation!$GG$6:$NL$101,MATCH('Final CPI'!AG$1,Inflation!$GG$1:$NL$1,0),FALSE)</f>
        <v>4.8636234425703861E-2</v>
      </c>
      <c r="AH97" t="str">
        <f>VLOOKUP($A97,Inflation!$GG$6:$NL$101,MATCH('Final CPI'!AH$1,Inflation!$GG$1:$NL$1,0),FALSE)</f>
        <v/>
      </c>
      <c r="AI97">
        <f>VLOOKUP($A97,Inflation!$GG$6:$NL$101,MATCH('Final CPI'!AI$1,Inflation!$GG$1:$NL$1,0),FALSE)</f>
        <v>1.0340226817878051E-2</v>
      </c>
      <c r="AJ97">
        <f>VLOOKUP($A97,Inflation!$GG$6:$NL$101,MATCH('Final CPI'!AJ$1,Inflation!$GG$1:$NL$1,0),FALSE)</f>
        <v>2.9301745635911258E-2</v>
      </c>
      <c r="AK97">
        <f>VLOOKUP($A97,Inflation!$GG$6:$NL$101,MATCH('Final CPI'!AK$1,Inflation!$GG$1:$NL$1,0),FALSE)</f>
        <v>2.5167413566892449E-2</v>
      </c>
      <c r="AL97">
        <f>VLOOKUP($A97,Inflation!$GG$6:$NL$101,MATCH('Final CPI'!AL$1,Inflation!$GG$1:$NL$1,0),FALSE)</f>
        <v>4.2642735233499041E-2</v>
      </c>
      <c r="AM97">
        <f>VLOOKUP($A97,Inflation!$GG$6:$NL$101,MATCH('Final CPI'!AM$1,Inflation!$GG$1:$NL$1,0),FALSE)</f>
        <v>9.306283800475823E-3</v>
      </c>
      <c r="AN97" t="str">
        <f>VLOOKUP($A97,Inflation!$GG$6:$NL$101,MATCH('Final CPI'!AN$1,Inflation!$GG$1:$NL$1,0),FALSE)</f>
        <v/>
      </c>
      <c r="AO97" t="str">
        <f>VLOOKUP($A97,Inflation!$GG$6:$NL$101,MATCH('Final CPI'!AO$1,Inflation!$GG$1:$NL$1,0),FALSE)</f>
        <v/>
      </c>
      <c r="AP97" t="str">
        <f>VLOOKUP($A97,Inflation!$GG$6:$NL$101,MATCH('Final CPI'!AP$1,Inflation!$GG$1:$NL$1,0),FALSE)</f>
        <v/>
      </c>
      <c r="AQ97" t="str">
        <f>VLOOKUP($A97,Inflation!$GG$6:$NL$101,MATCH('Final CPI'!AQ$1,Inflation!$GG$1:$NL$1,0),FALSE)</f>
        <v/>
      </c>
      <c r="AR97">
        <f>VLOOKUP($A97,Inflation!$GG$6:$NL$101,MATCH('Final CPI'!AR$1,Inflation!$GG$1:$NL$1,0),FALSE)</f>
        <v>5.8876938336221318E-2</v>
      </c>
      <c r="AS97" t="str">
        <f>VLOOKUP($A97,Inflation!$GG$6:$NL$101,MATCH('Final CPI'!AS$1,Inflation!$GG$1:$NL$1,0),FALSE)</f>
        <v/>
      </c>
      <c r="AT97">
        <f>VLOOKUP($A97,Inflation!$GG$6:$NL$101,MATCH('Final CPI'!AT$1,Inflation!$GG$1:$NL$1,0),FALSE)</f>
        <v>2.223987291501528E-2</v>
      </c>
      <c r="AU97">
        <f>VLOOKUP($A97,Inflation!$GG$6:$NL$101,MATCH('Final CPI'!AU$1,Inflation!$GG$1:$NL$1,0),FALSE)</f>
        <v>3.3827638449939412E-2</v>
      </c>
      <c r="AV97" t="str">
        <f>VLOOKUP($A97,Inflation!$GG$6:$NL$101,MATCH('Final CPI'!AV$1,Inflation!$GG$1:$NL$1,0),FALSE)</f>
        <v/>
      </c>
      <c r="AW97">
        <f>VLOOKUP($A97,Inflation!$GG$6:$NL$101,MATCH('Final CPI'!AW$1,Inflation!$GG$1:$NL$1,0),FALSE)</f>
        <v>4.0453002144384298E-2</v>
      </c>
      <c r="AX97">
        <f>VLOOKUP($A97,Inflation!$GG$6:$NL$101,MATCH('Final CPI'!AX$1,Inflation!$GG$1:$NL$1,0),FALSE)</f>
        <v>2.3809523809524169E-2</v>
      </c>
      <c r="AY97">
        <f>VLOOKUP($A97,Inflation!$GG$6:$NL$101,MATCH('Final CPI'!AY$1,Inflation!$GG$1:$NL$1,0),FALSE)</f>
        <v>5.322971138456345E-2</v>
      </c>
      <c r="AZ97" t="str">
        <f>VLOOKUP($A97,Inflation!$GG$6:$NL$101,MATCH('Final CPI'!AZ$1,Inflation!$GG$1:$NL$1,0),FALSE)</f>
        <v/>
      </c>
      <c r="BA97">
        <f>VLOOKUP($A97,Inflation!$GG$6:$NL$101,MATCH('Final CPI'!BA$1,Inflation!$GG$1:$NL$1,0),FALSE)</f>
        <v>3.5815511466117167E-2</v>
      </c>
      <c r="BB97">
        <f>VLOOKUP($A97,Inflation!$GG$6:$NL$101,MATCH('Final CPI'!BB$1,Inflation!$GG$1:$NL$1,0),FALSE)</f>
        <v>2.5558245897228771E-2</v>
      </c>
      <c r="BC97">
        <f>VLOOKUP($A97,Inflation!$GG$6:$NL$101,MATCH('Final CPI'!BC$1,Inflation!$GG$1:$NL$1,0),FALSE)</f>
        <v>4.8452468680909799E-2</v>
      </c>
      <c r="BD97">
        <f>VLOOKUP($A97,Inflation!$GG$6:$NL$101,MATCH('Final CPI'!BD$1,Inflation!$GG$1:$NL$1,0),FALSE)</f>
        <v>2.6013114350194044E-2</v>
      </c>
      <c r="BE97">
        <f>VLOOKUP($A97,Inflation!$GG$6:$NL$101,MATCH('Final CPI'!BE$1,Inflation!$GG$1:$NL$1,0),FALSE)</f>
        <v>1.9329233192962203E-2</v>
      </c>
      <c r="BF97" t="str">
        <f>VLOOKUP($A97,Inflation!$GG$6:$NL$101,MATCH('Final CPI'!BF$1,Inflation!$GG$1:$NL$1,0),FALSE)</f>
        <v/>
      </c>
      <c r="BG97">
        <f>VLOOKUP($A97,Inflation!$GG$6:$NL$101,MATCH('Final CPI'!BG$1,Inflation!$GG$1:$NL$1,0),FALSE)</f>
        <v>1.5580662721075056E-2</v>
      </c>
      <c r="BH97">
        <f>VLOOKUP($A97,Inflation!$GG$6:$NL$101,MATCH('Final CPI'!BH$1,Inflation!$GG$1:$NL$1,0),FALSE)</f>
        <v>3.0426554083563762E-2</v>
      </c>
      <c r="BI97" t="str">
        <f>VLOOKUP($A97,Inflation!$GG$6:$NL$101,MATCH('Final CPI'!BI$1,Inflation!$GG$1:$NL$1,0),FALSE)</f>
        <v/>
      </c>
      <c r="BJ97">
        <f>VLOOKUP($A97,Inflation!$GG$6:$NL$101,MATCH('Final CPI'!BJ$1,Inflation!$GG$1:$NL$1,0),FALSE)</f>
        <v>2.8579846788447494E-2</v>
      </c>
      <c r="BK97">
        <f>VLOOKUP($A97,Inflation!$GG$6:$NL$101,MATCH('Final CPI'!BK$1,Inflation!$GG$1:$NL$1,0),FALSE)</f>
        <v>2.3528789410569573E-2</v>
      </c>
      <c r="BL97" t="str">
        <f>VLOOKUP($A97,Inflation!$GG$6:$NL$101,MATCH('Final CPI'!BL$1,Inflation!$GG$1:$NL$1,0),FALSE)</f>
        <v/>
      </c>
      <c r="BM97" t="str">
        <f>VLOOKUP($A97,Inflation!$GG$6:$NL$101,MATCH('Final CPI'!BM$1,Inflation!$GG$1:$NL$1,0),FALSE)</f>
        <v/>
      </c>
      <c r="BN97">
        <f>VLOOKUP($A97,Inflation!$GG$6:$NL$101,MATCH('Final CPI'!BN$1,Inflation!$GG$1:$NL$1,0),FALSE)</f>
        <v>3.0511074565169549E-2</v>
      </c>
      <c r="BO97">
        <f>VLOOKUP($A97,Inflation!$GG$6:$NL$101,MATCH('Final CPI'!BO$1,Inflation!$GG$1:$NL$1,0),FALSE)</f>
        <v>0.10963163769733697</v>
      </c>
      <c r="BP97">
        <f>VLOOKUP($A97,Inflation!$GG$6:$NL$101,MATCH('Final CPI'!BP$1,Inflation!$GG$1:$NL$1,0),FALSE)</f>
        <v>3.4041464038906177E-2</v>
      </c>
      <c r="BQ97">
        <f>VLOOKUP($A97,Inflation!$GG$6:$NL$101,MATCH('Final CPI'!BQ$1,Inflation!$GG$1:$NL$1,0),FALSE)</f>
        <v>2.7449678122296151E-2</v>
      </c>
      <c r="BR97" t="str">
        <f>VLOOKUP($A97,Inflation!$GG$6:$NL$101,MATCH('Final CPI'!BR$1,Inflation!$GG$1:$NL$1,0),FALSE)</f>
        <v/>
      </c>
      <c r="BS97" t="str">
        <f>VLOOKUP($A97,Inflation!$GG$6:$NL$101,MATCH('Final CPI'!BS$1,Inflation!$GG$1:$NL$1,0),FALSE)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0DC9-3BBE-426A-A970-2ED2F17346C7}">
  <dimension ref="A1:Z136"/>
  <sheetViews>
    <sheetView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A12" sqref="AA12"/>
    </sheetView>
  </sheetViews>
  <sheetFormatPr defaultRowHeight="13.5" x14ac:dyDescent="0.4"/>
  <cols>
    <col min="1" max="1" width="24.87890625" customWidth="1"/>
  </cols>
  <sheetData>
    <row r="1" spans="1:26" x14ac:dyDescent="0.4">
      <c r="A1" s="5" t="s">
        <v>307</v>
      </c>
      <c r="B1" s="8">
        <v>2001</v>
      </c>
      <c r="C1" s="8">
        <v>2002</v>
      </c>
      <c r="D1" s="8">
        <v>2003</v>
      </c>
      <c r="E1" s="8">
        <v>2004</v>
      </c>
      <c r="F1" s="8">
        <v>2005</v>
      </c>
      <c r="G1" s="8">
        <v>2006</v>
      </c>
      <c r="H1" s="8">
        <v>2007</v>
      </c>
      <c r="I1" s="8">
        <v>2008</v>
      </c>
      <c r="J1" s="8">
        <v>2009</v>
      </c>
      <c r="K1" s="8">
        <v>2010</v>
      </c>
      <c r="L1" s="8">
        <v>2011</v>
      </c>
      <c r="M1" s="8">
        <v>2012</v>
      </c>
      <c r="N1" s="8">
        <v>2013</v>
      </c>
      <c r="O1" s="8">
        <v>2014</v>
      </c>
      <c r="P1" s="8">
        <v>2015</v>
      </c>
      <c r="Q1" s="8">
        <v>2016</v>
      </c>
      <c r="R1" s="8">
        <v>2017</v>
      </c>
      <c r="S1" s="8">
        <v>2018</v>
      </c>
      <c r="T1" s="8">
        <v>2019</v>
      </c>
      <c r="U1" s="8">
        <v>2020</v>
      </c>
      <c r="V1" s="8">
        <v>2021</v>
      </c>
      <c r="W1" s="8">
        <v>2022</v>
      </c>
      <c r="X1" s="8">
        <v>2023</v>
      </c>
      <c r="Y1" s="8">
        <v>2024</v>
      </c>
    </row>
    <row r="2" spans="1:26" x14ac:dyDescent="0.4">
      <c r="A2" s="11" t="s">
        <v>176</v>
      </c>
      <c r="B2" s="9"/>
      <c r="C2" s="10"/>
      <c r="D2" s="9"/>
      <c r="E2" s="10"/>
      <c r="F2" s="9"/>
      <c r="G2" s="10"/>
      <c r="H2" s="9"/>
      <c r="I2" s="10"/>
      <c r="J2" s="9"/>
      <c r="K2" s="10">
        <v>67.550164723701201</v>
      </c>
      <c r="L2" s="9">
        <v>65.268713134592701</v>
      </c>
      <c r="M2" s="10">
        <v>60.775536642557803</v>
      </c>
      <c r="N2" s="9">
        <v>59.615872943685801</v>
      </c>
      <c r="O2" s="10">
        <v>58.716316696621902</v>
      </c>
      <c r="P2" s="9">
        <v>56.380627770541501</v>
      </c>
      <c r="Q2" s="10">
        <v>53.139329822658397</v>
      </c>
      <c r="R2" s="9">
        <v>51.061704201028</v>
      </c>
      <c r="S2" s="10">
        <v>52.744645281786802</v>
      </c>
      <c r="T2" s="9">
        <v>48.8195207487001</v>
      </c>
      <c r="U2" s="10">
        <v>47.397127416981299</v>
      </c>
      <c r="V2" s="9">
        <v>48.776329918078098</v>
      </c>
      <c r="W2" s="10">
        <v>49.250774463956503</v>
      </c>
      <c r="X2" s="9">
        <v>44.56308796743</v>
      </c>
      <c r="Y2" s="10"/>
      <c r="Z2" s="12">
        <f>X2</f>
        <v>44.56308796743</v>
      </c>
    </row>
    <row r="3" spans="1:26" x14ac:dyDescent="0.4">
      <c r="A3" s="11" t="s">
        <v>177</v>
      </c>
      <c r="B3" s="9"/>
      <c r="C3" s="10"/>
      <c r="D3" s="9"/>
      <c r="E3" s="10"/>
      <c r="F3" s="9"/>
      <c r="G3" s="10"/>
      <c r="H3" s="9"/>
      <c r="I3" s="10"/>
      <c r="J3" s="9"/>
      <c r="K3" s="10">
        <v>54.379299318626501</v>
      </c>
      <c r="L3" s="9">
        <v>38.2845141265188</v>
      </c>
      <c r="M3" s="10">
        <v>33.095247642891799</v>
      </c>
      <c r="N3" s="9">
        <v>28.637009740744801</v>
      </c>
      <c r="O3" s="10">
        <v>22.061159015956399</v>
      </c>
      <c r="P3" s="9">
        <v>26.583590388643799</v>
      </c>
      <c r="Q3" s="10">
        <v>24.3754723157247</v>
      </c>
      <c r="R3" s="9">
        <v>16.448484911200499</v>
      </c>
      <c r="S3" s="10">
        <v>21.772767303279799</v>
      </c>
      <c r="T3" s="9">
        <v>22.564929765892899</v>
      </c>
      <c r="U3" s="10">
        <v>20.144363142032098</v>
      </c>
      <c r="V3" s="9">
        <v>16.087946139665199</v>
      </c>
      <c r="W3" s="10">
        <v>16.087946139665199</v>
      </c>
      <c r="X3" s="10">
        <v>16.087946139665199</v>
      </c>
      <c r="Y3" s="10"/>
      <c r="Z3" s="12">
        <f t="shared" ref="Z3:Z66" si="0">X3</f>
        <v>16.087946139665199</v>
      </c>
    </row>
    <row r="4" spans="1:26" x14ac:dyDescent="0.4">
      <c r="A4" s="11" t="s">
        <v>178</v>
      </c>
      <c r="B4" s="9"/>
      <c r="C4" s="10"/>
      <c r="D4" s="9"/>
      <c r="E4" s="10"/>
      <c r="F4" s="9"/>
      <c r="G4" s="10"/>
      <c r="H4" s="9"/>
      <c r="I4" s="10"/>
      <c r="J4" s="9"/>
      <c r="K4" s="10"/>
      <c r="L4" s="9"/>
      <c r="M4" s="10"/>
      <c r="N4" s="9"/>
      <c r="O4" s="10"/>
      <c r="P4" s="9">
        <v>82.285826999999998</v>
      </c>
      <c r="Q4" s="10">
        <v>73.315361999999993</v>
      </c>
      <c r="R4" s="9">
        <v>73.785008000000005</v>
      </c>
      <c r="S4" s="10">
        <v>71.547156000000001</v>
      </c>
      <c r="T4" s="9">
        <v>72.473549000000006</v>
      </c>
      <c r="U4" s="10">
        <v>72.616333692558499</v>
      </c>
      <c r="V4" s="9">
        <v>68.437147264959194</v>
      </c>
      <c r="W4" s="10">
        <v>65.349443391904103</v>
      </c>
      <c r="X4" s="9">
        <v>63.393313730503699</v>
      </c>
      <c r="Y4" s="10"/>
      <c r="Z4" s="12">
        <f t="shared" si="0"/>
        <v>63.393313730503699</v>
      </c>
    </row>
    <row r="5" spans="1:26" ht="13.5" customHeight="1" x14ac:dyDescent="0.4">
      <c r="A5" s="11" t="s">
        <v>101</v>
      </c>
      <c r="B5" s="9"/>
      <c r="C5" s="10"/>
      <c r="D5" s="9"/>
      <c r="E5" s="10"/>
      <c r="F5" s="9"/>
      <c r="G5" s="10"/>
      <c r="H5" s="9"/>
      <c r="I5" s="10"/>
      <c r="J5" s="9"/>
      <c r="K5" s="10"/>
      <c r="L5" s="9"/>
      <c r="M5" s="10"/>
      <c r="N5" s="9"/>
      <c r="O5" s="10"/>
      <c r="P5" s="9">
        <v>10.710715</v>
      </c>
      <c r="Q5" s="10">
        <v>10.819573</v>
      </c>
      <c r="R5" s="9">
        <v>9.9401419999999998</v>
      </c>
      <c r="S5" s="10">
        <v>12.531478999999999</v>
      </c>
      <c r="T5" s="9">
        <v>12.152806</v>
      </c>
      <c r="U5" s="10">
        <v>13.085203954433</v>
      </c>
      <c r="V5" s="9">
        <v>13.2473735142016</v>
      </c>
      <c r="W5" s="10">
        <v>14.995661891276599</v>
      </c>
      <c r="X5" s="9">
        <v>12.9493360315646</v>
      </c>
      <c r="Y5" s="10"/>
      <c r="Z5" s="12">
        <f t="shared" si="0"/>
        <v>12.9493360315646</v>
      </c>
    </row>
    <row r="6" spans="1:26" x14ac:dyDescent="0.4">
      <c r="A6" s="11" t="s">
        <v>303</v>
      </c>
      <c r="B6" s="9"/>
      <c r="C6" s="10"/>
      <c r="D6" s="9"/>
      <c r="E6" s="10"/>
      <c r="F6" s="9">
        <v>9.9263552083771796</v>
      </c>
      <c r="G6" s="10">
        <v>12.4906647692512</v>
      </c>
      <c r="H6" s="9">
        <v>13.8263271355122</v>
      </c>
      <c r="I6" s="10">
        <v>13.6749246690192</v>
      </c>
      <c r="J6" s="9">
        <v>12.4289976003341</v>
      </c>
      <c r="K6" s="10">
        <v>13.3920410765878</v>
      </c>
      <c r="L6" s="9">
        <v>12.5696506317688</v>
      </c>
      <c r="M6" s="10">
        <v>6.5412348718519198</v>
      </c>
      <c r="N6" s="9">
        <v>4.4172036546939202</v>
      </c>
      <c r="O6" s="10">
        <v>4.4501907410678898</v>
      </c>
      <c r="P6" s="9">
        <v>4.4136672544685904</v>
      </c>
      <c r="Q6" s="10">
        <v>13.3330635971154</v>
      </c>
      <c r="R6" s="9">
        <v>17.1464151102217</v>
      </c>
      <c r="S6" s="10">
        <v>25.833247545901699</v>
      </c>
      <c r="T6" s="9">
        <v>23.0276752370544</v>
      </c>
      <c r="U6" s="10">
        <v>13.4560340481283</v>
      </c>
      <c r="V6" s="9">
        <v>9.0536628227180298</v>
      </c>
      <c r="W6" s="10">
        <v>8.1681526558348292</v>
      </c>
      <c r="X6" s="9">
        <v>13.808319028503499</v>
      </c>
      <c r="Y6" s="10"/>
      <c r="Z6" s="12">
        <f t="shared" si="0"/>
        <v>13.808319028503499</v>
      </c>
    </row>
    <row r="7" spans="1:26" ht="15.75" customHeight="1" x14ac:dyDescent="0.4">
      <c r="A7" s="11" t="s">
        <v>102</v>
      </c>
      <c r="B7" s="9"/>
      <c r="C7" s="10"/>
      <c r="D7" s="9"/>
      <c r="E7" s="10"/>
      <c r="F7" s="9"/>
      <c r="G7" s="10"/>
      <c r="H7" s="9"/>
      <c r="I7" s="10"/>
      <c r="J7" s="9"/>
      <c r="K7" s="10">
        <v>56.757344868252197</v>
      </c>
      <c r="L7" s="9">
        <v>61.045173328136897</v>
      </c>
      <c r="M7" s="10">
        <v>64.009750735771803</v>
      </c>
      <c r="N7" s="9">
        <v>61.914680050987897</v>
      </c>
      <c r="O7" s="10">
        <v>66.029504672585006</v>
      </c>
      <c r="P7" s="9">
        <v>65.166884841797994</v>
      </c>
      <c r="Q7" s="10">
        <v>60.061193137476401</v>
      </c>
      <c r="R7" s="9">
        <v>61.279223956392997</v>
      </c>
      <c r="S7" s="10">
        <v>55.412101804122202</v>
      </c>
      <c r="T7" s="9">
        <v>50.670201811751099</v>
      </c>
      <c r="U7" s="10">
        <v>50.026867949994902</v>
      </c>
      <c r="V7" s="9">
        <v>41.109187715081603</v>
      </c>
      <c r="W7" s="10">
        <v>29.787812792084399</v>
      </c>
      <c r="X7" s="9">
        <v>28.849334219823501</v>
      </c>
      <c r="Y7" s="10"/>
      <c r="Z7" s="12">
        <f t="shared" si="0"/>
        <v>28.849334219823501</v>
      </c>
    </row>
    <row r="8" spans="1:26" x14ac:dyDescent="0.4">
      <c r="A8" s="11" t="s">
        <v>104</v>
      </c>
      <c r="B8" s="9"/>
      <c r="C8" s="10"/>
      <c r="D8" s="9"/>
      <c r="E8" s="10"/>
      <c r="F8" s="9"/>
      <c r="G8" s="10">
        <v>24.550432046724801</v>
      </c>
      <c r="H8" s="9">
        <v>23.282866962171099</v>
      </c>
      <c r="I8" s="10">
        <v>25.627554383512901</v>
      </c>
      <c r="J8" s="9">
        <v>22.409490668677901</v>
      </c>
      <c r="K8" s="10">
        <v>22.105388303857701</v>
      </c>
      <c r="L8" s="9">
        <v>21.4102340116698</v>
      </c>
      <c r="M8" s="10">
        <v>19.6813567748164</v>
      </c>
      <c r="N8" s="9">
        <v>18.8199650862996</v>
      </c>
      <c r="O8" s="10">
        <v>18.800281845598199</v>
      </c>
      <c r="P8" s="9">
        <v>15.459880033975301</v>
      </c>
      <c r="Q8" s="10">
        <v>13.787195223635001</v>
      </c>
      <c r="R8" s="9">
        <v>11.210265056064801</v>
      </c>
      <c r="S8" s="10">
        <v>11.1994530881418</v>
      </c>
      <c r="T8" s="9">
        <v>11.3262420793085</v>
      </c>
      <c r="U8" s="10">
        <v>7.9198690228516604</v>
      </c>
      <c r="V8" s="9">
        <v>7.8044295654310201</v>
      </c>
      <c r="W8" s="10">
        <v>12.023537937222301</v>
      </c>
      <c r="X8" s="9">
        <v>10.35683357251</v>
      </c>
      <c r="Y8" s="10"/>
      <c r="Z8" s="12">
        <f t="shared" si="0"/>
        <v>10.35683357251</v>
      </c>
    </row>
    <row r="9" spans="1:26" ht="13.5" customHeight="1" x14ac:dyDescent="0.4">
      <c r="A9" s="11" t="s">
        <v>180</v>
      </c>
      <c r="B9" s="9"/>
      <c r="C9" s="10"/>
      <c r="D9" s="9"/>
      <c r="E9" s="10"/>
      <c r="F9" s="9"/>
      <c r="G9" s="10"/>
      <c r="H9" s="9"/>
      <c r="I9" s="10"/>
      <c r="J9" s="9"/>
      <c r="K9" s="10"/>
      <c r="L9" s="9"/>
      <c r="M9" s="10"/>
      <c r="N9" s="9"/>
      <c r="O9" s="10"/>
      <c r="P9" s="9"/>
      <c r="Q9" s="10"/>
      <c r="R9" s="9"/>
      <c r="S9" s="10"/>
      <c r="T9" s="9"/>
      <c r="U9" s="10"/>
      <c r="V9" s="9"/>
      <c r="W9" s="10">
        <v>36.4707258141583</v>
      </c>
      <c r="X9" s="9">
        <v>30.268392299118599</v>
      </c>
      <c r="Y9" s="10"/>
      <c r="Z9" s="12">
        <f t="shared" si="0"/>
        <v>30.268392299118599</v>
      </c>
    </row>
    <row r="10" spans="1:26" x14ac:dyDescent="0.4">
      <c r="A10" s="11" t="s">
        <v>181</v>
      </c>
      <c r="B10" s="9"/>
      <c r="C10" s="10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10">
        <v>5.0248537627105403</v>
      </c>
      <c r="X10" s="9">
        <v>4.3870339708980302</v>
      </c>
      <c r="Y10" s="10"/>
      <c r="Z10" s="12">
        <f t="shared" si="0"/>
        <v>4.3870339708980302</v>
      </c>
    </row>
    <row r="11" spans="1:26" x14ac:dyDescent="0.4">
      <c r="A11" s="11" t="s">
        <v>182</v>
      </c>
      <c r="B11" s="9"/>
      <c r="C11" s="10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>
        <v>25.351016174689398</v>
      </c>
      <c r="R11" s="9">
        <v>29.988976425079699</v>
      </c>
      <c r="S11" s="10">
        <v>17.9657498024572</v>
      </c>
      <c r="T11" s="9">
        <v>17.029960475881499</v>
      </c>
      <c r="U11" s="10">
        <v>16.444201751264199</v>
      </c>
      <c r="V11" s="9">
        <v>16.758547300278799</v>
      </c>
      <c r="W11" s="10">
        <v>17.561649777287201</v>
      </c>
      <c r="X11" s="9"/>
      <c r="Y11" s="10"/>
      <c r="Z11" s="12">
        <f t="shared" si="0"/>
        <v>0</v>
      </c>
    </row>
    <row r="12" spans="1:26" ht="13.5" customHeight="1" x14ac:dyDescent="0.4">
      <c r="A12" s="11" t="s">
        <v>183</v>
      </c>
      <c r="B12" s="9"/>
      <c r="C12" s="10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>
        <v>51.319271833720101</v>
      </c>
      <c r="O12" s="10">
        <v>53.872014017283099</v>
      </c>
      <c r="P12" s="9">
        <v>57.663613528519299</v>
      </c>
      <c r="Q12" s="10">
        <v>55.773339422211897</v>
      </c>
      <c r="R12" s="9">
        <v>50.859667870544499</v>
      </c>
      <c r="S12" s="10">
        <v>44.492376436260798</v>
      </c>
      <c r="T12" s="9">
        <v>43.008627289683098</v>
      </c>
      <c r="U12" s="10">
        <v>43.307709500328301</v>
      </c>
      <c r="V12" s="9">
        <v>40.363465792259603</v>
      </c>
      <c r="W12" s="10">
        <v>34.017792519717602</v>
      </c>
      <c r="X12" s="9">
        <v>27.964141679352799</v>
      </c>
      <c r="Y12" s="10"/>
      <c r="Z12" s="12">
        <f t="shared" si="0"/>
        <v>27.964141679352799</v>
      </c>
    </row>
    <row r="13" spans="1:26" x14ac:dyDescent="0.4">
      <c r="A13" s="11" t="s">
        <v>255</v>
      </c>
      <c r="B13" s="9"/>
      <c r="C13" s="10"/>
      <c r="D13" s="9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>
        <v>14.4151157119418</v>
      </c>
      <c r="S13" s="10">
        <v>9.7337050818663897</v>
      </c>
      <c r="T13" s="9">
        <v>6.0327088206816697</v>
      </c>
      <c r="U13" s="10">
        <v>5.55351971715152</v>
      </c>
      <c r="V13" s="9">
        <v>4.47787528396894</v>
      </c>
      <c r="W13" s="10">
        <v>3.9893808066214298</v>
      </c>
      <c r="X13" s="9">
        <v>3.53450389835732</v>
      </c>
      <c r="Y13" s="10"/>
      <c r="Z13" s="12">
        <f t="shared" si="0"/>
        <v>3.53450389835732</v>
      </c>
    </row>
    <row r="14" spans="1:26" x14ac:dyDescent="0.4">
      <c r="A14" s="11" t="s">
        <v>258</v>
      </c>
      <c r="B14" s="9"/>
      <c r="C14" s="10"/>
      <c r="D14" s="9"/>
      <c r="E14" s="10"/>
      <c r="F14" s="9"/>
      <c r="G14" s="10"/>
      <c r="H14" s="9"/>
      <c r="I14" s="10"/>
      <c r="J14" s="9"/>
      <c r="K14" s="10">
        <v>43.772855634268701</v>
      </c>
      <c r="L14" s="9">
        <v>30.564497513229899</v>
      </c>
      <c r="M14" s="10">
        <v>20.0614062673096</v>
      </c>
      <c r="N14" s="9">
        <v>12.4467184691455</v>
      </c>
      <c r="O14" s="10">
        <v>7.7729586568240698</v>
      </c>
      <c r="P14" s="9">
        <v>4.7697925425519996</v>
      </c>
      <c r="Q14" s="10">
        <v>3.0132902065119298</v>
      </c>
      <c r="R14" s="9">
        <v>2.05803073713103</v>
      </c>
      <c r="S14" s="10">
        <v>1.4807280519624899</v>
      </c>
      <c r="T14" s="9">
        <v>1.22096289816815</v>
      </c>
      <c r="U14" s="10">
        <v>1.1016112626183201</v>
      </c>
      <c r="V14" s="9">
        <v>0.94220679223820403</v>
      </c>
      <c r="W14" s="10">
        <v>0.78342450342565395</v>
      </c>
      <c r="X14" s="9">
        <v>0.71320701126719599</v>
      </c>
      <c r="Y14" s="10"/>
      <c r="Z14" s="12">
        <f t="shared" si="0"/>
        <v>0.71320701126719599</v>
      </c>
    </row>
    <row r="15" spans="1:26" ht="13.5" customHeight="1" x14ac:dyDescent="0.4">
      <c r="A15" s="11" t="s">
        <v>259</v>
      </c>
      <c r="B15" s="9"/>
      <c r="C15" s="10"/>
      <c r="D15" s="9">
        <v>64.894455525218703</v>
      </c>
      <c r="E15" s="10">
        <v>65.382777369306396</v>
      </c>
      <c r="F15" s="9">
        <v>68.656023864857701</v>
      </c>
      <c r="G15" s="10">
        <v>70.989709449934594</v>
      </c>
      <c r="H15" s="9">
        <v>74.085360568719693</v>
      </c>
      <c r="I15" s="10">
        <v>73.3460096194664</v>
      </c>
      <c r="J15" s="9">
        <v>73.886636271458599</v>
      </c>
      <c r="K15" s="10">
        <v>70.046383833397101</v>
      </c>
      <c r="L15" s="9">
        <v>66.858713233347501</v>
      </c>
      <c r="M15" s="10">
        <v>63.1427952037088</v>
      </c>
      <c r="N15" s="9">
        <v>62.874924768035001</v>
      </c>
      <c r="O15" s="10">
        <v>62.398214443477102</v>
      </c>
      <c r="P15" s="9">
        <v>60.7834061032951</v>
      </c>
      <c r="Q15" s="10">
        <v>62.572635040284901</v>
      </c>
      <c r="R15" s="9">
        <v>60.064151707990902</v>
      </c>
      <c r="S15" s="10">
        <v>56.659478392864202</v>
      </c>
      <c r="T15" s="9">
        <v>53.868903443097103</v>
      </c>
      <c r="U15" s="10">
        <v>53.9465920792764</v>
      </c>
      <c r="V15" s="9">
        <v>50.167026988032397</v>
      </c>
      <c r="W15" s="10">
        <v>43.291474201584698</v>
      </c>
      <c r="X15" s="9">
        <v>37.555596143384101</v>
      </c>
      <c r="Y15" s="10"/>
      <c r="Z15" s="12">
        <f t="shared" si="0"/>
        <v>37.555596143384101</v>
      </c>
    </row>
    <row r="16" spans="1:26" x14ac:dyDescent="0.4">
      <c r="A16" s="11" t="s">
        <v>260</v>
      </c>
      <c r="B16" s="9"/>
      <c r="C16" s="10"/>
      <c r="D16" s="9"/>
      <c r="E16" s="10"/>
      <c r="F16" s="9"/>
      <c r="G16" s="10"/>
      <c r="H16" s="9"/>
      <c r="I16" s="10"/>
      <c r="J16" s="9"/>
      <c r="K16" s="10"/>
      <c r="L16" s="9"/>
      <c r="M16" s="10">
        <v>6.6308538331770697</v>
      </c>
      <c r="N16" s="9">
        <v>6.3198913063513098</v>
      </c>
      <c r="O16" s="10">
        <v>7.3479681130296601</v>
      </c>
      <c r="P16" s="9">
        <v>6.7355325605969103</v>
      </c>
      <c r="Q16" s="10">
        <v>7.5068925235534198</v>
      </c>
      <c r="R16" s="9">
        <v>7.0049478981882496</v>
      </c>
      <c r="S16" s="10">
        <v>7.7512874124874704</v>
      </c>
      <c r="T16" s="9">
        <v>6.1822268073020004</v>
      </c>
      <c r="U16" s="10">
        <v>4.9069227039663099</v>
      </c>
      <c r="V16" s="9">
        <v>3.4934610156652299</v>
      </c>
      <c r="W16" s="10">
        <v>3.6339302589476898</v>
      </c>
      <c r="X16" s="9">
        <v>4.7150246448997901</v>
      </c>
      <c r="Y16" s="10"/>
      <c r="Z16" s="12">
        <f t="shared" si="0"/>
        <v>4.7150246448997901</v>
      </c>
    </row>
    <row r="17" spans="1:26" x14ac:dyDescent="0.4">
      <c r="A17" s="11" t="s">
        <v>261</v>
      </c>
      <c r="B17" s="9"/>
      <c r="C17" s="10"/>
      <c r="D17" s="9"/>
      <c r="E17" s="10"/>
      <c r="F17" s="9">
        <v>13.5222344293253</v>
      </c>
      <c r="G17" s="10">
        <v>13.846879257253899</v>
      </c>
      <c r="H17" s="9">
        <v>13.284221293721901</v>
      </c>
      <c r="I17" s="10">
        <v>15.0257589712678</v>
      </c>
      <c r="J17" s="9">
        <v>12.6694084217928</v>
      </c>
      <c r="K17" s="10">
        <v>11.6813941450119</v>
      </c>
      <c r="L17" s="9">
        <v>12.9835453625225</v>
      </c>
      <c r="M17" s="10">
        <v>13.832483436192501</v>
      </c>
      <c r="N17" s="9">
        <v>15.247827300503999</v>
      </c>
      <c r="O17" s="10">
        <v>15.946482532376301</v>
      </c>
      <c r="P17" s="9">
        <v>18.9467253832936</v>
      </c>
      <c r="Q17" s="10">
        <v>15.968496823872</v>
      </c>
      <c r="R17" s="9">
        <v>15.067236207211399</v>
      </c>
      <c r="S17" s="10">
        <v>15.674208144685201</v>
      </c>
      <c r="T17" s="9">
        <v>14.313930474857701</v>
      </c>
      <c r="U17" s="10">
        <v>15.3027624810515</v>
      </c>
      <c r="V17" s="9">
        <v>14.418700463876601</v>
      </c>
      <c r="W17" s="10">
        <v>13.997178118010201</v>
      </c>
      <c r="X17" s="9">
        <v>12.148077807212299</v>
      </c>
      <c r="Y17" s="10"/>
      <c r="Z17" s="12">
        <f t="shared" si="0"/>
        <v>12.148077807212299</v>
      </c>
    </row>
    <row r="18" spans="1:26" ht="13.5" customHeight="1" x14ac:dyDescent="0.4">
      <c r="A18" s="11" t="s">
        <v>262</v>
      </c>
      <c r="B18" s="9"/>
      <c r="C18" s="10"/>
      <c r="D18" s="9"/>
      <c r="E18" s="10"/>
      <c r="F18" s="9"/>
      <c r="G18" s="10"/>
      <c r="H18" s="9"/>
      <c r="I18" s="10"/>
      <c r="J18" s="9"/>
      <c r="K18" s="10">
        <v>1.28374525639612</v>
      </c>
      <c r="L18" s="9">
        <v>5.9053491624605199</v>
      </c>
      <c r="M18" s="10">
        <v>6.7856876938925001</v>
      </c>
      <c r="N18" s="9">
        <v>6.90070471102102</v>
      </c>
      <c r="O18" s="10">
        <v>8.4237477657191793</v>
      </c>
      <c r="P18" s="9">
        <v>7.6431752146721097</v>
      </c>
      <c r="Q18" s="10">
        <v>6.5842531020477901</v>
      </c>
      <c r="R18" s="9">
        <v>5.8787247385071</v>
      </c>
      <c r="S18" s="10">
        <v>7.3640987823672504</v>
      </c>
      <c r="T18" s="9">
        <v>11.6336663628817</v>
      </c>
      <c r="U18" s="10">
        <v>13.8550524789856</v>
      </c>
      <c r="V18" s="9">
        <v>16.004684943887501</v>
      </c>
      <c r="W18" s="10">
        <v>18.993822612806898</v>
      </c>
      <c r="X18" s="9"/>
      <c r="Y18" s="10"/>
      <c r="Z18" s="12">
        <f t="shared" si="0"/>
        <v>0</v>
      </c>
    </row>
    <row r="19" spans="1:26" x14ac:dyDescent="0.4">
      <c r="A19" s="11" t="s">
        <v>108</v>
      </c>
      <c r="B19" s="9"/>
      <c r="C19" s="10"/>
      <c r="D19" s="9"/>
      <c r="E19" s="10"/>
      <c r="F19" s="9"/>
      <c r="G19" s="10"/>
      <c r="H19" s="9"/>
      <c r="I19" s="10">
        <v>57.194088068878003</v>
      </c>
      <c r="J19" s="9">
        <v>58.662675802619397</v>
      </c>
      <c r="K19" s="10">
        <v>61.297855517833298</v>
      </c>
      <c r="L19" s="9">
        <v>63.735690399949704</v>
      </c>
      <c r="M19" s="10">
        <v>64.041573443648701</v>
      </c>
      <c r="N19" s="9">
        <v>61.167172442565303</v>
      </c>
      <c r="O19" s="10">
        <v>56.980606092485502</v>
      </c>
      <c r="P19" s="9">
        <v>35.842636223499397</v>
      </c>
      <c r="Q19" s="10">
        <v>31.968354827670101</v>
      </c>
      <c r="R19" s="9">
        <v>26.717129160136</v>
      </c>
      <c r="S19" s="10">
        <v>25.168111967675799</v>
      </c>
      <c r="T19" s="9">
        <v>24.4828792071261</v>
      </c>
      <c r="U19" s="10">
        <v>23.421701218327801</v>
      </c>
      <c r="V19" s="9"/>
      <c r="W19" s="10">
        <f>U19</f>
        <v>23.421701218327801</v>
      </c>
      <c r="X19" s="9"/>
      <c r="Y19" s="10"/>
      <c r="Z19" s="12">
        <f t="shared" si="0"/>
        <v>0</v>
      </c>
    </row>
    <row r="20" spans="1:26" x14ac:dyDescent="0.4">
      <c r="A20" s="11" t="s">
        <v>109</v>
      </c>
      <c r="B20" s="9"/>
      <c r="C20" s="10"/>
      <c r="D20" s="9"/>
      <c r="E20" s="10"/>
      <c r="F20" s="9"/>
      <c r="G20" s="10"/>
      <c r="H20" s="9"/>
      <c r="I20" s="10"/>
      <c r="J20" s="9"/>
      <c r="K20" s="10">
        <v>0.73694295957715195</v>
      </c>
      <c r="L20" s="9">
        <v>0.57731510064048697</v>
      </c>
      <c r="M20" s="10">
        <v>7.5586005013977102E-3</v>
      </c>
      <c r="N20" s="9">
        <v>0.352711605640461</v>
      </c>
      <c r="O20" s="10">
        <v>0.29025850862772601</v>
      </c>
      <c r="P20" s="9">
        <v>4.6630205256324002</v>
      </c>
      <c r="Q20" s="10">
        <v>3.17681906928035</v>
      </c>
      <c r="R20" s="9">
        <v>2.3881233031675801</v>
      </c>
      <c r="S20" s="10"/>
      <c r="T20" s="9"/>
      <c r="U20" s="10"/>
      <c r="V20" s="9"/>
      <c r="W20" s="10"/>
      <c r="X20" s="9"/>
      <c r="Y20" s="10"/>
      <c r="Z20" s="12">
        <f t="shared" si="0"/>
        <v>0</v>
      </c>
    </row>
    <row r="21" spans="1:26" x14ac:dyDescent="0.4">
      <c r="A21" s="11" t="s">
        <v>186</v>
      </c>
      <c r="B21" s="9"/>
      <c r="C21" s="10"/>
      <c r="D21" s="9"/>
      <c r="E21" s="10"/>
      <c r="F21" s="9"/>
      <c r="G21" s="10"/>
      <c r="H21" s="9"/>
      <c r="I21" s="10"/>
      <c r="J21" s="9"/>
      <c r="K21" s="10">
        <v>97.436338316749797</v>
      </c>
      <c r="L21" s="9">
        <v>97.745894809057006</v>
      </c>
      <c r="M21" s="10">
        <v>98.336403748893204</v>
      </c>
      <c r="N21" s="9">
        <v>98.519440469851801</v>
      </c>
      <c r="O21" s="10">
        <v>95.779046615796105</v>
      </c>
      <c r="P21" s="9">
        <v>95.816003034590594</v>
      </c>
      <c r="Q21" s="10">
        <v>96.021944786983099</v>
      </c>
      <c r="R21" s="9">
        <v>95.770151913689404</v>
      </c>
      <c r="S21" s="10">
        <v>93.465749360483898</v>
      </c>
      <c r="T21" s="9">
        <v>87.729347145283498</v>
      </c>
      <c r="U21" s="10">
        <v>86.916833560643695</v>
      </c>
      <c r="V21" s="9">
        <v>87.335351609653003</v>
      </c>
      <c r="W21" s="10">
        <v>87.577101697037193</v>
      </c>
      <c r="X21" s="9">
        <v>87.216500343736001</v>
      </c>
      <c r="Y21" s="10"/>
      <c r="Z21" s="12">
        <f t="shared" si="0"/>
        <v>87.216500343736001</v>
      </c>
    </row>
    <row r="22" spans="1:26" x14ac:dyDescent="0.4">
      <c r="A22" s="11" t="s">
        <v>110</v>
      </c>
      <c r="B22" s="9"/>
      <c r="C22" s="10"/>
      <c r="D22" s="9"/>
      <c r="E22" s="10"/>
      <c r="F22" s="9"/>
      <c r="G22" s="10"/>
      <c r="H22" s="9"/>
      <c r="I22" s="10"/>
      <c r="J22" s="9"/>
      <c r="K22" s="10">
        <v>0.986916675931795</v>
      </c>
      <c r="L22" s="9">
        <v>2.1783652040560799</v>
      </c>
      <c r="M22" s="10">
        <v>0.81658276185182899</v>
      </c>
      <c r="N22" s="9">
        <v>0.767991752067538</v>
      </c>
      <c r="O22" s="10">
        <v>0.73494956736551798</v>
      </c>
      <c r="P22" s="9">
        <v>0.55679585698656398</v>
      </c>
      <c r="Q22" s="10">
        <v>0.80974787025568995</v>
      </c>
      <c r="R22" s="9">
        <v>2.8030358097274202</v>
      </c>
      <c r="S22" s="10">
        <v>0.95822781626895204</v>
      </c>
      <c r="T22" s="9">
        <v>0.81165482653918397</v>
      </c>
      <c r="U22" s="10">
        <v>0.54625369474751895</v>
      </c>
      <c r="V22" s="9">
        <v>0.11481775336936299</v>
      </c>
      <c r="W22" s="10">
        <v>0.116265639572889</v>
      </c>
      <c r="X22" s="9">
        <v>7.5304586202546195E-2</v>
      </c>
      <c r="Y22" s="10"/>
      <c r="Z22" s="12">
        <f t="shared" si="0"/>
        <v>7.5304586202546195E-2</v>
      </c>
    </row>
    <row r="23" spans="1:26" x14ac:dyDescent="0.4">
      <c r="A23" s="11" t="s">
        <v>111</v>
      </c>
      <c r="B23" s="9"/>
      <c r="C23" s="10"/>
      <c r="D23" s="9"/>
      <c r="E23" s="10"/>
      <c r="F23" s="9">
        <v>21.3886760413458</v>
      </c>
      <c r="G23" s="10">
        <v>22.664330297339301</v>
      </c>
      <c r="H23" s="9">
        <v>22.495869846064199</v>
      </c>
      <c r="I23" s="10">
        <v>29.173429213816402</v>
      </c>
      <c r="J23" s="9">
        <v>25.895289505032501</v>
      </c>
      <c r="K23" s="10">
        <v>27.411176964798699</v>
      </c>
      <c r="L23" s="9">
        <v>28.2099601332853</v>
      </c>
      <c r="M23" s="10">
        <v>26.822930828895199</v>
      </c>
      <c r="N23" s="9">
        <v>27.7311883419056</v>
      </c>
      <c r="O23" s="10">
        <v>30.0860928720044</v>
      </c>
      <c r="P23" s="9">
        <v>33.393198296502803</v>
      </c>
      <c r="Q23" s="10">
        <v>34.256482791933401</v>
      </c>
      <c r="R23" s="9">
        <v>35.548479622719199</v>
      </c>
      <c r="S23" s="10">
        <v>37.153520156050199</v>
      </c>
      <c r="T23" s="9">
        <v>38.544421586712403</v>
      </c>
      <c r="U23" s="10">
        <v>37.845390460605898</v>
      </c>
      <c r="V23" s="9">
        <v>35.824203183988899</v>
      </c>
      <c r="W23" s="10">
        <v>38.117699290893</v>
      </c>
      <c r="X23" s="9">
        <v>39.486206165911199</v>
      </c>
      <c r="Y23" s="10"/>
      <c r="Z23" s="12">
        <f t="shared" si="0"/>
        <v>39.486206165911199</v>
      </c>
    </row>
    <row r="24" spans="1:26" ht="13.5" customHeight="1" x14ac:dyDescent="0.4">
      <c r="A24" s="11" t="s">
        <v>112</v>
      </c>
      <c r="B24" s="9"/>
      <c r="C24" s="10"/>
      <c r="D24" s="9"/>
      <c r="E24" s="10"/>
      <c r="F24" s="9"/>
      <c r="G24" s="10"/>
      <c r="H24" s="9"/>
      <c r="I24" s="10"/>
      <c r="J24" s="9"/>
      <c r="K24" s="10">
        <v>5.1832228127622497E-2</v>
      </c>
      <c r="L24" s="9">
        <v>6.0080157577324697E-2</v>
      </c>
      <c r="M24" s="10">
        <v>1.83585927184742</v>
      </c>
      <c r="N24" s="9">
        <v>2.75664829899377</v>
      </c>
      <c r="O24" s="10">
        <v>2.6274407023981099</v>
      </c>
      <c r="P24" s="9">
        <v>2.3740785003558398</v>
      </c>
      <c r="Q24" s="10">
        <v>1.69748518476009</v>
      </c>
      <c r="R24" s="9">
        <v>1.9201097205554601E-2</v>
      </c>
      <c r="S24" s="10">
        <v>1.21331982503928E-2</v>
      </c>
      <c r="T24" s="9">
        <v>7.1273140117947595E-2</v>
      </c>
      <c r="U24" s="10">
        <v>1.48446470097974</v>
      </c>
      <c r="V24" s="9">
        <v>0.55164435164153003</v>
      </c>
      <c r="W24" s="10">
        <v>7.4873375908390202E-3</v>
      </c>
      <c r="X24" s="9">
        <v>0</v>
      </c>
      <c r="Y24" s="10"/>
      <c r="Z24" s="12">
        <f t="shared" si="0"/>
        <v>0</v>
      </c>
    </row>
    <row r="25" spans="1:26" x14ac:dyDescent="0.4">
      <c r="A25" s="11" t="s">
        <v>188</v>
      </c>
      <c r="B25" s="9"/>
      <c r="C25" s="10"/>
      <c r="D25" s="9"/>
      <c r="E25" s="10"/>
      <c r="F25" s="9"/>
      <c r="G25" s="10"/>
      <c r="H25" s="9"/>
      <c r="I25" s="10"/>
      <c r="J25" s="9"/>
      <c r="K25" s="10">
        <v>2.2909209838581002</v>
      </c>
      <c r="L25" s="9">
        <v>0.70784419556515099</v>
      </c>
      <c r="M25" s="10">
        <v>0.582093483142055</v>
      </c>
      <c r="N25" s="9">
        <v>0.32237577709199899</v>
      </c>
      <c r="O25" s="10">
        <v>0.60506443336163995</v>
      </c>
      <c r="P25" s="9">
        <v>0.67122622117576702</v>
      </c>
      <c r="Q25" s="10">
        <v>0.86889056965401801</v>
      </c>
      <c r="R25" s="9">
        <v>0.70746923427529596</v>
      </c>
      <c r="S25" s="10">
        <v>0.32622803058106598</v>
      </c>
      <c r="T25" s="9">
        <v>7.9736126578443104E-4</v>
      </c>
      <c r="U25" s="10">
        <v>1.0280133641737299E-3</v>
      </c>
      <c r="V25" s="9">
        <v>5.7450793395456801E-4</v>
      </c>
      <c r="W25" s="10">
        <v>5.3523257639553001E-4</v>
      </c>
      <c r="X25" s="9">
        <v>1.07625652949819E-2</v>
      </c>
      <c r="Y25" s="10"/>
      <c r="Z25" s="12">
        <f t="shared" si="0"/>
        <v>1.07625652949819E-2</v>
      </c>
    </row>
    <row r="26" spans="1:26" x14ac:dyDescent="0.4">
      <c r="A26" s="11" t="s">
        <v>113</v>
      </c>
      <c r="B26" s="9">
        <v>15.808133982932</v>
      </c>
      <c r="C26" s="10">
        <v>14.842732836195299</v>
      </c>
      <c r="D26" s="9">
        <v>12.9955819029593</v>
      </c>
      <c r="E26" s="10">
        <v>12.876655479385001</v>
      </c>
      <c r="F26" s="9">
        <v>12.328370376601599</v>
      </c>
      <c r="G26" s="10">
        <v>13.3618707113999</v>
      </c>
      <c r="H26" s="9">
        <v>12.763295819405</v>
      </c>
      <c r="I26" s="10">
        <v>14.6995881532241</v>
      </c>
      <c r="J26" s="9">
        <v>10.7649892265303</v>
      </c>
      <c r="K26" s="10">
        <v>11.224824088960199</v>
      </c>
      <c r="L26" s="9">
        <v>14.5233654070221</v>
      </c>
      <c r="M26" s="10">
        <v>15.6778633202108</v>
      </c>
      <c r="N26" s="9">
        <v>18.4294011247645</v>
      </c>
      <c r="O26" s="10">
        <v>18.424111019649601</v>
      </c>
      <c r="P26" s="9">
        <v>19.964925339782301</v>
      </c>
      <c r="Q26" s="10">
        <v>18.244382220841199</v>
      </c>
      <c r="R26" s="9">
        <v>16.621966976429601</v>
      </c>
      <c r="S26" s="10">
        <v>18.437025232303899</v>
      </c>
      <c r="T26" s="9">
        <v>18.946288234732801</v>
      </c>
      <c r="U26" s="10">
        <v>16.112398572671001</v>
      </c>
      <c r="V26" s="9">
        <v>18.319140495451101</v>
      </c>
      <c r="W26" s="10">
        <v>18.710994840902401</v>
      </c>
      <c r="X26" s="9">
        <v>18.986262335698498</v>
      </c>
      <c r="Y26" s="10"/>
      <c r="Z26" s="12">
        <f t="shared" si="0"/>
        <v>18.986262335698498</v>
      </c>
    </row>
    <row r="27" spans="1:26" ht="13.5" customHeight="1" x14ac:dyDescent="0.4">
      <c r="A27" s="11" t="s">
        <v>189</v>
      </c>
      <c r="B27" s="9"/>
      <c r="C27" s="10"/>
      <c r="D27" s="9"/>
      <c r="E27" s="10"/>
      <c r="F27" s="9"/>
      <c r="G27" s="10"/>
      <c r="H27" s="9"/>
      <c r="I27" s="10"/>
      <c r="J27" s="9"/>
      <c r="K27" s="10"/>
      <c r="L27" s="9">
        <v>37.799999999999997</v>
      </c>
      <c r="M27" s="10">
        <v>40.200000000000003</v>
      </c>
      <c r="N27" s="9">
        <v>44.15</v>
      </c>
      <c r="O27" s="10">
        <v>45.02</v>
      </c>
      <c r="P27" s="9">
        <v>44.89</v>
      </c>
      <c r="Q27" s="10">
        <v>44.174387558348997</v>
      </c>
      <c r="R27" s="9">
        <v>42.450367409830299</v>
      </c>
      <c r="S27" s="10">
        <v>39.9725954804805</v>
      </c>
      <c r="T27" s="9">
        <v>40.064029915775599</v>
      </c>
      <c r="U27" s="10">
        <v>41.830594722761703</v>
      </c>
      <c r="V27" s="9">
        <v>41.029093497241398</v>
      </c>
      <c r="W27" s="10">
        <v>56.205426642801299</v>
      </c>
      <c r="X27" s="9">
        <v>56.471159804201299</v>
      </c>
      <c r="Y27" s="10"/>
      <c r="Z27" s="12">
        <f t="shared" si="0"/>
        <v>56.471159804201299</v>
      </c>
    </row>
    <row r="28" spans="1:26" ht="13.5" customHeight="1" x14ac:dyDescent="0.4">
      <c r="A28" s="11" t="s">
        <v>190</v>
      </c>
      <c r="B28" s="9"/>
      <c r="C28" s="10"/>
      <c r="D28" s="9"/>
      <c r="E28" s="10"/>
      <c r="F28" s="9"/>
      <c r="G28" s="10"/>
      <c r="H28" s="9"/>
      <c r="I28" s="10"/>
      <c r="J28" s="9"/>
      <c r="K28" s="10">
        <v>81.983163407139699</v>
      </c>
      <c r="L28" s="9">
        <v>84.820381687265495</v>
      </c>
      <c r="M28" s="10">
        <v>83.478063136628606</v>
      </c>
      <c r="N28" s="9">
        <v>82.804966413482404</v>
      </c>
      <c r="O28" s="10">
        <v>83.672793174843207</v>
      </c>
      <c r="P28" s="9">
        <v>82.372764764516802</v>
      </c>
      <c r="Q28" s="10">
        <v>79.138022383206206</v>
      </c>
      <c r="R28" s="9">
        <v>81.258037810287703</v>
      </c>
      <c r="S28" s="10">
        <v>80.160731503816905</v>
      </c>
      <c r="T28" s="9">
        <v>76.661341782264799</v>
      </c>
      <c r="U28" s="10">
        <v>74.391222689534303</v>
      </c>
      <c r="V28" s="9">
        <v>74.190512574469906</v>
      </c>
      <c r="W28" s="10">
        <v>73.859445503158696</v>
      </c>
      <c r="X28" s="9">
        <v>71.950454573928695</v>
      </c>
      <c r="Y28" s="10"/>
      <c r="Z28" s="12">
        <f t="shared" si="0"/>
        <v>71.950454573928695</v>
      </c>
    </row>
    <row r="29" spans="1:26" x14ac:dyDescent="0.4">
      <c r="A29" s="11" t="s">
        <v>115</v>
      </c>
      <c r="B29" s="9"/>
      <c r="C29" s="10"/>
      <c r="D29" s="9"/>
      <c r="E29" s="10"/>
      <c r="F29" s="9">
        <v>7.1652073310549902</v>
      </c>
      <c r="G29" s="10">
        <v>4.3765147072035804</v>
      </c>
      <c r="H29" s="9">
        <v>6.3045412639267102</v>
      </c>
      <c r="I29" s="10">
        <v>6.5844326742909498</v>
      </c>
      <c r="J29" s="9">
        <v>4.1876604254966603</v>
      </c>
      <c r="K29" s="10">
        <v>6.86704400526488</v>
      </c>
      <c r="L29" s="9">
        <v>7.7208224215515999</v>
      </c>
      <c r="M29" s="10">
        <v>7.5368910825824802</v>
      </c>
      <c r="N29" s="9">
        <v>7.2955967820172196</v>
      </c>
      <c r="O29" s="10">
        <v>8.3522559003032892</v>
      </c>
      <c r="P29" s="9">
        <v>8.3087501234297605</v>
      </c>
      <c r="Q29" s="10">
        <v>6.8957119222966101</v>
      </c>
      <c r="R29" s="9">
        <v>6.1240061172551403</v>
      </c>
      <c r="S29" s="10">
        <v>6.0318019352461301</v>
      </c>
      <c r="T29" s="9">
        <v>5.1800435632898196</v>
      </c>
      <c r="U29" s="10">
        <v>4.5540386885881396</v>
      </c>
      <c r="V29" s="9">
        <v>5.1123948318321704</v>
      </c>
      <c r="W29" s="10">
        <v>5.02513135484255</v>
      </c>
      <c r="X29" s="9">
        <v>3.7392677935046099</v>
      </c>
      <c r="Y29" s="10"/>
      <c r="Z29" s="12">
        <f t="shared" si="0"/>
        <v>3.7392677935046099</v>
      </c>
    </row>
    <row r="30" spans="1:26" ht="13.5" customHeight="1" x14ac:dyDescent="0.4">
      <c r="A30" s="11" t="s">
        <v>191</v>
      </c>
      <c r="B30" s="9"/>
      <c r="C30" s="10"/>
      <c r="D30" s="9"/>
      <c r="E30" s="10"/>
      <c r="F30" s="9"/>
      <c r="G30" s="10"/>
      <c r="H30" s="9"/>
      <c r="I30" s="10"/>
      <c r="J30" s="9"/>
      <c r="K30" s="10">
        <v>0.68443532544930397</v>
      </c>
      <c r="L30" s="9">
        <v>0.46323424736674002</v>
      </c>
      <c r="M30" s="10">
        <v>0.18986730815421801</v>
      </c>
      <c r="N30" s="9">
        <v>9.8355752002441801E-2</v>
      </c>
      <c r="O30" s="10">
        <v>7.1901183273024704E-3</v>
      </c>
      <c r="P30" s="9">
        <v>0</v>
      </c>
      <c r="Q30" s="10">
        <v>2.89096434321791E-3</v>
      </c>
      <c r="R30" s="9">
        <v>0</v>
      </c>
      <c r="S30" s="10">
        <v>0</v>
      </c>
      <c r="T30" s="9">
        <v>0</v>
      </c>
      <c r="U30" s="10">
        <v>9.3771113081707698E-6</v>
      </c>
      <c r="V30" s="9">
        <v>4.5576811004349502E-7</v>
      </c>
      <c r="W30" s="10">
        <v>1.52861191383653E-5</v>
      </c>
      <c r="X30" s="9"/>
      <c r="Y30" s="10"/>
      <c r="Z30" s="12">
        <f t="shared" si="0"/>
        <v>0</v>
      </c>
    </row>
    <row r="31" spans="1:26" ht="13.5" customHeight="1" x14ac:dyDescent="0.4">
      <c r="A31" s="11" t="s">
        <v>116</v>
      </c>
      <c r="B31" s="9"/>
      <c r="C31" s="10"/>
      <c r="D31" s="9"/>
      <c r="E31" s="10"/>
      <c r="F31" s="9"/>
      <c r="G31" s="10"/>
      <c r="H31" s="9"/>
      <c r="I31" s="10"/>
      <c r="J31" s="9"/>
      <c r="K31" s="10"/>
      <c r="L31" s="9"/>
      <c r="M31" s="10"/>
      <c r="N31" s="9"/>
      <c r="O31" s="10"/>
      <c r="P31" s="9"/>
      <c r="Q31" s="10"/>
      <c r="R31" s="9"/>
      <c r="S31" s="10">
        <v>89.616225423547107</v>
      </c>
      <c r="T31" s="9">
        <v>90.693709880704802</v>
      </c>
      <c r="U31" s="10">
        <v>90.178689532769795</v>
      </c>
      <c r="V31" s="9">
        <v>83.608618206116603</v>
      </c>
      <c r="W31" s="10">
        <v>86.961684526821799</v>
      </c>
      <c r="X31" s="9">
        <v>90.282272522671704</v>
      </c>
      <c r="Y31" s="10"/>
      <c r="Z31" s="12">
        <f t="shared" si="0"/>
        <v>90.282272522671704</v>
      </c>
    </row>
    <row r="32" spans="1:26" ht="13.5" customHeight="1" x14ac:dyDescent="0.4">
      <c r="A32" s="11" t="s">
        <v>192</v>
      </c>
      <c r="B32" s="9"/>
      <c r="C32" s="10"/>
      <c r="D32" s="9"/>
      <c r="E32" s="10"/>
      <c r="F32" s="9"/>
      <c r="G32" s="10"/>
      <c r="H32" s="9"/>
      <c r="I32" s="10"/>
      <c r="J32" s="9"/>
      <c r="K32" s="10">
        <v>8.9309545626044304</v>
      </c>
      <c r="L32" s="9">
        <v>11.0377960258056</v>
      </c>
      <c r="M32" s="10">
        <v>10.871716342613199</v>
      </c>
      <c r="N32" s="9">
        <v>9.0060229200379691</v>
      </c>
      <c r="O32" s="10">
        <v>2.4856136358663501</v>
      </c>
      <c r="P32" s="9">
        <v>2.42565493666388</v>
      </c>
      <c r="Q32" s="10">
        <v>2.2177923461331601</v>
      </c>
      <c r="R32" s="9">
        <v>4.9610559653050101</v>
      </c>
      <c r="S32" s="10">
        <v>2.9507469367245802</v>
      </c>
      <c r="T32" s="9">
        <v>0.70590428349979395</v>
      </c>
      <c r="U32" s="10">
        <v>0.10926269561234001</v>
      </c>
      <c r="V32" s="9">
        <v>0.122933219174597</v>
      </c>
      <c r="W32" s="10">
        <v>0.118467939030988</v>
      </c>
      <c r="X32" s="9">
        <v>4.41680358955946E-2</v>
      </c>
      <c r="Y32" s="10"/>
      <c r="Z32" s="12">
        <f t="shared" si="0"/>
        <v>4.41680358955946E-2</v>
      </c>
    </row>
    <row r="33" spans="1:26" x14ac:dyDescent="0.4">
      <c r="A33" s="11" t="s">
        <v>117</v>
      </c>
      <c r="B33" s="9"/>
      <c r="C33" s="10"/>
      <c r="D33" s="9"/>
      <c r="E33" s="10"/>
      <c r="F33" s="9"/>
      <c r="G33" s="10"/>
      <c r="H33" s="9"/>
      <c r="I33" s="10">
        <v>44.3249241989027</v>
      </c>
      <c r="J33" s="9">
        <v>42.523959807231897</v>
      </c>
      <c r="K33" s="10">
        <v>38.1235025612662</v>
      </c>
      <c r="L33" s="9">
        <v>38.808731378731302</v>
      </c>
      <c r="M33" s="10">
        <v>40.180948318370703</v>
      </c>
      <c r="N33" s="9">
        <v>41.445981033101297</v>
      </c>
      <c r="O33" s="10">
        <v>40.480094498242401</v>
      </c>
      <c r="P33" s="9">
        <v>40.965767346875403</v>
      </c>
      <c r="Q33" s="10">
        <v>40.272055326236597</v>
      </c>
      <c r="R33" s="9">
        <v>38.584716230298497</v>
      </c>
      <c r="S33" s="10">
        <v>38.466334220162402</v>
      </c>
      <c r="T33" s="9">
        <v>35.545250787565898</v>
      </c>
      <c r="U33" s="10">
        <v>36.080009559149502</v>
      </c>
      <c r="V33" s="9">
        <v>35.689358285896098</v>
      </c>
      <c r="W33" s="10">
        <v>32.872761205785601</v>
      </c>
      <c r="X33" s="9">
        <v>30.955086692813602</v>
      </c>
      <c r="Y33" s="10"/>
      <c r="Z33" s="12">
        <f t="shared" si="0"/>
        <v>30.955086692813602</v>
      </c>
    </row>
    <row r="34" spans="1:26" ht="13.5" customHeight="1" x14ac:dyDescent="0.4">
      <c r="A34" s="11" t="s">
        <v>263</v>
      </c>
      <c r="B34" s="9"/>
      <c r="C34" s="10"/>
      <c r="D34" s="9"/>
      <c r="E34" s="10"/>
      <c r="F34" s="9"/>
      <c r="G34" s="10">
        <v>73.479657568588905</v>
      </c>
      <c r="H34" s="9">
        <v>63.332329308277103</v>
      </c>
      <c r="I34" s="10">
        <v>67.059558979665994</v>
      </c>
      <c r="J34" s="9">
        <v>74.750887250362297</v>
      </c>
      <c r="K34" s="10">
        <v>77.613926806854195</v>
      </c>
      <c r="L34" s="9">
        <v>79.0877858386973</v>
      </c>
      <c r="M34" s="10">
        <v>78.022008616131998</v>
      </c>
      <c r="N34" s="9">
        <v>80.417699212443907</v>
      </c>
      <c r="O34" s="10">
        <v>81.057210578445194</v>
      </c>
      <c r="P34" s="9">
        <v>79.413431251407403</v>
      </c>
      <c r="Q34" s="10">
        <v>73.193371497940802</v>
      </c>
      <c r="R34" s="9">
        <v>67.392949912455407</v>
      </c>
      <c r="S34" s="10">
        <v>64.167613344918095</v>
      </c>
      <c r="T34" s="9">
        <v>59.106369900793503</v>
      </c>
      <c r="U34" s="10">
        <v>57.669944850981899</v>
      </c>
      <c r="V34" s="9"/>
      <c r="W34" s="10"/>
      <c r="X34" s="9"/>
      <c r="Y34" s="10"/>
      <c r="Z34" s="12">
        <f t="shared" si="0"/>
        <v>0</v>
      </c>
    </row>
    <row r="35" spans="1:26" ht="13.5" customHeight="1" x14ac:dyDescent="0.4">
      <c r="A35" s="11" t="s">
        <v>264</v>
      </c>
      <c r="B35" s="9"/>
      <c r="C35" s="10"/>
      <c r="D35" s="9"/>
      <c r="E35" s="10"/>
      <c r="F35" s="9"/>
      <c r="G35" s="10"/>
      <c r="H35" s="9"/>
      <c r="I35" s="10"/>
      <c r="J35" s="9"/>
      <c r="K35" s="10"/>
      <c r="L35" s="9"/>
      <c r="M35" s="10"/>
      <c r="N35" s="9"/>
      <c r="O35" s="10"/>
      <c r="P35" s="9"/>
      <c r="Q35" s="10"/>
      <c r="R35" s="9"/>
      <c r="S35" s="10">
        <v>36.433849586393499</v>
      </c>
      <c r="T35" s="9">
        <v>37.326673249398098</v>
      </c>
      <c r="U35" s="10">
        <v>37.141581239668902</v>
      </c>
      <c r="V35" s="9">
        <v>37.699645022749102</v>
      </c>
      <c r="W35" s="10">
        <v>48.5884084432614</v>
      </c>
      <c r="X35" s="9"/>
      <c r="Y35" s="10"/>
      <c r="Z35" s="12">
        <f t="shared" si="0"/>
        <v>0</v>
      </c>
    </row>
    <row r="36" spans="1:26" x14ac:dyDescent="0.4">
      <c r="A36" s="11" t="s">
        <v>265</v>
      </c>
      <c r="B36" s="9"/>
      <c r="C36" s="10"/>
      <c r="D36" s="9"/>
      <c r="E36" s="10"/>
      <c r="F36" s="9"/>
      <c r="G36" s="10"/>
      <c r="H36" s="9"/>
      <c r="I36" s="10">
        <v>28.555822359932201</v>
      </c>
      <c r="J36" s="9">
        <v>28.4040055888726</v>
      </c>
      <c r="K36" s="10">
        <v>28.162560386447399</v>
      </c>
      <c r="L36" s="9">
        <v>25.958543731865699</v>
      </c>
      <c r="M36" s="10">
        <v>27.369858776587701</v>
      </c>
      <c r="N36" s="9">
        <v>25.678408915687399</v>
      </c>
      <c r="O36" s="10">
        <v>23.261311119421499</v>
      </c>
      <c r="P36" s="9">
        <v>25.423615810548299</v>
      </c>
      <c r="Q36" s="10"/>
      <c r="R36" s="9"/>
      <c r="S36" s="10"/>
      <c r="T36" s="9"/>
      <c r="U36" s="10"/>
      <c r="V36" s="9"/>
      <c r="W36" s="10"/>
      <c r="X36" s="9"/>
      <c r="Y36" s="10"/>
      <c r="Z36" s="12">
        <f t="shared" si="0"/>
        <v>0</v>
      </c>
    </row>
    <row r="37" spans="1:26" x14ac:dyDescent="0.4">
      <c r="A37" s="11" t="s">
        <v>266</v>
      </c>
      <c r="B37" s="9"/>
      <c r="C37" s="10"/>
      <c r="D37" s="9"/>
      <c r="E37" s="10"/>
      <c r="F37" s="9"/>
      <c r="G37" s="10"/>
      <c r="H37" s="9"/>
      <c r="I37" s="10">
        <v>21.807266687570301</v>
      </c>
      <c r="J37" s="9">
        <v>21.203650734845802</v>
      </c>
      <c r="K37" s="10">
        <v>21.553514394377199</v>
      </c>
      <c r="L37" s="9">
        <v>22.160957024305802</v>
      </c>
      <c r="M37" s="10">
        <v>20.8774836056852</v>
      </c>
      <c r="N37" s="9">
        <v>29.109237299045301</v>
      </c>
      <c r="O37" s="10"/>
      <c r="P37" s="9"/>
      <c r="Q37" s="10"/>
      <c r="R37" s="9"/>
      <c r="S37" s="10"/>
      <c r="T37" s="9"/>
      <c r="U37" s="10"/>
      <c r="V37" s="9"/>
      <c r="W37" s="10"/>
      <c r="X37" s="9"/>
      <c r="Y37" s="10"/>
      <c r="Z37" s="12">
        <f t="shared" si="0"/>
        <v>0</v>
      </c>
    </row>
    <row r="38" spans="1:26" x14ac:dyDescent="0.4">
      <c r="A38" s="11" t="s">
        <v>267</v>
      </c>
      <c r="B38" s="9"/>
      <c r="C38" s="10"/>
      <c r="D38" s="9"/>
      <c r="E38" s="10"/>
      <c r="F38" s="9"/>
      <c r="G38" s="10"/>
      <c r="H38" s="9"/>
      <c r="I38" s="10"/>
      <c r="J38" s="9"/>
      <c r="K38" s="10">
        <v>25.690804173869299</v>
      </c>
      <c r="L38" s="9">
        <v>23.4275417469098</v>
      </c>
      <c r="M38" s="10">
        <v>21.317799007377499</v>
      </c>
      <c r="N38" s="9"/>
      <c r="O38" s="10"/>
      <c r="P38" s="9">
        <v>17.906985562109298</v>
      </c>
      <c r="Q38" s="10">
        <v>19.9128145947303</v>
      </c>
      <c r="R38" s="9">
        <v>26.1710811801298</v>
      </c>
      <c r="S38" s="10">
        <v>23.3643122057717</v>
      </c>
      <c r="T38" s="9">
        <v>22.162844345258598</v>
      </c>
      <c r="U38" s="10">
        <v>23.4073938051338</v>
      </c>
      <c r="V38" s="9">
        <v>16.983732439363301</v>
      </c>
      <c r="W38" s="10">
        <v>15.227070508852499</v>
      </c>
      <c r="X38" s="9">
        <v>16.480990196669001</v>
      </c>
      <c r="Y38" s="10"/>
      <c r="Z38" s="12">
        <f t="shared" si="0"/>
        <v>16.480990196669001</v>
      </c>
    </row>
    <row r="39" spans="1:26" x14ac:dyDescent="0.4">
      <c r="A39" s="11" t="s">
        <v>268</v>
      </c>
      <c r="B39" s="9"/>
      <c r="C39" s="10"/>
      <c r="D39" s="9"/>
      <c r="E39" s="10"/>
      <c r="F39" s="9"/>
      <c r="G39" s="10"/>
      <c r="H39" s="9"/>
      <c r="I39" s="10"/>
      <c r="J39" s="9"/>
      <c r="K39" s="10"/>
      <c r="L39" s="9"/>
      <c r="M39" s="10">
        <v>1.9672851032590699</v>
      </c>
      <c r="N39" s="9">
        <v>82.296440823950306</v>
      </c>
      <c r="O39" s="10">
        <v>16.562735427660801</v>
      </c>
      <c r="P39" s="9">
        <v>33.973542543523699</v>
      </c>
      <c r="Q39" s="10">
        <v>30.4636965367317</v>
      </c>
      <c r="R39" s="9">
        <v>36.804229147066501</v>
      </c>
      <c r="S39" s="10">
        <v>49.8096664687356</v>
      </c>
      <c r="T39" s="9">
        <v>51.868875804197799</v>
      </c>
      <c r="U39" s="10">
        <v>45.712680419119401</v>
      </c>
      <c r="V39" s="9">
        <v>56.4702194255416</v>
      </c>
      <c r="W39" s="10">
        <v>62.922142837482397</v>
      </c>
      <c r="X39" s="9">
        <v>91.292310215134805</v>
      </c>
      <c r="Y39" s="10"/>
      <c r="Z39" s="12">
        <f t="shared" si="0"/>
        <v>91.292310215134805</v>
      </c>
    </row>
    <row r="40" spans="1:26" x14ac:dyDescent="0.4">
      <c r="A40" s="11" t="s">
        <v>269</v>
      </c>
      <c r="B40" s="9"/>
      <c r="C40" s="10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>
        <v>2.5087000000000002</v>
      </c>
      <c r="Q40" s="10">
        <v>1.78583</v>
      </c>
      <c r="R40" s="9">
        <v>1.5933900000000001</v>
      </c>
      <c r="S40" s="10">
        <v>1.283998</v>
      </c>
      <c r="T40" s="9">
        <v>1.1059479999999999</v>
      </c>
      <c r="U40" s="10">
        <v>0.88402225118500699</v>
      </c>
      <c r="V40" s="9">
        <v>0.59672799798604304</v>
      </c>
      <c r="W40" s="10">
        <v>0.54107951712765101</v>
      </c>
      <c r="X40" s="9">
        <v>0.52933931891674302</v>
      </c>
      <c r="Y40" s="10"/>
      <c r="Z40" s="12">
        <f t="shared" si="0"/>
        <v>0.52933931891674302</v>
      </c>
    </row>
    <row r="41" spans="1:26" ht="13.5" customHeight="1" x14ac:dyDescent="0.4">
      <c r="A41" s="11" t="s">
        <v>270</v>
      </c>
      <c r="B41" s="9"/>
      <c r="C41" s="10"/>
      <c r="D41" s="9"/>
      <c r="E41" s="10"/>
      <c r="F41" s="9"/>
      <c r="G41" s="10"/>
      <c r="H41" s="9"/>
      <c r="I41" s="10"/>
      <c r="J41" s="9"/>
      <c r="K41" s="10"/>
      <c r="L41" s="9"/>
      <c r="M41" s="10"/>
      <c r="N41" s="9"/>
      <c r="O41" s="10"/>
      <c r="P41" s="9"/>
      <c r="Q41" s="10"/>
      <c r="R41" s="9">
        <v>22.790475060072701</v>
      </c>
      <c r="S41" s="10">
        <v>23.838382831809401</v>
      </c>
      <c r="T41" s="9">
        <v>23.1375277167297</v>
      </c>
      <c r="U41" s="10">
        <v>18.976892092661199</v>
      </c>
      <c r="V41" s="9">
        <v>20.0197691457209</v>
      </c>
      <c r="W41" s="10">
        <v>21.928775582857199</v>
      </c>
      <c r="X41" s="9">
        <v>21.199953356198499</v>
      </c>
      <c r="Y41" s="10"/>
      <c r="Z41" s="12">
        <f t="shared" si="0"/>
        <v>21.199953356198499</v>
      </c>
    </row>
    <row r="42" spans="1:26" ht="13.5" customHeight="1" x14ac:dyDescent="0.4">
      <c r="A42" s="11" t="s">
        <v>304</v>
      </c>
      <c r="B42" s="9"/>
      <c r="C42" s="10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>
        <v>16.379109</v>
      </c>
      <c r="Q42" s="10">
        <v>12.801863000000001</v>
      </c>
      <c r="R42" s="9">
        <v>12.70656</v>
      </c>
      <c r="S42" s="10">
        <v>13.431113</v>
      </c>
      <c r="T42" s="9">
        <v>11.509765</v>
      </c>
      <c r="U42" s="10">
        <v>11.736357999999999</v>
      </c>
      <c r="V42" s="9">
        <v>11.790251</v>
      </c>
      <c r="W42" s="10">
        <v>13.553672000000001</v>
      </c>
      <c r="X42" s="9"/>
      <c r="Y42" s="10"/>
      <c r="Z42" s="12">
        <f t="shared" si="0"/>
        <v>0</v>
      </c>
    </row>
    <row r="43" spans="1:26" x14ac:dyDescent="0.4">
      <c r="A43" s="11" t="s">
        <v>195</v>
      </c>
      <c r="B43" s="9"/>
      <c r="C43" s="10"/>
      <c r="D43" s="9"/>
      <c r="E43" s="10"/>
      <c r="F43" s="9"/>
      <c r="G43" s="10"/>
      <c r="H43" s="9"/>
      <c r="I43" s="10">
        <v>95.923495778663394</v>
      </c>
      <c r="J43" s="9">
        <v>95.068686949815699</v>
      </c>
      <c r="K43" s="10"/>
      <c r="L43" s="9">
        <v>93.4488571933652</v>
      </c>
      <c r="M43" s="10">
        <v>99.999797495423394</v>
      </c>
      <c r="N43" s="9">
        <v>99.999906331257606</v>
      </c>
      <c r="O43" s="10">
        <v>99.999822558493605</v>
      </c>
      <c r="P43" s="9">
        <v>99.999963146068396</v>
      </c>
      <c r="Q43" s="10">
        <v>97.177559419955301</v>
      </c>
      <c r="R43" s="9">
        <v>100.00007669125699</v>
      </c>
      <c r="S43" s="10">
        <v>99.999927688782705</v>
      </c>
      <c r="T43" s="9">
        <v>100.00998224147899</v>
      </c>
      <c r="U43" s="10">
        <v>100.00679504334499</v>
      </c>
      <c r="V43" s="9">
        <v>100.020521662202</v>
      </c>
      <c r="W43" s="10">
        <v>100.00791140913</v>
      </c>
      <c r="X43" s="9">
        <v>100.009910189794</v>
      </c>
      <c r="Y43" s="10"/>
      <c r="Z43" s="12">
        <f t="shared" si="0"/>
        <v>100.009910189794</v>
      </c>
    </row>
    <row r="44" spans="1:26" ht="13.5" customHeight="1" x14ac:dyDescent="0.4">
      <c r="A44" s="11" t="s">
        <v>119</v>
      </c>
      <c r="B44" s="9"/>
      <c r="C44" s="10"/>
      <c r="D44" s="9"/>
      <c r="E44" s="10"/>
      <c r="F44" s="9"/>
      <c r="G44" s="10"/>
      <c r="H44" s="9"/>
      <c r="I44" s="10"/>
      <c r="J44" s="9"/>
      <c r="K44" s="10">
        <v>1.8652167714962901E-3</v>
      </c>
      <c r="L44" s="9">
        <v>1.2373802679918199E-4</v>
      </c>
      <c r="M44" s="10">
        <v>1.44367015601743E-4</v>
      </c>
      <c r="N44" s="9"/>
      <c r="O44" s="10"/>
      <c r="P44" s="9"/>
      <c r="Q44" s="10">
        <v>3.7810191264427899E-3</v>
      </c>
      <c r="R44" s="9">
        <v>3.7699242071723198E-2</v>
      </c>
      <c r="S44" s="10">
        <v>9.1549619504198404E-2</v>
      </c>
      <c r="T44" s="9">
        <v>0.51954948211605501</v>
      </c>
      <c r="U44" s="10">
        <v>0.35692785291849299</v>
      </c>
      <c r="V44" s="9">
        <v>0.25877937358391501</v>
      </c>
      <c r="W44" s="10">
        <v>0.17756292607514099</v>
      </c>
      <c r="X44" s="9">
        <v>0.10132205897560299</v>
      </c>
      <c r="Y44" s="10"/>
      <c r="Z44" s="12">
        <f t="shared" si="0"/>
        <v>0.10132205897560299</v>
      </c>
    </row>
    <row r="45" spans="1:26" ht="13.5" customHeight="1" x14ac:dyDescent="0.4">
      <c r="A45" s="11" t="s">
        <v>196</v>
      </c>
      <c r="B45" s="9"/>
      <c r="C45" s="10"/>
      <c r="D45" s="9"/>
      <c r="E45" s="10"/>
      <c r="F45" s="9"/>
      <c r="G45" s="10"/>
      <c r="H45" s="9"/>
      <c r="I45" s="10">
        <v>86.114811713249694</v>
      </c>
      <c r="J45" s="9">
        <v>87.779982740178696</v>
      </c>
      <c r="K45" s="10">
        <v>90.109990586435899</v>
      </c>
      <c r="L45" s="9">
        <v>2.1982211572571702</v>
      </c>
      <c r="M45" s="10">
        <v>3.2415259364648201</v>
      </c>
      <c r="N45" s="9">
        <v>2.4736844927635802</v>
      </c>
      <c r="O45" s="10">
        <v>1.5996797915768599</v>
      </c>
      <c r="P45" s="9">
        <v>1.5738643283848399</v>
      </c>
      <c r="Q45" s="10">
        <v>1.1931967011309501</v>
      </c>
      <c r="R45" s="9">
        <v>0.85591048764130595</v>
      </c>
      <c r="S45" s="10">
        <v>0.53421029068015502</v>
      </c>
      <c r="T45" s="9">
        <v>0.29194734177729198</v>
      </c>
      <c r="U45" s="10">
        <v>0.28327999707081902</v>
      </c>
      <c r="V45" s="9"/>
      <c r="W45" s="10"/>
      <c r="X45" s="9"/>
      <c r="Y45" s="10"/>
      <c r="Z45" s="12">
        <f t="shared" si="0"/>
        <v>0</v>
      </c>
    </row>
    <row r="46" spans="1:26" ht="13.5" customHeight="1" x14ac:dyDescent="0.4">
      <c r="A46" s="11" t="s">
        <v>197</v>
      </c>
      <c r="B46" s="9"/>
      <c r="C46" s="10"/>
      <c r="D46" s="9"/>
      <c r="E46" s="10"/>
      <c r="F46" s="9"/>
      <c r="G46" s="10"/>
      <c r="H46" s="9"/>
      <c r="I46" s="10"/>
      <c r="J46" s="9"/>
      <c r="K46" s="10"/>
      <c r="L46" s="9">
        <v>0.19940874345225301</v>
      </c>
      <c r="M46" s="10">
        <v>0.52656899707481897</v>
      </c>
      <c r="N46" s="9">
        <v>1.55526778952413</v>
      </c>
      <c r="O46" s="10">
        <v>2.0478720938374901</v>
      </c>
      <c r="P46" s="9"/>
      <c r="Q46" s="10"/>
      <c r="R46" s="9"/>
      <c r="S46" s="10"/>
      <c r="T46" s="9">
        <v>3.1407312597468802E-3</v>
      </c>
      <c r="U46" s="10"/>
      <c r="V46" s="9"/>
      <c r="W46" s="10"/>
      <c r="X46" s="9"/>
      <c r="Y46" s="10"/>
      <c r="Z46" s="12">
        <f t="shared" si="0"/>
        <v>0</v>
      </c>
    </row>
    <row r="47" spans="1:26" x14ac:dyDescent="0.4">
      <c r="A47" s="11" t="s">
        <v>121</v>
      </c>
      <c r="B47" s="9"/>
      <c r="C47" s="10"/>
      <c r="D47" s="9"/>
      <c r="E47" s="10"/>
      <c r="F47" s="9">
        <v>4.76726264311697</v>
      </c>
      <c r="G47" s="10">
        <v>3.0470009943832701</v>
      </c>
      <c r="H47" s="9">
        <v>3.1353088496930699</v>
      </c>
      <c r="I47" s="10">
        <v>6.7841323479048796</v>
      </c>
      <c r="J47" s="9">
        <v>4.2755934794393804</v>
      </c>
      <c r="K47" s="10">
        <v>3.58460417920206</v>
      </c>
      <c r="L47" s="9">
        <v>0.89540790358884803</v>
      </c>
      <c r="M47" s="10">
        <v>0.82520796637315796</v>
      </c>
      <c r="N47" s="9">
        <v>1.0776571403548201</v>
      </c>
      <c r="O47" s="10">
        <v>2.4148496087732298</v>
      </c>
      <c r="P47" s="9">
        <v>2.6743274117836902</v>
      </c>
      <c r="Q47" s="10">
        <v>2.7515113025282898</v>
      </c>
      <c r="R47" s="9">
        <v>1.9249744498400601</v>
      </c>
      <c r="S47" s="10">
        <v>1.3732347924264401</v>
      </c>
      <c r="T47" s="9">
        <v>2.2187980339809998</v>
      </c>
      <c r="U47" s="10">
        <v>2.0748888725096299</v>
      </c>
      <c r="V47" s="9">
        <v>1.57956438414061</v>
      </c>
      <c r="W47" s="10"/>
      <c r="X47" s="9"/>
      <c r="Y47" s="10"/>
      <c r="Z47" s="12">
        <f t="shared" si="0"/>
        <v>0</v>
      </c>
    </row>
    <row r="48" spans="1:26" x14ac:dyDescent="0.4">
      <c r="A48" s="11" t="s">
        <v>122</v>
      </c>
      <c r="B48" s="9"/>
      <c r="C48" s="10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>
        <v>20.262424603419099</v>
      </c>
      <c r="P48" s="9">
        <v>21.634217686835399</v>
      </c>
      <c r="Q48" s="10">
        <v>20.031293165621499</v>
      </c>
      <c r="R48" s="9">
        <v>1.4060070656569701</v>
      </c>
      <c r="S48" s="10"/>
      <c r="T48" s="9"/>
      <c r="U48" s="10"/>
      <c r="V48" s="9"/>
      <c r="W48" s="10"/>
      <c r="X48" s="9">
        <v>0</v>
      </c>
      <c r="Y48" s="10"/>
      <c r="Z48" s="12">
        <f t="shared" si="0"/>
        <v>0</v>
      </c>
    </row>
    <row r="49" spans="1:26" x14ac:dyDescent="0.4">
      <c r="A49" s="11" t="s">
        <v>123</v>
      </c>
      <c r="B49" s="9"/>
      <c r="C49" s="10"/>
      <c r="D49" s="9"/>
      <c r="E49" s="10"/>
      <c r="F49" s="9"/>
      <c r="G49" s="10"/>
      <c r="H49" s="9"/>
      <c r="I49" s="10">
        <v>3.6840350644972899</v>
      </c>
      <c r="J49" s="9">
        <v>2.6003074232984398</v>
      </c>
      <c r="K49" s="10">
        <v>12.636457437761401</v>
      </c>
      <c r="L49" s="9">
        <v>15.929599704811499</v>
      </c>
      <c r="M49" s="10">
        <v>10.8072471014884</v>
      </c>
      <c r="N49" s="9">
        <v>11.4950719121706</v>
      </c>
      <c r="O49" s="10"/>
      <c r="P49" s="9"/>
      <c r="Q49" s="10"/>
      <c r="R49" s="9"/>
      <c r="S49" s="10"/>
      <c r="T49" s="9"/>
      <c r="U49" s="10"/>
      <c r="V49" s="9"/>
      <c r="W49" s="10"/>
      <c r="X49" s="9">
        <v>10.826259457811499</v>
      </c>
      <c r="Y49" s="10"/>
      <c r="Z49" s="12">
        <f t="shared" si="0"/>
        <v>10.826259457811499</v>
      </c>
    </row>
    <row r="50" spans="1:26" x14ac:dyDescent="0.4">
      <c r="A50" s="11" t="s">
        <v>124</v>
      </c>
      <c r="B50" s="9"/>
      <c r="C50" s="10"/>
      <c r="D50" s="9"/>
      <c r="E50" s="10"/>
      <c r="F50" s="9"/>
      <c r="G50" s="10"/>
      <c r="H50" s="9"/>
      <c r="I50" s="10"/>
      <c r="J50" s="9"/>
      <c r="K50" s="10">
        <v>5.7996786522738404</v>
      </c>
      <c r="L50" s="9">
        <v>3.3195899052426801</v>
      </c>
      <c r="M50" s="10">
        <v>6.3461310205339299</v>
      </c>
      <c r="N50" s="9">
        <v>3.3843701591720401</v>
      </c>
      <c r="O50" s="10">
        <v>2.1949857843313101</v>
      </c>
      <c r="P50" s="9">
        <v>1.9914814457722001</v>
      </c>
      <c r="Q50" s="10">
        <v>5.2548882772214096</v>
      </c>
      <c r="R50" s="9">
        <v>5.1507982571959703</v>
      </c>
      <c r="S50" s="10">
        <v>6.06988518575415</v>
      </c>
      <c r="T50" s="9">
        <v>1.4834727603658799</v>
      </c>
      <c r="U50" s="10">
        <v>1.0202558733307601</v>
      </c>
      <c r="V50" s="9">
        <v>0.856445450003954</v>
      </c>
      <c r="W50" s="10">
        <v>0.77294258658894199</v>
      </c>
      <c r="X50" s="9">
        <v>1.4157849817612299E-2</v>
      </c>
      <c r="Y50" s="10"/>
      <c r="Z50" s="12">
        <f t="shared" si="0"/>
        <v>1.4157849817612299E-2</v>
      </c>
    </row>
    <row r="51" spans="1:26" ht="13.5" customHeight="1" x14ac:dyDescent="0.4">
      <c r="A51" s="11" t="s">
        <v>125</v>
      </c>
      <c r="B51" s="9"/>
      <c r="C51" s="10"/>
      <c r="D51" s="9"/>
      <c r="E51" s="10"/>
      <c r="F51" s="9"/>
      <c r="G51" s="10"/>
      <c r="H51" s="9">
        <v>48.084579746510201</v>
      </c>
      <c r="I51" s="10">
        <v>16.985478810226599</v>
      </c>
      <c r="J51" s="9">
        <v>18.3341709692744</v>
      </c>
      <c r="K51" s="10">
        <v>22.236542719360301</v>
      </c>
      <c r="L51" s="9">
        <v>20.994977919991399</v>
      </c>
      <c r="M51" s="10">
        <v>38.262634371079997</v>
      </c>
      <c r="N51" s="9">
        <v>32.1150305207697</v>
      </c>
      <c r="O51" s="10">
        <v>46.847185256529798</v>
      </c>
      <c r="P51" s="9">
        <v>37.429756830883001</v>
      </c>
      <c r="Q51" s="10">
        <v>40.295665059481003</v>
      </c>
      <c r="R51" s="9">
        <v>52.498134825728499</v>
      </c>
      <c r="S51" s="10">
        <v>60.003368313734804</v>
      </c>
      <c r="T51" s="9">
        <v>64.117500966963306</v>
      </c>
      <c r="U51" s="10">
        <v>70.351462124978397</v>
      </c>
      <c r="V51" s="9">
        <v>66.200282484004802</v>
      </c>
      <c r="W51" s="10">
        <v>59.881915271570399</v>
      </c>
      <c r="X51" s="9"/>
      <c r="Y51" s="10"/>
      <c r="Z51" s="12">
        <f t="shared" si="0"/>
        <v>0</v>
      </c>
    </row>
    <row r="52" spans="1:26" x14ac:dyDescent="0.4">
      <c r="A52" s="11" t="s">
        <v>126</v>
      </c>
      <c r="B52" s="9">
        <v>80.390327984632606</v>
      </c>
      <c r="C52" s="10">
        <v>83.880627962556602</v>
      </c>
      <c r="D52" s="9">
        <v>86.748797211181497</v>
      </c>
      <c r="E52" s="10">
        <v>84.226007458097797</v>
      </c>
      <c r="F52" s="9">
        <v>76.121893929512296</v>
      </c>
      <c r="G52" s="10">
        <v>73.820867049447799</v>
      </c>
      <c r="H52" s="9">
        <v>68.591283393164005</v>
      </c>
      <c r="I52" s="10">
        <v>72.630806734184105</v>
      </c>
      <c r="J52" s="9">
        <v>76.820840181786394</v>
      </c>
      <c r="K52" s="10">
        <v>73.918781187327198</v>
      </c>
      <c r="L52" s="9">
        <v>68.723461001521798</v>
      </c>
      <c r="M52" s="10">
        <v>67.433906286457599</v>
      </c>
      <c r="N52" s="9">
        <v>62.069941090256698</v>
      </c>
      <c r="O52" s="10">
        <v>60.273311325193298</v>
      </c>
      <c r="P52" s="9">
        <v>64.226819163297705</v>
      </c>
      <c r="Q52" s="10">
        <v>65.431606875268002</v>
      </c>
      <c r="R52" s="9">
        <v>56.864646926794897</v>
      </c>
      <c r="S52" s="10">
        <v>56.896212248548501</v>
      </c>
      <c r="T52" s="9">
        <v>55.136721850062301</v>
      </c>
      <c r="U52" s="10">
        <v>55.257625609751898</v>
      </c>
      <c r="V52" s="9">
        <v>50.560882616205099</v>
      </c>
      <c r="W52" s="10">
        <v>40.376190683265399</v>
      </c>
      <c r="X52" s="9">
        <v>41.154700619558</v>
      </c>
      <c r="Y52" s="10">
        <v>40.248160755397798</v>
      </c>
      <c r="Z52" s="12">
        <f t="shared" si="0"/>
        <v>41.154700619558</v>
      </c>
    </row>
    <row r="53" spans="1:26" x14ac:dyDescent="0.4">
      <c r="A53" s="11" t="s">
        <v>127</v>
      </c>
      <c r="B53" s="9"/>
      <c r="C53" s="10"/>
      <c r="D53" s="9"/>
      <c r="E53" s="10"/>
      <c r="F53" s="9">
        <v>10.2337209787998</v>
      </c>
      <c r="G53" s="10"/>
      <c r="H53" s="9"/>
      <c r="I53" s="10">
        <v>12.186640477651</v>
      </c>
      <c r="J53" s="9">
        <v>11.5159355714475</v>
      </c>
      <c r="K53" s="10">
        <v>11.516929302775299</v>
      </c>
      <c r="L53" s="9">
        <v>10.9924200303872</v>
      </c>
      <c r="M53" s="10">
        <v>10.470547076815899</v>
      </c>
      <c r="N53" s="9">
        <v>9.9771081044811201</v>
      </c>
      <c r="O53" s="10">
        <v>11.477485135132801</v>
      </c>
      <c r="P53" s="9">
        <v>11.4120972128419</v>
      </c>
      <c r="Q53" s="10">
        <v>11.245784087003599</v>
      </c>
      <c r="R53" s="9">
        <v>9.7502206484499805</v>
      </c>
      <c r="S53" s="10">
        <v>9.7431576037535308</v>
      </c>
      <c r="T53" s="9">
        <v>9.3859673907120609</v>
      </c>
      <c r="U53" s="10">
        <v>7.55369820113751</v>
      </c>
      <c r="V53" s="9">
        <v>8.1136907762279105</v>
      </c>
      <c r="W53" s="10">
        <v>12.2085239763781</v>
      </c>
      <c r="X53" s="9">
        <v>12.3183249384596</v>
      </c>
      <c r="Y53" s="10"/>
      <c r="Z53" s="12">
        <f t="shared" si="0"/>
        <v>12.3183249384596</v>
      </c>
    </row>
    <row r="54" spans="1:26" x14ac:dyDescent="0.4">
      <c r="A54" s="11" t="s">
        <v>271</v>
      </c>
      <c r="B54" s="9"/>
      <c r="C54" s="10"/>
      <c r="D54" s="9"/>
      <c r="E54" s="10"/>
      <c r="F54" s="9"/>
      <c r="G54" s="10"/>
      <c r="H54" s="9"/>
      <c r="I54" s="10">
        <v>25.3134515515424</v>
      </c>
      <c r="J54" s="9">
        <v>23.936360678967102</v>
      </c>
      <c r="K54" s="10">
        <v>27.053267251942099</v>
      </c>
      <c r="L54" s="9">
        <v>30.0105393356517</v>
      </c>
      <c r="M54" s="10">
        <v>28.019547651205698</v>
      </c>
      <c r="N54" s="9">
        <v>31.711376465148199</v>
      </c>
      <c r="O54" s="10">
        <v>29.8990208491735</v>
      </c>
      <c r="P54" s="9">
        <v>29.222385211104999</v>
      </c>
      <c r="Q54" s="10">
        <v>24.836500472698699</v>
      </c>
      <c r="R54" s="9">
        <v>22.762484426659999</v>
      </c>
      <c r="S54" s="10">
        <v>27.2860219711071</v>
      </c>
      <c r="T54" s="9">
        <v>26.829169008631801</v>
      </c>
      <c r="U54" s="10">
        <v>25.538029003183201</v>
      </c>
      <c r="V54" s="9">
        <v>25.553258114258998</v>
      </c>
      <c r="W54" s="10">
        <v>25.961144907382799</v>
      </c>
      <c r="X54" s="9">
        <v>27.9456305911777</v>
      </c>
      <c r="Y54" s="10"/>
      <c r="Z54" s="12">
        <f t="shared" si="0"/>
        <v>27.9456305911777</v>
      </c>
    </row>
    <row r="55" spans="1:26" x14ac:dyDescent="0.4">
      <c r="A55" s="11" t="s">
        <v>128</v>
      </c>
      <c r="B55" s="9"/>
      <c r="C55" s="10"/>
      <c r="D55" s="9"/>
      <c r="E55" s="10"/>
      <c r="F55" s="9"/>
      <c r="G55" s="10"/>
      <c r="H55" s="9"/>
      <c r="I55" s="10">
        <v>14.477914299150401</v>
      </c>
      <c r="J55" s="9">
        <v>12.366283137815801</v>
      </c>
      <c r="K55" s="10">
        <v>11.689086669197399</v>
      </c>
      <c r="L55" s="9">
        <v>11.5655766613992</v>
      </c>
      <c r="M55" s="10">
        <v>10.8618255890232</v>
      </c>
      <c r="N55" s="9">
        <v>10.051621973331599</v>
      </c>
      <c r="O55" s="10">
        <v>10.514201314045</v>
      </c>
      <c r="P55" s="9">
        <v>9.3754358933204198</v>
      </c>
      <c r="Q55" s="10">
        <v>9.9998118782610508</v>
      </c>
      <c r="R55" s="9">
        <v>8.4905154429005805</v>
      </c>
      <c r="S55" s="10">
        <v>8.9183540826775403</v>
      </c>
      <c r="T55" s="9">
        <v>8.5979680860400904</v>
      </c>
      <c r="U55" s="10">
        <v>7.9172828970502804</v>
      </c>
      <c r="V55" s="9">
        <v>9.4758374869966993</v>
      </c>
      <c r="W55" s="10">
        <v>9.2145800162917606</v>
      </c>
      <c r="X55" s="9">
        <v>9.0095919793413604</v>
      </c>
      <c r="Y55" s="10"/>
      <c r="Z55" s="12">
        <f t="shared" si="0"/>
        <v>9.0095919793413604</v>
      </c>
    </row>
    <row r="56" spans="1:26" x14ac:dyDescent="0.4">
      <c r="A56" s="11" t="s">
        <v>129</v>
      </c>
      <c r="B56" s="9"/>
      <c r="C56" s="10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>
        <v>5.3107860000000002</v>
      </c>
      <c r="Q56" s="10">
        <v>4.7609209999999997</v>
      </c>
      <c r="R56" s="9">
        <v>4.9364790000000003</v>
      </c>
      <c r="S56" s="10">
        <v>8.8008959999999998</v>
      </c>
      <c r="T56" s="9">
        <v>10.865978999999999</v>
      </c>
      <c r="U56" s="10">
        <v>11.526825736253301</v>
      </c>
      <c r="V56" s="9">
        <v>11.2722738721673</v>
      </c>
      <c r="W56" s="10">
        <v>14.5112975677443</v>
      </c>
      <c r="X56" s="9">
        <v>16.072660620915102</v>
      </c>
      <c r="Y56" s="10"/>
      <c r="Z56" s="12">
        <f t="shared" si="0"/>
        <v>16.072660620915102</v>
      </c>
    </row>
    <row r="57" spans="1:26" x14ac:dyDescent="0.4">
      <c r="A57" s="11" t="s">
        <v>200</v>
      </c>
      <c r="B57" s="9"/>
      <c r="C57" s="10"/>
      <c r="D57" s="9"/>
      <c r="E57" s="10"/>
      <c r="F57" s="9"/>
      <c r="G57" s="10"/>
      <c r="H57" s="9"/>
      <c r="I57" s="10"/>
      <c r="J57" s="9">
        <v>30.573836780210598</v>
      </c>
      <c r="K57" s="10">
        <v>29.8816525919759</v>
      </c>
      <c r="L57" s="9">
        <v>33.603869936366301</v>
      </c>
      <c r="M57" s="10">
        <v>34.719170819333002</v>
      </c>
      <c r="N57" s="9">
        <v>36.309310208501202</v>
      </c>
      <c r="O57" s="10">
        <v>38.059223021763202</v>
      </c>
      <c r="P57" s="9">
        <v>39.511752329917101</v>
      </c>
      <c r="Q57" s="10">
        <v>38.440237354443703</v>
      </c>
      <c r="R57" s="9">
        <v>37.862417263004502</v>
      </c>
      <c r="S57" s="10">
        <v>38.533914016626902</v>
      </c>
      <c r="T57" s="9">
        <v>36.277121306089299</v>
      </c>
      <c r="U57" s="10">
        <v>35.487670940728599</v>
      </c>
      <c r="V57" s="9">
        <v>34.706597961872802</v>
      </c>
      <c r="W57" s="10">
        <v>32.7510602221233</v>
      </c>
      <c r="X57" s="9">
        <v>29.226202073464801</v>
      </c>
      <c r="Y57" s="10">
        <v>27.926422996676902</v>
      </c>
      <c r="Z57" s="12">
        <f t="shared" si="0"/>
        <v>29.226202073464801</v>
      </c>
    </row>
    <row r="58" spans="1:26" x14ac:dyDescent="0.4">
      <c r="A58" s="11" t="s">
        <v>201</v>
      </c>
      <c r="B58" s="9"/>
      <c r="C58" s="10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>
        <v>21.5925525005613</v>
      </c>
      <c r="O58" s="10">
        <v>26.749435470247398</v>
      </c>
      <c r="P58" s="9">
        <v>29.172488255570801</v>
      </c>
      <c r="Q58" s="10">
        <v>27.455997857453401</v>
      </c>
      <c r="R58" s="9">
        <v>19.988826535056798</v>
      </c>
      <c r="S58" s="10">
        <v>20.6356689442453</v>
      </c>
      <c r="T58" s="9">
        <v>26.1946819251107</v>
      </c>
      <c r="U58" s="10">
        <v>22.073461511554399</v>
      </c>
      <c r="V58" s="9">
        <v>12.220010167181201</v>
      </c>
      <c r="W58" s="10"/>
      <c r="X58" s="9"/>
      <c r="Y58" s="10"/>
      <c r="Z58" s="12">
        <f t="shared" si="0"/>
        <v>0</v>
      </c>
    </row>
    <row r="59" spans="1:26" x14ac:dyDescent="0.4">
      <c r="A59" s="11" t="s">
        <v>204</v>
      </c>
      <c r="B59" s="9"/>
      <c r="C59" s="10"/>
      <c r="D59" s="9"/>
      <c r="E59" s="10"/>
      <c r="F59" s="9"/>
      <c r="G59" s="10"/>
      <c r="H59" s="9"/>
      <c r="I59" s="10"/>
      <c r="J59" s="9"/>
      <c r="K59" s="10">
        <v>27.693400293569301</v>
      </c>
      <c r="L59" s="9">
        <v>29.387702995544</v>
      </c>
      <c r="M59" s="10">
        <v>30.4451859883258</v>
      </c>
      <c r="N59" s="9">
        <v>32.878917219052198</v>
      </c>
      <c r="O59" s="10">
        <v>33.997643184631301</v>
      </c>
      <c r="P59" s="9">
        <v>32.495788422861899</v>
      </c>
      <c r="Q59" s="10">
        <v>33.580722061798603</v>
      </c>
      <c r="R59" s="9">
        <v>32.621482624253403</v>
      </c>
      <c r="S59" s="10">
        <v>32.922106233524801</v>
      </c>
      <c r="T59" s="9">
        <v>31.981242864983798</v>
      </c>
      <c r="U59" s="10">
        <v>31.1114268234194</v>
      </c>
      <c r="V59" s="9">
        <v>30.500288899638399</v>
      </c>
      <c r="W59" s="10">
        <v>25.996047265507102</v>
      </c>
      <c r="X59" s="9">
        <v>23.5190128652923</v>
      </c>
      <c r="Y59" s="10"/>
      <c r="Z59" s="12">
        <f t="shared" si="0"/>
        <v>23.5190128652923</v>
      </c>
    </row>
    <row r="60" spans="1:26" x14ac:dyDescent="0.4">
      <c r="A60" s="11" t="s">
        <v>132</v>
      </c>
      <c r="B60" s="9"/>
      <c r="C60" s="10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>
        <v>18.463504815468699</v>
      </c>
      <c r="T60" s="9">
        <v>18.276863060488601</v>
      </c>
      <c r="U60" s="10">
        <v>18.283501058640802</v>
      </c>
      <c r="V60" s="9">
        <v>17.0092214231444</v>
      </c>
      <c r="W60" s="10">
        <v>16.640311502515299</v>
      </c>
      <c r="X60" s="9">
        <v>14.5572747705474</v>
      </c>
      <c r="Y60" s="10"/>
      <c r="Z60" s="12">
        <f t="shared" si="0"/>
        <v>14.5572747705474</v>
      </c>
    </row>
    <row r="61" spans="1:26" x14ac:dyDescent="0.4">
      <c r="A61" s="11" t="s">
        <v>205</v>
      </c>
      <c r="B61" s="9"/>
      <c r="C61" s="10"/>
      <c r="D61" s="9"/>
      <c r="E61" s="10"/>
      <c r="F61" s="9"/>
      <c r="G61" s="10"/>
      <c r="H61" s="9"/>
      <c r="I61" s="10"/>
      <c r="J61" s="9"/>
      <c r="K61" s="10"/>
      <c r="L61" s="9">
        <v>7.2713999413028203</v>
      </c>
      <c r="M61" s="10">
        <v>7.4157488432389398</v>
      </c>
      <c r="N61" s="9">
        <v>8.3890534966526094</v>
      </c>
      <c r="O61" s="10">
        <v>12.1690117825119</v>
      </c>
      <c r="P61" s="9">
        <v>12.0582343149034</v>
      </c>
      <c r="Q61" s="10">
        <v>10.930562278855501</v>
      </c>
      <c r="R61" s="9">
        <v>10.560706289920599</v>
      </c>
      <c r="S61" s="10">
        <v>8.4969326949629203</v>
      </c>
      <c r="T61" s="9">
        <v>9.7381991347227199</v>
      </c>
      <c r="U61" s="10">
        <v>7.4781432500460499</v>
      </c>
      <c r="V61" s="9">
        <v>7.81277781480384</v>
      </c>
      <c r="W61" s="10">
        <v>7.7687823432655501</v>
      </c>
      <c r="X61" s="9">
        <v>7.4571670420654703</v>
      </c>
      <c r="Y61" s="10"/>
      <c r="Z61" s="12">
        <f t="shared" si="0"/>
        <v>7.4571670420654703</v>
      </c>
    </row>
    <row r="62" spans="1:26" x14ac:dyDescent="0.4">
      <c r="A62" s="11" t="s">
        <v>206</v>
      </c>
      <c r="B62" s="9"/>
      <c r="C62" s="10"/>
      <c r="D62" s="9"/>
      <c r="E62" s="10"/>
      <c r="F62" s="9">
        <v>15.8900122581811</v>
      </c>
      <c r="G62" s="10">
        <v>16.865625516106402</v>
      </c>
      <c r="H62" s="9">
        <v>19.549478941305299</v>
      </c>
      <c r="I62" s="10">
        <v>17.5656474984049</v>
      </c>
      <c r="J62" s="9">
        <v>13.144091428363801</v>
      </c>
      <c r="K62" s="10">
        <v>14.280459805016401</v>
      </c>
      <c r="L62" s="9">
        <v>15.507864458598201</v>
      </c>
      <c r="M62" s="10">
        <v>14.368267348596399</v>
      </c>
      <c r="N62" s="9">
        <v>16.184194280086199</v>
      </c>
      <c r="O62" s="10">
        <v>15.615351649599299</v>
      </c>
      <c r="P62" s="9">
        <v>14.8501803208748</v>
      </c>
      <c r="Q62" s="10">
        <v>14.148793543506001</v>
      </c>
      <c r="R62" s="9">
        <v>14.1012691333954</v>
      </c>
      <c r="S62" s="10">
        <v>14.4695710656381</v>
      </c>
      <c r="T62" s="9">
        <v>13.2540927387181</v>
      </c>
      <c r="U62" s="10">
        <v>12.1520810519342</v>
      </c>
      <c r="V62" s="9">
        <v>12.5419977932274</v>
      </c>
      <c r="W62" s="10">
        <v>13.2204456166758</v>
      </c>
      <c r="X62" s="9">
        <v>13.1093251591845</v>
      </c>
      <c r="Y62" s="10"/>
      <c r="Z62" s="12">
        <f t="shared" si="0"/>
        <v>13.1093251591845</v>
      </c>
    </row>
    <row r="63" spans="1:26" x14ac:dyDescent="0.4">
      <c r="A63" s="11" t="s">
        <v>207</v>
      </c>
      <c r="B63" s="9"/>
      <c r="C63" s="10"/>
      <c r="D63" s="9"/>
      <c r="E63" s="10"/>
      <c r="F63" s="9"/>
      <c r="G63" s="10"/>
      <c r="H63" s="9"/>
      <c r="I63" s="10"/>
      <c r="J63" s="9"/>
      <c r="K63" s="10"/>
      <c r="L63" s="9"/>
      <c r="M63" s="10"/>
      <c r="N63" s="9"/>
      <c r="O63" s="10"/>
      <c r="P63" s="9">
        <v>21.2556060969955</v>
      </c>
      <c r="Q63" s="10">
        <v>21.9396687633322</v>
      </c>
      <c r="R63" s="9">
        <v>22.185185900298102</v>
      </c>
      <c r="S63" s="10">
        <v>22.234182636036898</v>
      </c>
      <c r="T63" s="9">
        <v>20.970705073669102</v>
      </c>
      <c r="U63" s="10">
        <v>24.284437631587501</v>
      </c>
      <c r="V63" s="9">
        <v>23.442066128683599</v>
      </c>
      <c r="W63" s="10">
        <v>24.2954828432655</v>
      </c>
      <c r="X63" s="9">
        <v>14.780911068085199</v>
      </c>
      <c r="Y63" s="10"/>
      <c r="Z63" s="12">
        <f t="shared" si="0"/>
        <v>14.780911068085199</v>
      </c>
    </row>
    <row r="64" spans="1:26" x14ac:dyDescent="0.4">
      <c r="A64" s="11" t="s">
        <v>135</v>
      </c>
      <c r="B64" s="9"/>
      <c r="C64" s="10"/>
      <c r="D64" s="9"/>
      <c r="E64" s="10"/>
      <c r="F64" s="9"/>
      <c r="G64" s="10"/>
      <c r="H64" s="9"/>
      <c r="I64" s="10"/>
      <c r="J64" s="9"/>
      <c r="K64" s="10"/>
      <c r="L64" s="9"/>
      <c r="M64" s="10">
        <v>17.333565928932199</v>
      </c>
      <c r="N64" s="9">
        <v>14.868171343898601</v>
      </c>
      <c r="O64" s="10">
        <v>14.633652886753</v>
      </c>
      <c r="P64" s="9">
        <v>13.672049507281001</v>
      </c>
      <c r="Q64" s="10">
        <v>12.324946044706101</v>
      </c>
      <c r="R64" s="9">
        <v>11.1269286271743</v>
      </c>
      <c r="S64" s="10">
        <v>11.9336685095102</v>
      </c>
      <c r="T64" s="9">
        <v>10.7379198048292</v>
      </c>
      <c r="U64" s="10">
        <v>10.688367053120601</v>
      </c>
      <c r="V64" s="9">
        <v>10.1252842359926</v>
      </c>
      <c r="W64" s="10">
        <v>9.1179289501677108</v>
      </c>
      <c r="X64" s="9">
        <v>10.231366475278801</v>
      </c>
      <c r="Y64" s="10"/>
      <c r="Z64" s="12">
        <f t="shared" si="0"/>
        <v>10.231366475278801</v>
      </c>
    </row>
    <row r="65" spans="1:26" x14ac:dyDescent="0.4">
      <c r="A65" s="11" t="s">
        <v>136</v>
      </c>
      <c r="B65" s="9"/>
      <c r="C65" s="10"/>
      <c r="D65" s="9"/>
      <c r="E65" s="10"/>
      <c r="F65" s="9">
        <v>6.2538007354749796</v>
      </c>
      <c r="G65" s="10">
        <v>6.7684470243514099</v>
      </c>
      <c r="H65" s="9"/>
      <c r="I65" s="10">
        <v>10.730123739570001</v>
      </c>
      <c r="J65" s="9">
        <v>9.9201479151652201</v>
      </c>
      <c r="K65" s="10">
        <v>9.1896478950584903</v>
      </c>
      <c r="L65" s="9">
        <v>8.9131292314380293</v>
      </c>
      <c r="M65" s="10">
        <v>8.0293228879958196</v>
      </c>
      <c r="N65" s="9">
        <v>8.8153891664964394</v>
      </c>
      <c r="O65" s="10">
        <v>9.4782361548980294</v>
      </c>
      <c r="P65" s="9">
        <v>10.020181573051699</v>
      </c>
      <c r="Q65" s="10">
        <v>9.6868342913182008</v>
      </c>
      <c r="R65" s="9">
        <v>8.6112036440783992</v>
      </c>
      <c r="S65" s="10">
        <v>8.1121098327134202</v>
      </c>
      <c r="T65" s="9">
        <v>7.7812497409841797</v>
      </c>
      <c r="U65" s="10">
        <v>6.3157372181078903</v>
      </c>
      <c r="V65" s="9">
        <v>7.1000101988955304</v>
      </c>
      <c r="W65" s="10">
        <v>6.8930048074164096</v>
      </c>
      <c r="X65" s="9">
        <v>6.3644063945652096</v>
      </c>
      <c r="Y65" s="10"/>
      <c r="Z65" s="12">
        <f t="shared" si="0"/>
        <v>6.3644063945652096</v>
      </c>
    </row>
    <row r="66" spans="1:26" x14ac:dyDescent="0.4">
      <c r="A66" s="11" t="s">
        <v>208</v>
      </c>
      <c r="B66" s="9"/>
      <c r="C66" s="10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>
        <v>46.977277718325603</v>
      </c>
      <c r="Q66" s="10">
        <v>44.317063675947402</v>
      </c>
      <c r="R66" s="9">
        <v>38.765797582893697</v>
      </c>
      <c r="S66" s="10">
        <v>37.0675990708284</v>
      </c>
      <c r="T66" s="9">
        <v>35.455960812133902</v>
      </c>
      <c r="U66" s="10">
        <v>35.417827983701599</v>
      </c>
      <c r="V66" s="9">
        <v>41.244054188103</v>
      </c>
      <c r="W66" s="10">
        <v>39.175712541051297</v>
      </c>
      <c r="X66" s="9">
        <v>40.361445546709902</v>
      </c>
      <c r="Y66" s="10"/>
      <c r="Z66" s="12">
        <f t="shared" si="0"/>
        <v>40.361445546709902</v>
      </c>
    </row>
    <row r="67" spans="1:26" ht="13.5" customHeight="1" x14ac:dyDescent="0.4">
      <c r="A67" s="11" t="s">
        <v>209</v>
      </c>
      <c r="B67" s="9"/>
      <c r="C67" s="10"/>
      <c r="D67" s="9"/>
      <c r="E67" s="10"/>
      <c r="F67" s="9"/>
      <c r="G67" s="10"/>
      <c r="H67" s="9"/>
      <c r="I67" s="10">
        <v>52.168038749658699</v>
      </c>
      <c r="J67" s="9">
        <v>53.505666492871399</v>
      </c>
      <c r="K67" s="10">
        <v>46.739430235762498</v>
      </c>
      <c r="L67" s="9">
        <v>38.532549456644603</v>
      </c>
      <c r="M67" s="10">
        <v>31.243285386733</v>
      </c>
      <c r="N67" s="9">
        <v>31.515677904719901</v>
      </c>
      <c r="O67" s="10">
        <v>30.6570945194111</v>
      </c>
      <c r="P67" s="9">
        <v>42.705676388123102</v>
      </c>
      <c r="Q67" s="10">
        <v>39.856939928459902</v>
      </c>
      <c r="R67" s="9">
        <v>26.480668216936198</v>
      </c>
      <c r="S67" s="10">
        <v>23.336183901602201</v>
      </c>
      <c r="T67" s="9">
        <v>16.854647567682399</v>
      </c>
      <c r="U67" s="10">
        <v>13.696337126188601</v>
      </c>
      <c r="V67" s="9">
        <v>11.3176002414694</v>
      </c>
      <c r="W67" s="10">
        <v>9.8889658719125908</v>
      </c>
      <c r="X67" s="9">
        <v>8.9624808858235898</v>
      </c>
      <c r="Y67" s="10"/>
      <c r="Z67" s="12">
        <f t="shared" ref="Z67:Z130" si="1">X67</f>
        <v>8.9624808858235898</v>
      </c>
    </row>
    <row r="68" spans="1:26" x14ac:dyDescent="0.4">
      <c r="A68" s="11" t="s">
        <v>210</v>
      </c>
      <c r="B68" s="9"/>
      <c r="C68" s="10"/>
      <c r="D68" s="9"/>
      <c r="E68" s="10"/>
      <c r="F68" s="9"/>
      <c r="G68" s="10">
        <v>11.3722392076875</v>
      </c>
      <c r="H68" s="9">
        <v>12.6872767364945</v>
      </c>
      <c r="I68" s="10">
        <v>16.397441618661102</v>
      </c>
      <c r="J68" s="9">
        <v>14.1573420495383</v>
      </c>
      <c r="K68" s="10">
        <v>18.9107035224744</v>
      </c>
      <c r="L68" s="9">
        <v>19.971937707830001</v>
      </c>
      <c r="M68" s="10">
        <v>22.6906436770544</v>
      </c>
      <c r="N68" s="9">
        <v>23.3980752032396</v>
      </c>
      <c r="O68" s="10">
        <v>25.394336236330702</v>
      </c>
      <c r="P68" s="9">
        <v>27.0205133110037</v>
      </c>
      <c r="Q68" s="10">
        <v>26.450098673531301</v>
      </c>
      <c r="R68" s="9">
        <v>27.3252185960148</v>
      </c>
      <c r="S68" s="10">
        <v>26.938012947671901</v>
      </c>
      <c r="T68" s="9">
        <v>26.061218477651501</v>
      </c>
      <c r="U68" s="10">
        <v>27.252043147661698</v>
      </c>
      <c r="V68" s="9">
        <v>27.9778578137736</v>
      </c>
      <c r="W68" s="10">
        <v>29.045763372886501</v>
      </c>
      <c r="X68" s="9">
        <v>29.071189203456999</v>
      </c>
      <c r="Y68" s="10"/>
      <c r="Z68" s="12">
        <f t="shared" si="1"/>
        <v>29.071189203456999</v>
      </c>
    </row>
    <row r="69" spans="1:26" ht="13.5" customHeight="1" x14ac:dyDescent="0.4">
      <c r="A69" s="11" t="s">
        <v>212</v>
      </c>
      <c r="B69" s="9"/>
      <c r="C69" s="10"/>
      <c r="D69" s="9"/>
      <c r="E69" s="10"/>
      <c r="F69" s="9"/>
      <c r="G69" s="10"/>
      <c r="H69" s="9"/>
      <c r="I69" s="10"/>
      <c r="J69" s="9">
        <v>12.5898589230375</v>
      </c>
      <c r="K69" s="10">
        <v>13.794371733437201</v>
      </c>
      <c r="L69" s="9">
        <v>14.997103725445101</v>
      </c>
      <c r="M69" s="10">
        <v>13.221424800248201</v>
      </c>
      <c r="N69" s="9">
        <v>12.845839342265601</v>
      </c>
      <c r="O69" s="10">
        <v>13.395729519985499</v>
      </c>
      <c r="P69" s="9">
        <v>12.241147455929401</v>
      </c>
      <c r="Q69" s="10">
        <v>11.706141170735</v>
      </c>
      <c r="R69" s="9">
        <v>10.874412082583399</v>
      </c>
      <c r="S69" s="10">
        <v>10.943653639884401</v>
      </c>
      <c r="T69" s="9">
        <v>10.9878945124268</v>
      </c>
      <c r="U69" s="10">
        <v>10.520493727484499</v>
      </c>
      <c r="V69" s="9">
        <v>11.4741994793381</v>
      </c>
      <c r="W69" s="10">
        <v>12.346755174638099</v>
      </c>
      <c r="X69" s="9"/>
      <c r="Y69" s="10"/>
      <c r="Z69" s="12">
        <f t="shared" si="1"/>
        <v>0</v>
      </c>
    </row>
    <row r="70" spans="1:26" ht="13.5" customHeight="1" x14ac:dyDescent="0.4">
      <c r="A70" s="11" t="s">
        <v>272</v>
      </c>
      <c r="B70" s="9"/>
      <c r="C70" s="10"/>
      <c r="D70" s="9"/>
      <c r="E70" s="10"/>
      <c r="F70" s="9"/>
      <c r="G70" s="10"/>
      <c r="H70" s="9"/>
      <c r="I70" s="10"/>
      <c r="J70" s="9"/>
      <c r="K70" s="10">
        <v>0.17096033243582601</v>
      </c>
      <c r="L70" s="9">
        <v>0.20739624818770699</v>
      </c>
      <c r="M70" s="10">
        <v>0.17016780551303201</v>
      </c>
      <c r="N70" s="9">
        <v>0.115981791856064</v>
      </c>
      <c r="O70" s="10">
        <v>0.306786067552833</v>
      </c>
      <c r="P70" s="9">
        <v>0.27956675531370301</v>
      </c>
      <c r="Q70" s="10">
        <v>0.182451332568314</v>
      </c>
      <c r="R70" s="9">
        <v>0.16073926211363601</v>
      </c>
      <c r="S70" s="10">
        <v>0.14223985762582</v>
      </c>
      <c r="T70" s="9">
        <v>0.135601158854149</v>
      </c>
      <c r="U70" s="10">
        <v>6.7407964217435196E-2</v>
      </c>
      <c r="V70" s="9">
        <v>0.324994502494177</v>
      </c>
      <c r="W70" s="10">
        <v>0.29311152729340201</v>
      </c>
      <c r="X70" s="9">
        <v>0.24023886523100399</v>
      </c>
      <c r="Y70" s="10">
        <v>2.0195835317031001E-2</v>
      </c>
      <c r="Z70" s="12">
        <f t="shared" si="1"/>
        <v>0.24023886523100399</v>
      </c>
    </row>
    <row r="71" spans="1:26" x14ac:dyDescent="0.4">
      <c r="A71" s="11" t="s">
        <v>273</v>
      </c>
      <c r="B71" s="9"/>
      <c r="C71" s="10"/>
      <c r="D71" s="9"/>
      <c r="E71" s="10"/>
      <c r="F71" s="9"/>
      <c r="G71" s="10"/>
      <c r="H71" s="9">
        <v>23.267009577863</v>
      </c>
      <c r="I71" s="10">
        <v>24.803095210982899</v>
      </c>
      <c r="J71" s="9">
        <v>25.6944075853139</v>
      </c>
      <c r="K71" s="10">
        <v>25.471275714948799</v>
      </c>
      <c r="L71" s="9">
        <v>25.2646424949235</v>
      </c>
      <c r="M71" s="10">
        <v>28.070352861378101</v>
      </c>
      <c r="N71" s="9">
        <v>28.194990037112898</v>
      </c>
      <c r="O71" s="10">
        <v>26.025972068292202</v>
      </c>
      <c r="P71" s="9">
        <v>30.503975058975399</v>
      </c>
      <c r="Q71" s="10">
        <v>29.1238917418105</v>
      </c>
      <c r="R71" s="9">
        <v>30.6343606160499</v>
      </c>
      <c r="S71" s="10">
        <v>30.065757398743099</v>
      </c>
      <c r="T71" s="9">
        <v>32.5391031431217</v>
      </c>
      <c r="U71" s="10">
        <v>31.711380727370301</v>
      </c>
      <c r="V71" s="9">
        <v>32.537753369162601</v>
      </c>
      <c r="W71" s="10">
        <v>35.6595088875983</v>
      </c>
      <c r="X71" s="9">
        <v>35.822863363863</v>
      </c>
      <c r="Y71" s="10"/>
      <c r="Z71" s="12">
        <f t="shared" si="1"/>
        <v>35.822863363863</v>
      </c>
    </row>
    <row r="72" spans="1:26" x14ac:dyDescent="0.4">
      <c r="A72" s="11" t="s">
        <v>274</v>
      </c>
      <c r="B72" s="9"/>
      <c r="C72" s="10"/>
      <c r="D72" s="9"/>
      <c r="E72" s="10"/>
      <c r="F72" s="9"/>
      <c r="G72" s="10"/>
      <c r="H72" s="9"/>
      <c r="I72" s="10"/>
      <c r="J72" s="9"/>
      <c r="K72" s="10">
        <v>53.5546248864799</v>
      </c>
      <c r="L72" s="9">
        <v>52.319809314295199</v>
      </c>
      <c r="M72" s="10">
        <v>50.2778239998865</v>
      </c>
      <c r="N72" s="9">
        <v>49.706241256781198</v>
      </c>
      <c r="O72" s="10">
        <v>54.856437589389401</v>
      </c>
      <c r="P72" s="9">
        <v>53.189870949536697</v>
      </c>
      <c r="Q72" s="10">
        <v>44.029011226593603</v>
      </c>
      <c r="R72" s="9">
        <v>37.636711858711898</v>
      </c>
      <c r="S72" s="10">
        <v>37.624897550603997</v>
      </c>
      <c r="T72" s="9">
        <v>34.727751104514702</v>
      </c>
      <c r="U72" s="10">
        <v>32.579024348159699</v>
      </c>
      <c r="V72" s="9">
        <v>27.766758907763499</v>
      </c>
      <c r="W72" s="10">
        <v>23.302345867991502</v>
      </c>
      <c r="X72" s="9">
        <v>22.389557105235099</v>
      </c>
      <c r="Y72" s="10"/>
      <c r="Z72" s="12">
        <f t="shared" si="1"/>
        <v>22.389557105235099</v>
      </c>
    </row>
    <row r="73" spans="1:26" x14ac:dyDescent="0.4">
      <c r="A73" s="11" t="s">
        <v>138</v>
      </c>
      <c r="B73" s="9"/>
      <c r="C73" s="10"/>
      <c r="D73" s="9"/>
      <c r="E73" s="10"/>
      <c r="F73" s="9"/>
      <c r="G73" s="10"/>
      <c r="H73" s="9"/>
      <c r="I73" s="10"/>
      <c r="J73" s="9"/>
      <c r="K73" s="10"/>
      <c r="L73" s="9">
        <v>90.116814384068306</v>
      </c>
      <c r="M73" s="10">
        <v>88.253768550903203</v>
      </c>
      <c r="N73" s="9">
        <v>88.485846587139093</v>
      </c>
      <c r="O73" s="10">
        <v>23.284909624593102</v>
      </c>
      <c r="P73" s="9">
        <v>27.699207093887001</v>
      </c>
      <c r="Q73" s="10"/>
      <c r="R73" s="9"/>
      <c r="S73" s="10"/>
      <c r="T73" s="9"/>
      <c r="U73" s="10"/>
      <c r="V73" s="9"/>
      <c r="W73" s="10"/>
      <c r="X73" s="9"/>
      <c r="Y73" s="10"/>
      <c r="Z73" s="12">
        <f t="shared" si="1"/>
        <v>0</v>
      </c>
    </row>
    <row r="74" spans="1:26" x14ac:dyDescent="0.4">
      <c r="A74" s="11" t="s">
        <v>214</v>
      </c>
      <c r="B74" s="9"/>
      <c r="C74" s="10"/>
      <c r="D74" s="9"/>
      <c r="E74" s="10"/>
      <c r="F74" s="9"/>
      <c r="G74" s="10"/>
      <c r="H74" s="9"/>
      <c r="I74" s="10"/>
      <c r="J74" s="9"/>
      <c r="K74" s="10"/>
      <c r="L74" s="9">
        <v>78.445797225739</v>
      </c>
      <c r="M74" s="10">
        <v>77.407878394636796</v>
      </c>
      <c r="N74" s="9">
        <v>76.528568723071501</v>
      </c>
      <c r="O74" s="10">
        <v>75.803230274298301</v>
      </c>
      <c r="P74" s="9">
        <v>74.639942061791302</v>
      </c>
      <c r="Q74" s="10">
        <v>71.307979217101604</v>
      </c>
      <c r="R74" s="9">
        <v>68.824912179641899</v>
      </c>
      <c r="S74" s="10">
        <v>69.899842653110596</v>
      </c>
      <c r="T74" s="9">
        <v>70.7715023994094</v>
      </c>
      <c r="U74" s="10"/>
      <c r="V74" s="9"/>
      <c r="W74" s="10"/>
      <c r="X74" s="9"/>
      <c r="Y74" s="10"/>
      <c r="Z74" s="12">
        <f t="shared" si="1"/>
        <v>0</v>
      </c>
    </row>
    <row r="75" spans="1:26" ht="13.5" customHeight="1" x14ac:dyDescent="0.4">
      <c r="A75" s="11" t="s">
        <v>139</v>
      </c>
      <c r="B75" s="9"/>
      <c r="C75" s="10"/>
      <c r="D75" s="9"/>
      <c r="E75" s="10"/>
      <c r="F75" s="9"/>
      <c r="G75" s="10"/>
      <c r="H75" s="9"/>
      <c r="I75" s="10"/>
      <c r="J75" s="9"/>
      <c r="K75" s="10"/>
      <c r="L75" s="9"/>
      <c r="M75" s="10"/>
      <c r="N75" s="9">
        <v>2.83126456895613E-4</v>
      </c>
      <c r="O75" s="10">
        <v>3.9125234700465904E-3</v>
      </c>
      <c r="P75" s="9">
        <v>5.33958418163247E-3</v>
      </c>
      <c r="Q75" s="10">
        <v>3.61966454258559E-3</v>
      </c>
      <c r="R75" s="9">
        <v>0</v>
      </c>
      <c r="S75" s="10">
        <v>0</v>
      </c>
      <c r="T75" s="9">
        <v>0</v>
      </c>
      <c r="U75" s="10">
        <v>0</v>
      </c>
      <c r="V75" s="9">
        <v>0</v>
      </c>
      <c r="W75" s="10">
        <v>0</v>
      </c>
      <c r="X75" s="9">
        <v>0</v>
      </c>
      <c r="Y75" s="10"/>
      <c r="Z75" s="12">
        <f t="shared" si="1"/>
        <v>0</v>
      </c>
    </row>
    <row r="76" spans="1:26" x14ac:dyDescent="0.4">
      <c r="A76" s="11" t="s">
        <v>217</v>
      </c>
      <c r="B76" s="9"/>
      <c r="C76" s="10"/>
      <c r="D76" s="9"/>
      <c r="E76" s="10"/>
      <c r="F76" s="9"/>
      <c r="G76" s="10"/>
      <c r="H76" s="9"/>
      <c r="I76" s="10">
        <v>66.786884526185403</v>
      </c>
      <c r="J76" s="9">
        <v>74.223356618352597</v>
      </c>
      <c r="K76" s="10">
        <v>76.344863275910498</v>
      </c>
      <c r="L76" s="9">
        <v>80.797713995012799</v>
      </c>
      <c r="M76" s="10">
        <v>87.511533210074305</v>
      </c>
      <c r="N76" s="9">
        <v>82.182026876555099</v>
      </c>
      <c r="O76" s="10"/>
      <c r="P76" s="9"/>
      <c r="Q76" s="10"/>
      <c r="R76" s="9"/>
      <c r="S76" s="10"/>
      <c r="T76" s="9"/>
      <c r="U76" s="10"/>
      <c r="V76" s="9"/>
      <c r="W76" s="10"/>
      <c r="X76" s="9"/>
      <c r="Y76" s="10"/>
      <c r="Z76" s="12">
        <f t="shared" si="1"/>
        <v>0</v>
      </c>
    </row>
    <row r="77" spans="1:26" ht="13.5" customHeight="1" x14ac:dyDescent="0.4">
      <c r="A77" s="11" t="s">
        <v>140</v>
      </c>
      <c r="B77" s="9"/>
      <c r="C77" s="10"/>
      <c r="D77" s="9"/>
      <c r="E77" s="10"/>
      <c r="F77" s="9"/>
      <c r="G77" s="10"/>
      <c r="H77" s="9"/>
      <c r="I77" s="10"/>
      <c r="J77" s="9">
        <v>45.274380122344503</v>
      </c>
      <c r="K77" s="10">
        <v>22.4973491322326</v>
      </c>
      <c r="L77" s="9">
        <v>23.6449848818799</v>
      </c>
      <c r="M77" s="10">
        <v>24.517774659416499</v>
      </c>
      <c r="N77" s="9">
        <v>27.389819894140398</v>
      </c>
      <c r="O77" s="10">
        <v>84.743630341569499</v>
      </c>
      <c r="P77" s="9">
        <v>71.910541742044998</v>
      </c>
      <c r="Q77" s="10">
        <v>45.822683144918997</v>
      </c>
      <c r="R77" s="9">
        <v>44.5816784775947</v>
      </c>
      <c r="S77" s="10">
        <v>43.959527692108999</v>
      </c>
      <c r="T77" s="9">
        <v>46.2044950352333</v>
      </c>
      <c r="U77" s="10">
        <v>48.291063873488497</v>
      </c>
      <c r="V77" s="9"/>
      <c r="W77" s="10"/>
      <c r="X77" s="9"/>
      <c r="Y77" s="10"/>
      <c r="Z77" s="12">
        <f t="shared" si="1"/>
        <v>0</v>
      </c>
    </row>
    <row r="78" spans="1:26" ht="13.5" customHeight="1" x14ac:dyDescent="0.4">
      <c r="A78" s="11" t="s">
        <v>218</v>
      </c>
      <c r="B78" s="9"/>
      <c r="C78" s="10"/>
      <c r="D78" s="9"/>
      <c r="E78" s="10"/>
      <c r="F78" s="9">
        <v>22.214735829588001</v>
      </c>
      <c r="G78" s="10">
        <v>25.367106319554399</v>
      </c>
      <c r="H78" s="9">
        <v>22.149370612348701</v>
      </c>
      <c r="I78" s="10">
        <v>23.41497324469</v>
      </c>
      <c r="J78" s="9">
        <v>22.514926031872498</v>
      </c>
      <c r="K78" s="10">
        <v>24.5632558364631</v>
      </c>
      <c r="L78" s="9">
        <v>22.6233246376792</v>
      </c>
      <c r="M78" s="10">
        <v>21.5281032259116</v>
      </c>
      <c r="N78" s="9">
        <v>16.636122700715799</v>
      </c>
      <c r="O78" s="10">
        <v>15.624606671723701</v>
      </c>
      <c r="P78" s="9">
        <v>16.2092640865941</v>
      </c>
      <c r="Q78" s="10">
        <v>13.393411387188801</v>
      </c>
      <c r="R78" s="9">
        <v>15.723637818101199</v>
      </c>
      <c r="S78" s="10">
        <v>12.6885265602403</v>
      </c>
      <c r="T78" s="9">
        <v>11.691320159983301</v>
      </c>
      <c r="U78" s="10">
        <v>11.791939623270901</v>
      </c>
      <c r="V78" s="9">
        <v>11.573391169576301</v>
      </c>
      <c r="W78" s="10">
        <v>18.2978856695674</v>
      </c>
      <c r="X78" s="9">
        <v>15.5337965631199</v>
      </c>
      <c r="Y78" s="10">
        <v>16.9459146361088</v>
      </c>
      <c r="Z78" s="12">
        <f t="shared" si="1"/>
        <v>15.5337965631199</v>
      </c>
    </row>
    <row r="79" spans="1:26" x14ac:dyDescent="0.4">
      <c r="A79" s="11" t="s">
        <v>141</v>
      </c>
      <c r="B79" s="9"/>
      <c r="C79" s="10"/>
      <c r="D79" s="9"/>
      <c r="E79" s="10"/>
      <c r="F79" s="9"/>
      <c r="G79" s="10"/>
      <c r="H79" s="9"/>
      <c r="I79" s="10"/>
      <c r="J79" s="9"/>
      <c r="K79" s="10"/>
      <c r="L79" s="9"/>
      <c r="M79" s="10"/>
      <c r="N79" s="9"/>
      <c r="O79" s="10"/>
      <c r="P79" s="9">
        <v>24.503138375041601</v>
      </c>
      <c r="Q79" s="10">
        <v>16.537422219521201</v>
      </c>
      <c r="R79" s="9">
        <v>17.827129269397101</v>
      </c>
      <c r="S79" s="10">
        <v>11.830123156831901</v>
      </c>
      <c r="T79" s="9">
        <v>16.7417940083118</v>
      </c>
      <c r="U79" s="10">
        <v>12.741411207512201</v>
      </c>
      <c r="V79" s="9">
        <v>9.3277572451724406</v>
      </c>
      <c r="W79" s="10">
        <v>9.6617587341548496</v>
      </c>
      <c r="X79" s="9">
        <v>10.5234905357746</v>
      </c>
      <c r="Y79" s="10"/>
      <c r="Z79" s="12">
        <f t="shared" si="1"/>
        <v>10.5234905357746</v>
      </c>
    </row>
    <row r="80" spans="1:26" x14ac:dyDescent="0.4">
      <c r="A80" s="11" t="s">
        <v>142</v>
      </c>
      <c r="B80" s="9"/>
      <c r="C80" s="10"/>
      <c r="D80" s="9"/>
      <c r="E80" s="10"/>
      <c r="F80" s="9">
        <v>2.3402153470476601</v>
      </c>
      <c r="G80" s="10">
        <v>1.69049810570296</v>
      </c>
      <c r="H80" s="9">
        <v>1.7345312962342601</v>
      </c>
      <c r="I80" s="10">
        <v>2.2920767310310102</v>
      </c>
      <c r="J80" s="9">
        <v>2.0623718678425198</v>
      </c>
      <c r="K80" s="10">
        <v>2.5043477543041601</v>
      </c>
      <c r="L80" s="9">
        <v>3.6313362148605601</v>
      </c>
      <c r="M80" s="10">
        <v>3.4092353509370898</v>
      </c>
      <c r="N80" s="9">
        <v>4.19357368398191</v>
      </c>
      <c r="O80" s="10">
        <v>4.5278919294079296</v>
      </c>
      <c r="P80" s="9">
        <v>5.6133021626605997</v>
      </c>
      <c r="Q80" s="10">
        <v>5.8948904368915702</v>
      </c>
      <c r="R80" s="9">
        <v>5.77234527020667</v>
      </c>
      <c r="S80" s="10">
        <v>5.8550639725149303</v>
      </c>
      <c r="T80" s="9">
        <v>5.7178545936273002</v>
      </c>
      <c r="U80" s="10">
        <v>5.4514057791931796</v>
      </c>
      <c r="V80" s="9">
        <v>5.3772746061606602</v>
      </c>
      <c r="W80" s="10">
        <v>4.8666293915194396</v>
      </c>
      <c r="X80" s="9">
        <v>5.1207440303488996</v>
      </c>
      <c r="Y80" s="10"/>
      <c r="Z80" s="12">
        <f t="shared" si="1"/>
        <v>5.1207440303488996</v>
      </c>
    </row>
    <row r="81" spans="1:26" x14ac:dyDescent="0.4">
      <c r="A81" s="11" t="s">
        <v>219</v>
      </c>
      <c r="B81" s="9"/>
      <c r="C81" s="10"/>
      <c r="D81" s="9"/>
      <c r="E81" s="10"/>
      <c r="F81" s="9"/>
      <c r="G81" s="10"/>
      <c r="H81" s="9"/>
      <c r="I81" s="10"/>
      <c r="J81" s="9"/>
      <c r="K81" s="10"/>
      <c r="L81" s="9"/>
      <c r="M81" s="10">
        <v>63.266644838211697</v>
      </c>
      <c r="N81" s="9">
        <v>57.2113468977754</v>
      </c>
      <c r="O81" s="10">
        <v>57.489270916654199</v>
      </c>
      <c r="P81" s="9">
        <v>68.130107029437099</v>
      </c>
      <c r="Q81" s="10">
        <v>63.330306643471403</v>
      </c>
      <c r="R81" s="9">
        <v>57.417930721054397</v>
      </c>
      <c r="S81" s="10">
        <v>54.265098357957903</v>
      </c>
      <c r="T81" s="9">
        <v>53.970470850371001</v>
      </c>
      <c r="U81" s="10">
        <v>51.501517386116397</v>
      </c>
      <c r="V81" s="9">
        <v>58.5312877105357</v>
      </c>
      <c r="W81" s="10">
        <v>55.100505200808499</v>
      </c>
      <c r="X81" s="9">
        <v>51.778653866625604</v>
      </c>
      <c r="Y81" s="10"/>
      <c r="Z81" s="12">
        <f t="shared" si="1"/>
        <v>51.778653866625604</v>
      </c>
    </row>
    <row r="82" spans="1:26" x14ac:dyDescent="0.4">
      <c r="A82" s="11" t="s">
        <v>143</v>
      </c>
      <c r="B82" s="9"/>
      <c r="C82" s="10"/>
      <c r="D82" s="9"/>
      <c r="E82" s="10"/>
      <c r="F82" s="9">
        <v>14.0444069158231</v>
      </c>
      <c r="G82" s="10">
        <v>17.620339437231902</v>
      </c>
      <c r="H82" s="9">
        <v>18.8984737591515</v>
      </c>
      <c r="I82" s="10">
        <v>4.2433700132465901</v>
      </c>
      <c r="J82" s="9">
        <v>3.0206307005318598</v>
      </c>
      <c r="K82" s="10">
        <v>3.1095064096851202</v>
      </c>
      <c r="L82" s="9">
        <v>1.66159034669019</v>
      </c>
      <c r="M82" s="10">
        <v>1.95704982596943</v>
      </c>
      <c r="N82" s="9">
        <v>2.5548825818865599</v>
      </c>
      <c r="O82" s="10">
        <v>3.6456237734330701</v>
      </c>
      <c r="P82" s="9">
        <v>4.0367958525637002</v>
      </c>
      <c r="Q82" s="10">
        <v>2.0135061972226702</v>
      </c>
      <c r="R82" s="9">
        <v>2.0953676581834202</v>
      </c>
      <c r="S82" s="10">
        <v>2.3499358309800802</v>
      </c>
      <c r="T82" s="9">
        <v>2.2278642135410101</v>
      </c>
      <c r="U82" s="10">
        <v>1.6742945019979001</v>
      </c>
      <c r="V82" s="9">
        <v>2.2938425113849998</v>
      </c>
      <c r="W82" s="10">
        <v>2.0449871571934901</v>
      </c>
      <c r="X82" s="9">
        <v>1.69173950701231</v>
      </c>
      <c r="Y82" s="10"/>
      <c r="Z82" s="12">
        <f t="shared" si="1"/>
        <v>1.69173950701231</v>
      </c>
    </row>
    <row r="83" spans="1:26" x14ac:dyDescent="0.4">
      <c r="A83" s="11" t="s">
        <v>223</v>
      </c>
      <c r="B83" s="9"/>
      <c r="C83" s="10"/>
      <c r="D83" s="9"/>
      <c r="E83" s="10"/>
      <c r="F83" s="9"/>
      <c r="G83" s="10"/>
      <c r="H83" s="9"/>
      <c r="I83" s="10"/>
      <c r="J83" s="9">
        <v>59.053712402251499</v>
      </c>
      <c r="K83" s="10">
        <v>61.500842706739498</v>
      </c>
      <c r="L83" s="9">
        <v>61.595437534063699</v>
      </c>
      <c r="M83" s="10">
        <v>56.459751660547397</v>
      </c>
      <c r="N83" s="9">
        <v>55.863361092758502</v>
      </c>
      <c r="O83" s="10">
        <v>58.755703746080002</v>
      </c>
      <c r="P83" s="9">
        <v>55.9241395759786</v>
      </c>
      <c r="Q83" s="10">
        <v>56.358684417597303</v>
      </c>
      <c r="R83" s="9">
        <v>54.997038068829397</v>
      </c>
      <c r="S83" s="10">
        <v>55.205189305813498</v>
      </c>
      <c r="T83" s="9">
        <v>55.405247269364502</v>
      </c>
      <c r="U83" s="10">
        <v>58.170521017551998</v>
      </c>
      <c r="V83" s="9">
        <v>59.340799124071197</v>
      </c>
      <c r="W83" s="10">
        <v>59.208815037417999</v>
      </c>
      <c r="X83" s="9">
        <v>56.892182129678702</v>
      </c>
      <c r="Y83" s="10"/>
      <c r="Z83" s="12">
        <f t="shared" si="1"/>
        <v>56.892182129678702</v>
      </c>
    </row>
    <row r="84" spans="1:26" x14ac:dyDescent="0.4">
      <c r="A84" s="11" t="s">
        <v>144</v>
      </c>
      <c r="B84" s="9"/>
      <c r="C84" s="10"/>
      <c r="D84" s="9"/>
      <c r="E84" s="10"/>
      <c r="F84" s="9">
        <v>45.070278434934202</v>
      </c>
      <c r="G84" s="10">
        <v>18.870369571563899</v>
      </c>
      <c r="H84" s="9">
        <v>20.5021541498445</v>
      </c>
      <c r="I84" s="10">
        <v>37.487381142226099</v>
      </c>
      <c r="J84" s="9">
        <v>26.626365550140498</v>
      </c>
      <c r="K84" s="10">
        <v>26.486004050851999</v>
      </c>
      <c r="L84" s="9">
        <v>31.595790988884598</v>
      </c>
      <c r="M84" s="10">
        <v>25.1658409319867</v>
      </c>
      <c r="N84" s="9">
        <v>26.873417357922499</v>
      </c>
      <c r="O84" s="10">
        <v>29.790930235174201</v>
      </c>
      <c r="P84" s="9">
        <v>31.1840691748185</v>
      </c>
      <c r="Q84" s="10">
        <v>33.382311867135599</v>
      </c>
      <c r="R84" s="9">
        <v>32.037361080409703</v>
      </c>
      <c r="S84" s="10">
        <v>28.0094147670297</v>
      </c>
      <c r="T84" s="9">
        <v>23.7427613215464</v>
      </c>
      <c r="U84" s="10">
        <v>29.265827379502099</v>
      </c>
      <c r="V84" s="9">
        <v>32.552012528322201</v>
      </c>
      <c r="W84" s="10">
        <v>31.500644913995099</v>
      </c>
      <c r="X84" s="9">
        <v>24.7239205578346</v>
      </c>
      <c r="Y84" s="10"/>
      <c r="Z84" s="12">
        <f t="shared" si="1"/>
        <v>24.7239205578346</v>
      </c>
    </row>
    <row r="85" spans="1:26" ht="13.5" customHeight="1" x14ac:dyDescent="0.4">
      <c r="A85" s="11" t="s">
        <v>224</v>
      </c>
      <c r="B85" s="9"/>
      <c r="C85" s="10"/>
      <c r="D85" s="9"/>
      <c r="E85" s="10"/>
      <c r="F85" s="9"/>
      <c r="G85" s="10"/>
      <c r="H85" s="9"/>
      <c r="I85" s="10"/>
      <c r="J85" s="9"/>
      <c r="K85" s="10"/>
      <c r="L85" s="9"/>
      <c r="M85" s="10"/>
      <c r="N85" s="9"/>
      <c r="O85" s="10"/>
      <c r="P85" s="9"/>
      <c r="Q85" s="10">
        <v>1.8904500769824399</v>
      </c>
      <c r="R85" s="9"/>
      <c r="S85" s="10"/>
      <c r="T85" s="9">
        <v>0.155864654236954</v>
      </c>
      <c r="U85" s="10">
        <v>0.12857760342290001</v>
      </c>
      <c r="V85" s="9">
        <v>0.12202546457967101</v>
      </c>
      <c r="W85" s="10"/>
      <c r="X85" s="9"/>
      <c r="Y85" s="10"/>
      <c r="Z85" s="12">
        <f t="shared" si="1"/>
        <v>0</v>
      </c>
    </row>
    <row r="86" spans="1:26" ht="13.5" customHeight="1" x14ac:dyDescent="0.4">
      <c r="A86" s="11" t="s">
        <v>145</v>
      </c>
      <c r="B86" s="9"/>
      <c r="C86" s="10"/>
      <c r="D86" s="9"/>
      <c r="E86" s="10"/>
      <c r="F86" s="9"/>
      <c r="G86" s="10"/>
      <c r="H86" s="9"/>
      <c r="I86" s="10"/>
      <c r="J86" s="9">
        <v>48.735750810248803</v>
      </c>
      <c r="K86" s="10">
        <v>46.569859897717798</v>
      </c>
      <c r="L86" s="9">
        <v>49.044177040863197</v>
      </c>
      <c r="M86" s="10">
        <v>42.7665707740599</v>
      </c>
      <c r="N86" s="9">
        <v>40.529409872330803</v>
      </c>
      <c r="O86" s="10">
        <v>39.103466066517598</v>
      </c>
      <c r="P86" s="9">
        <v>41.4419651048322</v>
      </c>
      <c r="Q86" s="10">
        <v>43.702393255733298</v>
      </c>
      <c r="R86" s="9">
        <v>40.880324442939703</v>
      </c>
      <c r="S86" s="10">
        <v>37.875823480031698</v>
      </c>
      <c r="T86" s="9">
        <v>32.933348975272096</v>
      </c>
      <c r="U86" s="10">
        <v>30.064766857748001</v>
      </c>
      <c r="V86" s="9">
        <v>26.0135009148118</v>
      </c>
      <c r="W86" s="10">
        <v>29.936899021756599</v>
      </c>
      <c r="X86" s="9">
        <v>24.656964665748401</v>
      </c>
      <c r="Y86" s="10"/>
      <c r="Z86" s="12">
        <f t="shared" si="1"/>
        <v>24.656964665748401</v>
      </c>
    </row>
    <row r="87" spans="1:26" x14ac:dyDescent="0.4">
      <c r="A87" s="11" t="s">
        <v>226</v>
      </c>
      <c r="B87" s="9"/>
      <c r="C87" s="10"/>
      <c r="D87" s="9"/>
      <c r="E87" s="10"/>
      <c r="F87" s="9"/>
      <c r="G87" s="10">
        <v>0.39869147073973599</v>
      </c>
      <c r="H87" s="9">
        <v>3.3966280551728301</v>
      </c>
      <c r="I87" s="10">
        <v>3.8703531453511202</v>
      </c>
      <c r="J87" s="9">
        <v>3.9812600640567801</v>
      </c>
      <c r="K87" s="10">
        <v>4.0216322683372203</v>
      </c>
      <c r="L87" s="9">
        <v>2.2091293135132299</v>
      </c>
      <c r="M87" s="10">
        <v>1.82483493886784</v>
      </c>
      <c r="N87" s="9">
        <v>1.5631913617276501</v>
      </c>
      <c r="O87" s="10">
        <v>1.49525348554374</v>
      </c>
      <c r="P87" s="9">
        <v>1.50033957202743</v>
      </c>
      <c r="Q87" s="10">
        <v>1.07449300643417</v>
      </c>
      <c r="R87" s="9">
        <v>0.72621858282776997</v>
      </c>
      <c r="S87" s="10">
        <v>0.53595381769947903</v>
      </c>
      <c r="T87" s="9">
        <v>0.35760297937948399</v>
      </c>
      <c r="U87" s="10">
        <v>0.223298493973451</v>
      </c>
      <c r="V87" s="9">
        <v>0.191508779158684</v>
      </c>
      <c r="W87" s="10">
        <v>0.15337172670296201</v>
      </c>
      <c r="X87" s="9">
        <v>7.4432829150234595E-2</v>
      </c>
      <c r="Y87" s="10"/>
      <c r="Z87" s="12">
        <f t="shared" si="1"/>
        <v>7.4432829150234595E-2</v>
      </c>
    </row>
    <row r="88" spans="1:26" x14ac:dyDescent="0.4">
      <c r="A88" s="11" t="s">
        <v>227</v>
      </c>
      <c r="B88" s="9"/>
      <c r="C88" s="10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>
        <v>0</v>
      </c>
      <c r="Q88" s="10">
        <v>0</v>
      </c>
      <c r="R88" s="9">
        <v>0</v>
      </c>
      <c r="S88" s="10">
        <v>0</v>
      </c>
      <c r="T88" s="9">
        <v>0</v>
      </c>
      <c r="U88" s="10">
        <v>0</v>
      </c>
      <c r="V88" s="9">
        <v>0</v>
      </c>
      <c r="W88" s="10">
        <v>0</v>
      </c>
      <c r="X88" s="9">
        <v>0.39911999999999997</v>
      </c>
      <c r="Y88" s="10"/>
      <c r="Z88" s="12">
        <f t="shared" si="1"/>
        <v>0.39911999999999997</v>
      </c>
    </row>
    <row r="89" spans="1:26" x14ac:dyDescent="0.4">
      <c r="A89" s="11" t="s">
        <v>146</v>
      </c>
      <c r="B89" s="9"/>
      <c r="C89" s="10"/>
      <c r="D89" s="9"/>
      <c r="E89" s="10"/>
      <c r="F89" s="9"/>
      <c r="G89" s="10"/>
      <c r="H89" s="9"/>
      <c r="I89" s="10"/>
      <c r="J89" s="9"/>
      <c r="K89" s="10"/>
      <c r="L89" s="9">
        <v>9.8607184593853905</v>
      </c>
      <c r="M89" s="10">
        <v>8.2804444834559803</v>
      </c>
      <c r="N89" s="9">
        <v>8.5767799639602895</v>
      </c>
      <c r="O89" s="10">
        <v>10.0727564485298</v>
      </c>
      <c r="P89" s="9">
        <v>9.9325706776966296</v>
      </c>
      <c r="Q89" s="10">
        <v>10.6435541447568</v>
      </c>
      <c r="R89" s="9">
        <v>11.1326639456918</v>
      </c>
      <c r="S89" s="10">
        <v>10.4065841541422</v>
      </c>
      <c r="T89" s="9">
        <v>11.486651224428799</v>
      </c>
      <c r="U89" s="10">
        <v>11.099270326831199</v>
      </c>
      <c r="V89" s="9">
        <v>11.198615187160501</v>
      </c>
      <c r="W89" s="10">
        <v>13.1379646086094</v>
      </c>
      <c r="X89" s="9"/>
      <c r="Y89" s="10"/>
      <c r="Z89" s="12">
        <f t="shared" si="1"/>
        <v>0</v>
      </c>
    </row>
    <row r="90" spans="1:26" ht="13.5" customHeight="1" x14ac:dyDescent="0.4">
      <c r="A90" s="11" t="s">
        <v>228</v>
      </c>
      <c r="B90" s="9"/>
      <c r="C90" s="10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>
        <v>27.751677901820401</v>
      </c>
      <c r="O90" s="10">
        <v>24.292022193651999</v>
      </c>
      <c r="P90" s="9">
        <v>23.254997627510701</v>
      </c>
      <c r="Q90" s="10">
        <v>29.358432411465699</v>
      </c>
      <c r="R90" s="9">
        <v>26.0761730025879</v>
      </c>
      <c r="S90" s="10">
        <v>25.5461927332824</v>
      </c>
      <c r="T90" s="9">
        <v>19.9055308776299</v>
      </c>
      <c r="U90" s="10">
        <v>16.896925322584099</v>
      </c>
      <c r="V90" s="9">
        <v>15.631298084961101</v>
      </c>
      <c r="W90" s="10">
        <v>14.5473509171586</v>
      </c>
      <c r="X90" s="9">
        <v>16.337823991250801</v>
      </c>
      <c r="Y90" s="10"/>
      <c r="Z90" s="12">
        <f t="shared" si="1"/>
        <v>16.337823991250801</v>
      </c>
    </row>
    <row r="91" spans="1:26" x14ac:dyDescent="0.4">
      <c r="A91" s="11" t="s">
        <v>230</v>
      </c>
      <c r="B91" s="9"/>
      <c r="C91" s="10"/>
      <c r="D91" s="9"/>
      <c r="E91" s="10"/>
      <c r="F91" s="9"/>
      <c r="G91" s="10"/>
      <c r="H91" s="9"/>
      <c r="I91" s="10"/>
      <c r="J91" s="9"/>
      <c r="K91" s="10">
        <v>0.10317062253902</v>
      </c>
      <c r="L91" s="9">
        <v>0.315343810500888</v>
      </c>
      <c r="M91" s="10">
        <v>1.2581445425798301</v>
      </c>
      <c r="N91" s="9">
        <v>2.0119517533769802</v>
      </c>
      <c r="O91" s="10">
        <v>1.4242391365179401</v>
      </c>
      <c r="P91" s="9">
        <v>1.5274450152554999</v>
      </c>
      <c r="Q91" s="10">
        <v>0.85371972908100502</v>
      </c>
      <c r="R91" s="9">
        <v>0.54683751623155497</v>
      </c>
      <c r="S91" s="10">
        <v>0.18896773600608399</v>
      </c>
      <c r="T91" s="9">
        <v>0.194135374465157</v>
      </c>
      <c r="U91" s="10">
        <v>0.24832844882227301</v>
      </c>
      <c r="V91" s="9">
        <v>0.194250455425062</v>
      </c>
      <c r="W91" s="10">
        <v>0.336731646727777</v>
      </c>
      <c r="X91" s="9"/>
      <c r="Y91" s="10"/>
      <c r="Z91" s="12">
        <f t="shared" si="1"/>
        <v>0</v>
      </c>
    </row>
    <row r="92" spans="1:26" x14ac:dyDescent="0.4">
      <c r="A92" s="11" t="s">
        <v>232</v>
      </c>
      <c r="B92" s="9"/>
      <c r="C92" s="10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>
        <v>0.68628775913893003</v>
      </c>
      <c r="R92" s="9">
        <v>1.20956875476565</v>
      </c>
      <c r="S92" s="10">
        <v>2.6284448899671702</v>
      </c>
      <c r="T92" s="9">
        <v>2.7764747100435199</v>
      </c>
      <c r="U92" s="10">
        <v>3.0923297121142799</v>
      </c>
      <c r="V92" s="9">
        <v>2.5311946478693201</v>
      </c>
      <c r="W92" s="10">
        <v>0.76378390899073101</v>
      </c>
      <c r="X92" s="9">
        <v>0.73742242893579601</v>
      </c>
      <c r="Y92" s="10"/>
      <c r="Z92" s="12">
        <f t="shared" si="1"/>
        <v>0.73742242893579601</v>
      </c>
    </row>
    <row r="93" spans="1:26" ht="13.5" customHeight="1" x14ac:dyDescent="0.4">
      <c r="A93" s="11" t="s">
        <v>147</v>
      </c>
      <c r="B93" s="9"/>
      <c r="C93" s="10"/>
      <c r="D93" s="9"/>
      <c r="E93" s="10"/>
      <c r="F93" s="9"/>
      <c r="G93" s="10"/>
      <c r="H93" s="9"/>
      <c r="I93" s="10">
        <v>16.352110818900801</v>
      </c>
      <c r="J93" s="9">
        <v>14.917254424283801</v>
      </c>
      <c r="K93" s="10">
        <v>17.624536597392201</v>
      </c>
      <c r="L93" s="9">
        <v>17.535198470461101</v>
      </c>
      <c r="M93" s="10">
        <v>17.470429103160502</v>
      </c>
      <c r="N93" s="9">
        <v>18.1364619766887</v>
      </c>
      <c r="O93" s="10">
        <v>23.123239556286901</v>
      </c>
      <c r="P93" s="9">
        <v>26.547945048683498</v>
      </c>
      <c r="Q93" s="10">
        <v>26.522200878263199</v>
      </c>
      <c r="R93" s="9">
        <v>23.362312145842601</v>
      </c>
      <c r="S93" s="10">
        <v>21.618711920782999</v>
      </c>
      <c r="T93" s="9">
        <v>21.221670800708701</v>
      </c>
      <c r="U93" s="10">
        <v>18.5463463641677</v>
      </c>
      <c r="V93" s="9"/>
      <c r="W93" s="10"/>
      <c r="X93" s="9"/>
      <c r="Y93" s="10"/>
      <c r="Z93" s="12">
        <f t="shared" si="1"/>
        <v>0</v>
      </c>
    </row>
    <row r="94" spans="1:26" x14ac:dyDescent="0.4">
      <c r="A94" s="11" t="s">
        <v>149</v>
      </c>
      <c r="B94" s="9"/>
      <c r="C94" s="10"/>
      <c r="D94" s="9"/>
      <c r="E94" s="10"/>
      <c r="F94" s="9"/>
      <c r="G94" s="10"/>
      <c r="H94" s="9"/>
      <c r="I94" s="10">
        <v>132.280772650232</v>
      </c>
      <c r="J94" s="9">
        <v>172.90480352831401</v>
      </c>
      <c r="K94" s="10">
        <v>197.31790218802601</v>
      </c>
      <c r="L94" s="9">
        <v>206.460139288254</v>
      </c>
      <c r="M94" s="10">
        <v>196.14245795736201</v>
      </c>
      <c r="N94" s="9">
        <v>183.136935885545</v>
      </c>
      <c r="O94" s="10">
        <v>98.202614488036502</v>
      </c>
      <c r="P94" s="9">
        <v>97.270578242421493</v>
      </c>
      <c r="Q94" s="10">
        <v>97.729792579892305</v>
      </c>
      <c r="R94" s="9">
        <v>96.813607324926906</v>
      </c>
      <c r="S94" s="10">
        <v>92.1220989017867</v>
      </c>
      <c r="T94" s="9">
        <v>95.971937334825597</v>
      </c>
      <c r="U94" s="10">
        <v>98.216792259324706</v>
      </c>
      <c r="V94" s="9">
        <v>98.077264240660199</v>
      </c>
      <c r="W94" s="10">
        <v>97.920046155913695</v>
      </c>
      <c r="X94" s="9">
        <v>96.710966601341198</v>
      </c>
      <c r="Y94" s="10"/>
      <c r="Z94" s="12">
        <f t="shared" si="1"/>
        <v>96.710966601341198</v>
      </c>
    </row>
    <row r="95" spans="1:26" x14ac:dyDescent="0.4">
      <c r="A95" s="11" t="s">
        <v>150</v>
      </c>
      <c r="B95" s="9"/>
      <c r="C95" s="10"/>
      <c r="D95" s="9"/>
      <c r="E95" s="10"/>
      <c r="F95" s="9"/>
      <c r="G95" s="10"/>
      <c r="H95" s="9"/>
      <c r="I95" s="10"/>
      <c r="J95" s="9"/>
      <c r="K95" s="10"/>
      <c r="L95" s="9"/>
      <c r="M95" s="10"/>
      <c r="N95" s="9"/>
      <c r="O95" s="10"/>
      <c r="P95" s="9"/>
      <c r="Q95" s="10">
        <v>40.625409580254697</v>
      </c>
      <c r="R95" s="9">
        <v>39.7483513055789</v>
      </c>
      <c r="S95" s="10">
        <v>44.223567829795897</v>
      </c>
      <c r="T95" s="9">
        <v>38.355504354505598</v>
      </c>
      <c r="U95" s="10">
        <v>30.2498253720862</v>
      </c>
      <c r="V95" s="9">
        <v>30.4316707431393</v>
      </c>
      <c r="W95" s="10">
        <v>30.865824474401901</v>
      </c>
      <c r="X95" s="9">
        <v>49.224527565875</v>
      </c>
      <c r="Y95" s="10"/>
      <c r="Z95" s="12">
        <f t="shared" si="1"/>
        <v>49.224527565875</v>
      </c>
    </row>
    <row r="96" spans="1:26" ht="13.5" customHeight="1" x14ac:dyDescent="0.4">
      <c r="A96" s="11" t="s">
        <v>151</v>
      </c>
      <c r="B96" s="9"/>
      <c r="C96" s="10"/>
      <c r="D96" s="9"/>
      <c r="E96" s="10"/>
      <c r="F96" s="9">
        <v>47.995306903065803</v>
      </c>
      <c r="G96" s="10">
        <v>51.289220637384098</v>
      </c>
      <c r="H96" s="9">
        <v>53.341080952653599</v>
      </c>
      <c r="I96" s="10">
        <v>55.675327871631502</v>
      </c>
      <c r="J96" s="9">
        <v>56.597336439745803</v>
      </c>
      <c r="K96" s="10">
        <v>56.593028869802303</v>
      </c>
      <c r="L96" s="9">
        <v>56.234325205813697</v>
      </c>
      <c r="M96" s="10">
        <v>52.402119927581602</v>
      </c>
      <c r="N96" s="9">
        <v>49.689272376499503</v>
      </c>
      <c r="O96" s="10">
        <v>46.948434059238103</v>
      </c>
      <c r="P96" s="9">
        <v>44.202181693433801</v>
      </c>
      <c r="Q96" s="10">
        <v>42.800384760790401</v>
      </c>
      <c r="R96" s="9">
        <v>40.837578811062002</v>
      </c>
      <c r="S96" s="10">
        <v>40.1493151269161</v>
      </c>
      <c r="T96" s="9">
        <v>41.059802841099099</v>
      </c>
      <c r="U96" s="10">
        <v>40.957418801443403</v>
      </c>
      <c r="V96" s="9">
        <v>39.8208698879534</v>
      </c>
      <c r="W96" s="10">
        <v>41.692452192374397</v>
      </c>
      <c r="X96" s="9">
        <v>40.505018918839802</v>
      </c>
      <c r="Y96" s="10"/>
      <c r="Z96" s="12">
        <f t="shared" si="1"/>
        <v>40.505018918839802</v>
      </c>
    </row>
    <row r="97" spans="1:26" x14ac:dyDescent="0.4">
      <c r="A97" s="11" t="s">
        <v>152</v>
      </c>
      <c r="B97" s="9"/>
      <c r="C97" s="10"/>
      <c r="D97" s="9"/>
      <c r="E97" s="10"/>
      <c r="F97" s="9"/>
      <c r="G97" s="10"/>
      <c r="H97" s="9"/>
      <c r="I97" s="10"/>
      <c r="J97" s="9"/>
      <c r="K97" s="10"/>
      <c r="L97" s="9"/>
      <c r="M97" s="10"/>
      <c r="N97" s="9"/>
      <c r="O97" s="10"/>
      <c r="P97" s="9"/>
      <c r="Q97" s="10"/>
      <c r="R97" s="9"/>
      <c r="S97" s="10"/>
      <c r="T97" s="9"/>
      <c r="U97" s="10"/>
      <c r="V97" s="9"/>
      <c r="W97" s="10">
        <v>8.5011325486636196</v>
      </c>
      <c r="X97" s="9">
        <v>10.091851745542</v>
      </c>
      <c r="Y97" s="10"/>
      <c r="Z97" s="12">
        <f t="shared" si="1"/>
        <v>10.091851745542</v>
      </c>
    </row>
    <row r="98" spans="1:26" x14ac:dyDescent="0.4">
      <c r="A98" s="11" t="s">
        <v>153</v>
      </c>
      <c r="B98" s="9"/>
      <c r="C98" s="10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>
        <v>12.8553257147138</v>
      </c>
      <c r="O98" s="10">
        <v>12.8869396798269</v>
      </c>
      <c r="P98" s="9">
        <v>11.532982510385599</v>
      </c>
      <c r="Q98" s="10">
        <v>10.877385525115701</v>
      </c>
      <c r="R98" s="9">
        <v>8.6578638523085498</v>
      </c>
      <c r="S98" s="10">
        <v>7.3602557018475299</v>
      </c>
      <c r="T98" s="9">
        <v>8.4222300893615696</v>
      </c>
      <c r="U98" s="10">
        <v>7.1926445169155899</v>
      </c>
      <c r="V98" s="9">
        <v>9.4978845047665992</v>
      </c>
      <c r="W98" s="10">
        <v>7.1392104818442998</v>
      </c>
      <c r="X98" s="9">
        <v>10.6405566057896</v>
      </c>
      <c r="Y98" s="10"/>
      <c r="Z98" s="12">
        <f t="shared" si="1"/>
        <v>10.6405566057896</v>
      </c>
    </row>
    <row r="99" spans="1:26" ht="13.5" customHeight="1" x14ac:dyDescent="0.4">
      <c r="A99" s="11" t="s">
        <v>154</v>
      </c>
      <c r="B99" s="9"/>
      <c r="C99" s="10"/>
      <c r="D99" s="9"/>
      <c r="E99" s="10"/>
      <c r="F99" s="9"/>
      <c r="G99" s="10"/>
      <c r="H99" s="9"/>
      <c r="I99" s="10">
        <v>4.6639103386397496</v>
      </c>
      <c r="J99" s="9">
        <v>3.3376955494964098</v>
      </c>
      <c r="K99" s="10">
        <v>4.4716437667545197</v>
      </c>
      <c r="L99" s="9">
        <v>4.2059692203088499</v>
      </c>
      <c r="M99" s="10">
        <v>6.6605597922262501</v>
      </c>
      <c r="N99" s="9">
        <v>6.6737693332549002</v>
      </c>
      <c r="O99" s="10">
        <v>4.9685493895288104</v>
      </c>
      <c r="P99" s="9">
        <v>5.5570365957202297</v>
      </c>
      <c r="Q99" s="10">
        <v>8.0676985513797792</v>
      </c>
      <c r="R99" s="9">
        <v>5.22184436275995</v>
      </c>
      <c r="S99" s="10">
        <v>6.0432662816062699</v>
      </c>
      <c r="T99" s="9">
        <v>5.5193015334816904</v>
      </c>
      <c r="U99" s="10">
        <v>4.7137505391707304</v>
      </c>
      <c r="V99" s="9">
        <v>4.7670931583443101</v>
      </c>
      <c r="W99" s="10">
        <v>1.86347497828046</v>
      </c>
      <c r="X99" s="9">
        <v>2.27883480180892</v>
      </c>
      <c r="Y99" s="10"/>
      <c r="Z99" s="12">
        <f t="shared" si="1"/>
        <v>2.27883480180892</v>
      </c>
    </row>
    <row r="100" spans="1:26" x14ac:dyDescent="0.4">
      <c r="A100" s="11" t="s">
        <v>155</v>
      </c>
      <c r="B100" s="9"/>
      <c r="C100" s="10"/>
      <c r="D100" s="9"/>
      <c r="E100" s="10"/>
      <c r="F100" s="9">
        <v>43.145210585681497</v>
      </c>
      <c r="G100" s="10">
        <v>40.456145530656499</v>
      </c>
      <c r="H100" s="9">
        <v>40.932257394380301</v>
      </c>
      <c r="I100" s="10">
        <v>40.483282922810098</v>
      </c>
      <c r="J100" s="9">
        <v>37.602774359684602</v>
      </c>
      <c r="K100" s="10">
        <v>39.237786752574998</v>
      </c>
      <c r="L100" s="9">
        <v>42.167028291835898</v>
      </c>
      <c r="M100" s="10">
        <v>41.018726010465997</v>
      </c>
      <c r="N100" s="9">
        <v>45.733107615023201</v>
      </c>
      <c r="O100" s="10">
        <v>48.114572887090098</v>
      </c>
      <c r="P100" s="9">
        <v>49.991865852085802</v>
      </c>
      <c r="Q100" s="10">
        <v>48.064078334671201</v>
      </c>
      <c r="R100" s="9">
        <v>46.737048376631797</v>
      </c>
      <c r="S100" s="10">
        <v>47.206055863535099</v>
      </c>
      <c r="T100" s="9">
        <v>46.116358497559197</v>
      </c>
      <c r="U100" s="10">
        <v>42.244915901745998</v>
      </c>
      <c r="V100" s="9">
        <v>42.137426499340798</v>
      </c>
      <c r="W100" s="10">
        <v>45.858826532720201</v>
      </c>
      <c r="X100" s="9">
        <v>46.434327201433703</v>
      </c>
      <c r="Y100" s="10"/>
      <c r="Z100" s="12">
        <f t="shared" si="1"/>
        <v>46.434327201433703</v>
      </c>
    </row>
    <row r="101" spans="1:26" x14ac:dyDescent="0.4">
      <c r="A101" s="11" t="s">
        <v>239</v>
      </c>
      <c r="B101" s="9"/>
      <c r="C101" s="10"/>
      <c r="D101" s="9"/>
      <c r="E101" s="10"/>
      <c r="F101" s="9"/>
      <c r="G101" s="10"/>
      <c r="H101" s="9"/>
      <c r="I101" s="10"/>
      <c r="J101" s="9"/>
      <c r="K101" s="10">
        <v>46.473574222608498</v>
      </c>
      <c r="L101" s="9">
        <v>45.290097819868002</v>
      </c>
      <c r="M101" s="10">
        <v>43.849531104282299</v>
      </c>
      <c r="N101" s="9">
        <v>40.752398789492503</v>
      </c>
      <c r="O101" s="10">
        <v>38.223264624358897</v>
      </c>
      <c r="P101" s="9">
        <v>30.089515183105998</v>
      </c>
      <c r="Q101" s="10">
        <v>28.747428264646601</v>
      </c>
      <c r="R101" s="9">
        <v>29.254230807998699</v>
      </c>
      <c r="S101" s="10">
        <v>28.251972883253799</v>
      </c>
      <c r="T101" s="9">
        <v>26.426493151342001</v>
      </c>
      <c r="U101" s="10">
        <v>22.678732355194999</v>
      </c>
      <c r="V101" s="9">
        <v>23.195125028153299</v>
      </c>
      <c r="W101" s="10">
        <v>24.150823988990801</v>
      </c>
      <c r="X101" s="9">
        <v>24.562766986745501</v>
      </c>
      <c r="Y101" s="10"/>
      <c r="Z101" s="12">
        <f t="shared" si="1"/>
        <v>24.562766986745501</v>
      </c>
    </row>
    <row r="102" spans="1:26" x14ac:dyDescent="0.4">
      <c r="A102" s="11" t="s">
        <v>156</v>
      </c>
      <c r="B102" s="9"/>
      <c r="C102" s="10"/>
      <c r="D102" s="9"/>
      <c r="E102" s="10"/>
      <c r="F102" s="9"/>
      <c r="G102" s="10"/>
      <c r="H102" s="9"/>
      <c r="I102" s="10"/>
      <c r="J102" s="9">
        <v>15.486172684926901</v>
      </c>
      <c r="K102" s="10">
        <v>13.075989309124401</v>
      </c>
      <c r="L102" s="9">
        <v>11.7382050801631</v>
      </c>
      <c r="M102" s="10">
        <v>10.5978636461241</v>
      </c>
      <c r="N102" s="9">
        <v>12.0516968915771</v>
      </c>
      <c r="O102" s="10">
        <v>13.0148315026885</v>
      </c>
      <c r="P102" s="9">
        <v>11.8645735588488</v>
      </c>
      <c r="Q102" s="10">
        <v>11.8892978989114</v>
      </c>
      <c r="R102" s="9">
        <v>11.0871823737551</v>
      </c>
      <c r="S102" s="10">
        <v>10.949754682531699</v>
      </c>
      <c r="T102" s="9">
        <v>10.6677773811273</v>
      </c>
      <c r="U102" s="10">
        <v>10.6096828514513</v>
      </c>
      <c r="V102" s="9">
        <v>10.988170410373</v>
      </c>
      <c r="W102" s="10">
        <v>10.1820985566219</v>
      </c>
      <c r="X102" s="9">
        <v>8.6292124373804295</v>
      </c>
      <c r="Y102" s="10"/>
      <c r="Z102" s="12">
        <f t="shared" si="1"/>
        <v>8.6292124373804295</v>
      </c>
    </row>
    <row r="103" spans="1:26" ht="13.5" customHeight="1" x14ac:dyDescent="0.4">
      <c r="A103" s="11" t="s">
        <v>157</v>
      </c>
      <c r="B103" s="9"/>
      <c r="C103" s="10"/>
      <c r="D103" s="9"/>
      <c r="E103" s="10"/>
      <c r="F103" s="9"/>
      <c r="G103" s="10"/>
      <c r="H103" s="9"/>
      <c r="I103" s="10">
        <v>34.958630800690102</v>
      </c>
      <c r="J103" s="9">
        <v>30.6946252840327</v>
      </c>
      <c r="K103" s="10">
        <v>31.084789428114401</v>
      </c>
      <c r="L103" s="9">
        <v>33.5090177096072</v>
      </c>
      <c r="M103" s="10">
        <v>28.8883215371132</v>
      </c>
      <c r="N103" s="9">
        <v>27.427562505652599</v>
      </c>
      <c r="O103" s="10">
        <v>26.824151999114601</v>
      </c>
      <c r="P103" s="9">
        <v>26.630638046805501</v>
      </c>
      <c r="Q103" s="10">
        <v>26.038747954732901</v>
      </c>
      <c r="R103" s="9">
        <v>22.2395040308995</v>
      </c>
      <c r="S103" s="10">
        <v>22.5162544449514</v>
      </c>
      <c r="T103" s="9">
        <v>20.946333449899299</v>
      </c>
      <c r="U103" s="10">
        <v>20.746360440105601</v>
      </c>
      <c r="V103" s="9">
        <v>18.5464676445165</v>
      </c>
      <c r="W103" s="10">
        <v>22.261422094649699</v>
      </c>
      <c r="X103" s="9">
        <v>22.661967626629099</v>
      </c>
      <c r="Y103" s="10"/>
      <c r="Z103" s="12">
        <f t="shared" si="1"/>
        <v>22.661967626629099</v>
      </c>
    </row>
    <row r="104" spans="1:26" x14ac:dyDescent="0.4">
      <c r="A104" s="11" t="s">
        <v>158</v>
      </c>
      <c r="B104" s="9"/>
      <c r="C104" s="10"/>
      <c r="D104" s="9"/>
      <c r="E104" s="10"/>
      <c r="F104" s="9">
        <v>5.6748005981634897</v>
      </c>
      <c r="G104" s="10">
        <v>5.8502346969602401</v>
      </c>
      <c r="H104" s="9">
        <v>5.2281538560730301</v>
      </c>
      <c r="I104" s="10">
        <v>7.3648943783034504</v>
      </c>
      <c r="J104" s="9">
        <v>6.7742039754071701</v>
      </c>
      <c r="K104" s="10">
        <v>7.3038619237417803</v>
      </c>
      <c r="L104" s="9">
        <v>3.4555590585142499</v>
      </c>
      <c r="M104" s="10">
        <v>3.27283860736777</v>
      </c>
      <c r="N104" s="9">
        <v>3.5851172284125901</v>
      </c>
      <c r="O104" s="10">
        <v>3.8206880352968402</v>
      </c>
      <c r="P104" s="9">
        <v>3.68827957976319</v>
      </c>
      <c r="Q104" s="10">
        <v>3.1038472206558798</v>
      </c>
      <c r="R104" s="9">
        <v>2.6725323746474099</v>
      </c>
      <c r="S104" s="10">
        <v>2.8978832089293101</v>
      </c>
      <c r="T104" s="9">
        <v>2.6384612667920302</v>
      </c>
      <c r="U104" s="10">
        <v>2.1617568953125499</v>
      </c>
      <c r="V104" s="9">
        <v>1.77016730296608</v>
      </c>
      <c r="W104" s="10">
        <v>1.6048697657907101</v>
      </c>
      <c r="X104" s="9">
        <v>1.39942023193945</v>
      </c>
      <c r="Y104" s="10"/>
      <c r="Z104" s="12">
        <f t="shared" si="1"/>
        <v>1.39942023193945</v>
      </c>
    </row>
    <row r="105" spans="1:26" x14ac:dyDescent="0.4">
      <c r="A105" s="11" t="s">
        <v>276</v>
      </c>
      <c r="B105" s="9"/>
      <c r="C105" s="10"/>
      <c r="D105" s="9"/>
      <c r="E105" s="10"/>
      <c r="F105" s="9"/>
      <c r="G105" s="10"/>
      <c r="H105" s="9">
        <v>50.893236498292097</v>
      </c>
      <c r="I105" s="10">
        <v>57.768385593777502</v>
      </c>
      <c r="J105" s="9">
        <v>59.858978769269598</v>
      </c>
      <c r="K105" s="10">
        <v>63.042654437530899</v>
      </c>
      <c r="L105" s="9">
        <v>63.387832063558598</v>
      </c>
      <c r="M105" s="10">
        <v>62.4911523310859</v>
      </c>
      <c r="N105" s="9">
        <v>60.929929807592302</v>
      </c>
      <c r="O105" s="10">
        <v>56.384643715466403</v>
      </c>
      <c r="P105" s="9">
        <v>49.329419874785799</v>
      </c>
      <c r="Q105" s="10">
        <v>42.778080256832702</v>
      </c>
      <c r="R105" s="9">
        <v>37.221682060653698</v>
      </c>
      <c r="S105" s="10">
        <v>34.0229097325238</v>
      </c>
      <c r="T105" s="9">
        <v>32.357975422120298</v>
      </c>
      <c r="U105" s="10">
        <v>30.4739212216667</v>
      </c>
      <c r="V105" s="9">
        <v>27.566339766123399</v>
      </c>
      <c r="W105" s="10">
        <v>31.142691320774698</v>
      </c>
      <c r="X105" s="9"/>
      <c r="Y105" s="10"/>
      <c r="Z105" s="12">
        <f t="shared" si="1"/>
        <v>0</v>
      </c>
    </row>
    <row r="106" spans="1:26" ht="13.5" customHeight="1" x14ac:dyDescent="0.4">
      <c r="A106" s="11" t="s">
        <v>277</v>
      </c>
      <c r="B106" s="9"/>
      <c r="C106" s="10"/>
      <c r="D106" s="9"/>
      <c r="E106" s="10"/>
      <c r="F106" s="9"/>
      <c r="G106" s="10"/>
      <c r="H106" s="9"/>
      <c r="I106" s="10">
        <v>30.172129600965199</v>
      </c>
      <c r="J106" s="9">
        <v>29.927319013210401</v>
      </c>
      <c r="K106" s="10">
        <v>27.003805066966098</v>
      </c>
      <c r="L106" s="9">
        <v>25.426091828059501</v>
      </c>
      <c r="M106" s="10">
        <v>21.262094384630998</v>
      </c>
      <c r="N106" s="9">
        <v>22.688118312070898</v>
      </c>
      <c r="O106" s="10">
        <v>29.444940354378598</v>
      </c>
      <c r="P106" s="9">
        <v>35.307835409760997</v>
      </c>
      <c r="Q106" s="10">
        <v>28.498376383792401</v>
      </c>
      <c r="R106" s="9">
        <v>22.9704745195002</v>
      </c>
      <c r="S106" s="10">
        <v>22.324648709274701</v>
      </c>
      <c r="T106" s="9">
        <v>18.500004848267601</v>
      </c>
      <c r="U106" s="10">
        <v>20.127170964656901</v>
      </c>
      <c r="V106" s="9">
        <v>18.563485400763899</v>
      </c>
      <c r="W106" s="10">
        <v>11.400550403498899</v>
      </c>
      <c r="X106" s="9"/>
      <c r="Y106" s="10"/>
      <c r="Z106" s="12">
        <f t="shared" si="1"/>
        <v>0</v>
      </c>
    </row>
    <row r="107" spans="1:26" x14ac:dyDescent="0.4">
      <c r="A107" s="11" t="s">
        <v>305</v>
      </c>
      <c r="B107" s="9"/>
      <c r="C107" s="10"/>
      <c r="D107" s="9"/>
      <c r="E107" s="10"/>
      <c r="F107" s="9"/>
      <c r="G107" s="10"/>
      <c r="H107" s="9"/>
      <c r="I107" s="10">
        <v>0.10258199084696</v>
      </c>
      <c r="J107" s="9">
        <v>0.58737967172110706</v>
      </c>
      <c r="K107" s="10">
        <v>9.1538919901012497E-2</v>
      </c>
      <c r="L107" s="9">
        <v>0.95768303010204303</v>
      </c>
      <c r="M107" s="10">
        <v>0.83109424515925201</v>
      </c>
      <c r="N107" s="9">
        <v>1.7132394610232899</v>
      </c>
      <c r="O107" s="10">
        <v>7.1756366147189601</v>
      </c>
      <c r="P107" s="9">
        <v>8.9887099215277004</v>
      </c>
      <c r="Q107" s="10">
        <v>9.1074638303175206</v>
      </c>
      <c r="R107" s="9">
        <v>11.1516830058445</v>
      </c>
      <c r="S107" s="10">
        <v>10.180268735485299</v>
      </c>
      <c r="T107" s="9">
        <v>10.002737945300799</v>
      </c>
      <c r="U107" s="10">
        <v>9.3724110564896002</v>
      </c>
      <c r="V107" s="9">
        <v>9.7451646061699702</v>
      </c>
      <c r="W107" s="10">
        <v>11.2879568772663</v>
      </c>
      <c r="X107" s="9">
        <v>29.265948162491799</v>
      </c>
      <c r="Y107" s="10"/>
      <c r="Z107" s="12">
        <f t="shared" si="1"/>
        <v>29.265948162491799</v>
      </c>
    </row>
    <row r="108" spans="1:26" x14ac:dyDescent="0.4">
      <c r="A108" s="11" t="s">
        <v>159</v>
      </c>
      <c r="B108" s="9"/>
      <c r="C108" s="10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>
        <v>13.5300647271036</v>
      </c>
      <c r="R108" s="9">
        <v>10.0053614145585</v>
      </c>
      <c r="S108" s="10">
        <v>4.0929846335644999</v>
      </c>
      <c r="T108" s="9">
        <v>4.1571170110248197</v>
      </c>
      <c r="U108" s="10">
        <v>3.9544574781556201</v>
      </c>
      <c r="V108" s="9">
        <v>1.71994487302308</v>
      </c>
      <c r="W108" s="10">
        <v>1.7693233888844</v>
      </c>
      <c r="X108" s="9">
        <v>0.88851948125285696</v>
      </c>
      <c r="Y108" s="10"/>
      <c r="Z108" s="12">
        <f t="shared" si="1"/>
        <v>0.88851948125285696</v>
      </c>
    </row>
    <row r="109" spans="1:26" ht="13.5" customHeight="1" x14ac:dyDescent="0.4">
      <c r="A109" s="11" t="s">
        <v>160</v>
      </c>
      <c r="B109" s="9"/>
      <c r="C109" s="10"/>
      <c r="D109" s="9"/>
      <c r="E109" s="10"/>
      <c r="F109" s="9"/>
      <c r="G109" s="10"/>
      <c r="H109" s="9"/>
      <c r="I109" s="10"/>
      <c r="J109" s="9">
        <v>14.0901183554749</v>
      </c>
      <c r="K109" s="10">
        <v>13.4204580457892</v>
      </c>
      <c r="L109" s="9">
        <v>12.3987255856056</v>
      </c>
      <c r="M109" s="10">
        <v>10.4717351896034</v>
      </c>
      <c r="N109" s="9">
        <v>10.6396526524418</v>
      </c>
      <c r="O109" s="10">
        <v>9.8625954311726005</v>
      </c>
      <c r="P109" s="9">
        <v>8.8581391920833905</v>
      </c>
      <c r="Q109" s="10">
        <v>8.2044834418183594</v>
      </c>
      <c r="R109" s="9">
        <v>8.0417127756692306</v>
      </c>
      <c r="S109" s="10">
        <v>8.3955359653594108</v>
      </c>
      <c r="T109" s="9">
        <v>8.9126403811918493</v>
      </c>
      <c r="U109" s="10">
        <v>8.6867556830481298</v>
      </c>
      <c r="V109" s="9">
        <v>7.5243882281331897</v>
      </c>
      <c r="W109" s="10">
        <v>7.6321822637373797</v>
      </c>
      <c r="X109" s="9">
        <v>8.1758334627222293</v>
      </c>
      <c r="Y109" s="10"/>
      <c r="Z109" s="12">
        <f t="shared" si="1"/>
        <v>8.1758334627222293</v>
      </c>
    </row>
    <row r="110" spans="1:26" x14ac:dyDescent="0.4">
      <c r="A110" s="11" t="s">
        <v>242</v>
      </c>
      <c r="B110" s="9"/>
      <c r="C110" s="10"/>
      <c r="D110" s="9"/>
      <c r="E110" s="10"/>
      <c r="F110" s="9"/>
      <c r="G110" s="10">
        <v>21.793377979317199</v>
      </c>
      <c r="H110" s="9">
        <v>30.782382526971201</v>
      </c>
      <c r="I110" s="10">
        <v>50.882617417158599</v>
      </c>
      <c r="J110" s="9">
        <v>37.2057601561566</v>
      </c>
      <c r="K110" s="10">
        <v>25.515103207781902</v>
      </c>
      <c r="L110" s="9">
        <v>18.398588073327598</v>
      </c>
      <c r="M110" s="10">
        <v>21.0248161953985</v>
      </c>
      <c r="N110" s="9">
        <v>21.0129398933401</v>
      </c>
      <c r="O110" s="10">
        <v>25.569844425506101</v>
      </c>
      <c r="P110" s="9">
        <v>28.571174566921201</v>
      </c>
      <c r="Q110" s="10">
        <v>25.020030027450201</v>
      </c>
      <c r="R110" s="9">
        <v>28.835580985011699</v>
      </c>
      <c r="S110" s="10">
        <v>24.166818364712299</v>
      </c>
      <c r="T110" s="9">
        <v>26.079161271029498</v>
      </c>
      <c r="U110" s="10">
        <v>36.412590229147597</v>
      </c>
      <c r="V110" s="9">
        <v>27.892950052194699</v>
      </c>
      <c r="W110" s="10"/>
      <c r="X110" s="9"/>
      <c r="Y110" s="10"/>
      <c r="Z110" s="12">
        <f t="shared" si="1"/>
        <v>0</v>
      </c>
    </row>
    <row r="111" spans="1:26" x14ac:dyDescent="0.4">
      <c r="A111" s="11" t="s">
        <v>162</v>
      </c>
      <c r="B111" s="9"/>
      <c r="C111" s="10"/>
      <c r="D111" s="9"/>
      <c r="E111" s="10"/>
      <c r="F111" s="9"/>
      <c r="G111" s="10"/>
      <c r="H111" s="9"/>
      <c r="I111" s="10">
        <v>42.719473466574797</v>
      </c>
      <c r="J111" s="9">
        <v>41.876124389617097</v>
      </c>
      <c r="K111" s="10">
        <v>43.648542085641097</v>
      </c>
      <c r="L111" s="9">
        <v>46.992132514212798</v>
      </c>
      <c r="M111" s="10">
        <v>45.100548850032602</v>
      </c>
      <c r="N111" s="9">
        <v>45.744009426503098</v>
      </c>
      <c r="O111" s="10">
        <v>49.397998127858202</v>
      </c>
      <c r="P111" s="9">
        <v>49.342086527353501</v>
      </c>
      <c r="Q111" s="10">
        <v>50.410588550902901</v>
      </c>
      <c r="R111" s="9">
        <v>49.573803255949201</v>
      </c>
      <c r="S111" s="10">
        <v>51.270881920185801</v>
      </c>
      <c r="T111" s="9">
        <v>51.959193839031499</v>
      </c>
      <c r="U111" s="10"/>
      <c r="V111" s="9"/>
      <c r="W111" s="10"/>
      <c r="X111" s="9"/>
      <c r="Y111" s="10"/>
      <c r="Z111" s="12">
        <f t="shared" si="1"/>
        <v>0</v>
      </c>
    </row>
    <row r="112" spans="1:26" ht="13.5" customHeight="1" x14ac:dyDescent="0.4">
      <c r="A112" s="11" t="s">
        <v>243</v>
      </c>
      <c r="B112" s="9"/>
      <c r="C112" s="10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>
        <v>11.7370832556824</v>
      </c>
      <c r="T112" s="9">
        <v>11.192103135354801</v>
      </c>
      <c r="U112" s="10">
        <v>11.010025048158401</v>
      </c>
      <c r="V112" s="9">
        <v>11.817082548468299</v>
      </c>
      <c r="W112" s="10">
        <v>68.327624222054396</v>
      </c>
      <c r="X112" s="9"/>
      <c r="Y112" s="10"/>
      <c r="Z112" s="12">
        <f t="shared" si="1"/>
        <v>0</v>
      </c>
    </row>
    <row r="113" spans="1:26" x14ac:dyDescent="0.4">
      <c r="A113" s="11" t="s">
        <v>163</v>
      </c>
      <c r="B113" s="9"/>
      <c r="C113" s="10"/>
      <c r="D113" s="9"/>
      <c r="E113" s="10"/>
      <c r="F113" s="9">
        <v>28.241275150669399</v>
      </c>
      <c r="G113" s="10"/>
      <c r="H113" s="9"/>
      <c r="I113" s="10">
        <v>19.899211734351301</v>
      </c>
      <c r="J113" s="9">
        <v>2.62713207362764</v>
      </c>
      <c r="K113" s="10">
        <v>2.7044507003559199</v>
      </c>
      <c r="L113" s="9">
        <v>2.4437715144499599</v>
      </c>
      <c r="M113" s="10">
        <v>2.94872458923532</v>
      </c>
      <c r="N113" s="9">
        <v>2.4259850882128999</v>
      </c>
      <c r="O113" s="10">
        <v>3.6485625785258402</v>
      </c>
      <c r="P113" s="9">
        <v>3.4982330732891702</v>
      </c>
      <c r="Q113" s="10">
        <v>4.9749887745965902</v>
      </c>
      <c r="R113" s="9">
        <v>6.1729085453637396</v>
      </c>
      <c r="S113" s="10">
        <v>4.32362085103565</v>
      </c>
      <c r="T113" s="9">
        <v>2.3604841906282901</v>
      </c>
      <c r="U113" s="10">
        <v>2.87038832078255</v>
      </c>
      <c r="V113" s="9">
        <v>2.4439800549728199</v>
      </c>
      <c r="W113" s="10">
        <v>2.2009368003956</v>
      </c>
      <c r="X113" s="9">
        <v>2.4528695073531401</v>
      </c>
      <c r="Y113" s="10"/>
      <c r="Z113" s="12">
        <f t="shared" si="1"/>
        <v>2.4528695073531401</v>
      </c>
    </row>
    <row r="114" spans="1:26" ht="13.5" customHeight="1" x14ac:dyDescent="0.4">
      <c r="A114" s="11" t="s">
        <v>164</v>
      </c>
      <c r="B114" s="9"/>
      <c r="C114" s="10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>
        <v>0.30597508138937202</v>
      </c>
      <c r="Q114" s="10">
        <v>4.5583484556543298E-2</v>
      </c>
      <c r="R114" s="9"/>
      <c r="S114" s="10"/>
      <c r="T114" s="9">
        <v>3.9054490778258399E-2</v>
      </c>
      <c r="U114" s="10">
        <v>0.11758526891751001</v>
      </c>
      <c r="V114" s="9"/>
      <c r="W114" s="10">
        <v>0</v>
      </c>
      <c r="X114" s="9">
        <v>3.7871400086725501E-2</v>
      </c>
      <c r="Y114" s="10"/>
      <c r="Z114" s="12">
        <f t="shared" si="1"/>
        <v>3.7871400086725501E-2</v>
      </c>
    </row>
    <row r="115" spans="1:26" x14ac:dyDescent="0.4">
      <c r="A115" s="11" t="s">
        <v>165</v>
      </c>
      <c r="B115" s="9"/>
      <c r="C115" s="10"/>
      <c r="D115" s="9"/>
      <c r="E115" s="10"/>
      <c r="F115" s="9"/>
      <c r="G115" s="10"/>
      <c r="H115" s="9"/>
      <c r="I115" s="10">
        <v>7.5487683233791696</v>
      </c>
      <c r="J115" s="9">
        <v>6.9677643429800398</v>
      </c>
      <c r="K115" s="10">
        <v>6.7106258224664703</v>
      </c>
      <c r="L115" s="9">
        <v>9.1488002113896805</v>
      </c>
      <c r="M115" s="10">
        <v>8.3263771696481896</v>
      </c>
      <c r="N115" s="9">
        <v>8.7434876589158996</v>
      </c>
      <c r="O115" s="10">
        <v>10.050182774873299</v>
      </c>
      <c r="P115" s="9">
        <v>11.2455450539127</v>
      </c>
      <c r="Q115" s="10">
        <v>10.045334781362699</v>
      </c>
      <c r="R115" s="9">
        <v>8.9171316839802195</v>
      </c>
      <c r="S115" s="10">
        <v>9.4194432411914395</v>
      </c>
      <c r="T115" s="9">
        <v>8.3213929071054409</v>
      </c>
      <c r="U115" s="10">
        <v>8.7141821522723806</v>
      </c>
      <c r="V115" s="9">
        <v>7.7845618634840701</v>
      </c>
      <c r="W115" s="10"/>
      <c r="X115" s="9"/>
      <c r="Y115" s="10"/>
      <c r="Z115" s="12">
        <f t="shared" si="1"/>
        <v>0</v>
      </c>
    </row>
    <row r="116" spans="1:26" x14ac:dyDescent="0.4">
      <c r="A116" s="11" t="s">
        <v>166</v>
      </c>
      <c r="B116" s="9"/>
      <c r="C116" s="10"/>
      <c r="D116" s="9"/>
      <c r="E116" s="10"/>
      <c r="F116" s="9"/>
      <c r="G116" s="10"/>
      <c r="H116" s="9"/>
      <c r="I116" s="10"/>
      <c r="J116" s="9"/>
      <c r="K116" s="10"/>
      <c r="L116" s="9"/>
      <c r="M116" s="10">
        <v>32.5764412642203</v>
      </c>
      <c r="N116" s="9">
        <v>31.8297437033726</v>
      </c>
      <c r="O116" s="10">
        <v>31.6760191169694</v>
      </c>
      <c r="P116" s="9">
        <v>32.102822126420698</v>
      </c>
      <c r="Q116" s="10">
        <v>33.462734490105298</v>
      </c>
      <c r="R116" s="9"/>
      <c r="S116" s="10"/>
      <c r="T116" s="9"/>
      <c r="U116" s="10"/>
      <c r="V116" s="9"/>
      <c r="W116" s="10"/>
      <c r="X116" s="9"/>
      <c r="Y116" s="10"/>
      <c r="Z116" s="12">
        <f t="shared" si="1"/>
        <v>0</v>
      </c>
    </row>
    <row r="117" spans="1:26" x14ac:dyDescent="0.4">
      <c r="A117" s="11" t="s">
        <v>246</v>
      </c>
      <c r="B117" s="9"/>
      <c r="C117" s="10"/>
      <c r="D117" s="9"/>
      <c r="E117" s="10"/>
      <c r="F117" s="9"/>
      <c r="G117" s="10"/>
      <c r="H117" s="9"/>
      <c r="I117" s="10"/>
      <c r="J117" s="9"/>
      <c r="K117" s="10"/>
      <c r="L117" s="9">
        <v>17.3307930493594</v>
      </c>
      <c r="M117" s="10">
        <v>17.780441231203898</v>
      </c>
      <c r="N117" s="9">
        <v>18.187655075255702</v>
      </c>
      <c r="O117" s="10">
        <v>20.975481314620801</v>
      </c>
      <c r="P117" s="9">
        <v>19.881273985969401</v>
      </c>
      <c r="Q117" s="10">
        <v>18.139857232086602</v>
      </c>
      <c r="R117" s="9">
        <v>18.3063369242684</v>
      </c>
      <c r="S117" s="10">
        <v>19.9708832069126</v>
      </c>
      <c r="T117" s="9">
        <v>20.128654149723999</v>
      </c>
      <c r="U117" s="10">
        <v>19.798298982870701</v>
      </c>
      <c r="V117" s="9">
        <v>18.2046812816561</v>
      </c>
      <c r="W117" s="10">
        <v>26.919492455082001</v>
      </c>
      <c r="X117" s="9"/>
      <c r="Y117" s="10"/>
      <c r="Z117" s="12">
        <f t="shared" si="1"/>
        <v>0</v>
      </c>
    </row>
    <row r="118" spans="1:26" ht="13.5" customHeight="1" x14ac:dyDescent="0.4">
      <c r="A118" s="11" t="s">
        <v>167</v>
      </c>
      <c r="B118" s="9"/>
      <c r="C118" s="10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>
        <v>21.365144999999998</v>
      </c>
      <c r="Q118" s="10">
        <v>21.584779000000001</v>
      </c>
      <c r="R118" s="9">
        <v>21.081274000000001</v>
      </c>
      <c r="S118" s="10">
        <v>22.200959999999998</v>
      </c>
      <c r="T118" s="9">
        <v>22.513584999999999</v>
      </c>
      <c r="U118" s="10">
        <v>21.542846662139201</v>
      </c>
      <c r="V118" s="9">
        <v>21.378861497937901</v>
      </c>
      <c r="W118" s="10">
        <v>22.4954105897414</v>
      </c>
      <c r="X118" s="9">
        <v>22.086981999999999</v>
      </c>
      <c r="Y118" s="10"/>
      <c r="Z118" s="12">
        <f t="shared" si="1"/>
        <v>22.086981999999999</v>
      </c>
    </row>
    <row r="119" spans="1:26" x14ac:dyDescent="0.4">
      <c r="A119" s="11" t="s">
        <v>168</v>
      </c>
      <c r="B119" s="9"/>
      <c r="C119" s="10"/>
      <c r="D119" s="9"/>
      <c r="E119" s="10"/>
      <c r="F119" s="9"/>
      <c r="G119" s="10"/>
      <c r="H119" s="9"/>
      <c r="I119" s="10"/>
      <c r="J119" s="9"/>
      <c r="K119" s="10"/>
      <c r="L119" s="9"/>
      <c r="M119" s="10"/>
      <c r="N119" s="9"/>
      <c r="O119" s="10"/>
      <c r="P119" s="9">
        <v>10.512212999999999</v>
      </c>
      <c r="Q119" s="10">
        <v>10.049785999999999</v>
      </c>
      <c r="R119" s="9">
        <v>9.9646989999999995</v>
      </c>
      <c r="S119" s="10">
        <v>9.5023429999999998</v>
      </c>
      <c r="T119" s="9">
        <v>2.0742699999999998</v>
      </c>
      <c r="U119" s="10">
        <v>3.0103214650739201</v>
      </c>
      <c r="V119" s="9">
        <v>3.2724266737147301</v>
      </c>
      <c r="W119" s="10">
        <v>6.1260429623080404</v>
      </c>
      <c r="X119" s="9">
        <v>4.3144309999999999</v>
      </c>
      <c r="Y119" s="10"/>
      <c r="Z119" s="12">
        <f t="shared" si="1"/>
        <v>4.3144309999999999</v>
      </c>
    </row>
    <row r="120" spans="1:26" ht="13.5" customHeight="1" x14ac:dyDescent="0.4">
      <c r="A120" s="11" t="s">
        <v>278</v>
      </c>
      <c r="B120" s="9"/>
      <c r="C120" s="10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>
        <v>1.971182</v>
      </c>
      <c r="Q120" s="10">
        <v>1.1989989999999999</v>
      </c>
      <c r="R120" s="9">
        <v>1.6584319999999999</v>
      </c>
      <c r="S120" s="10">
        <v>0.76398900000000003</v>
      </c>
      <c r="T120" s="9">
        <v>0.41062599999999999</v>
      </c>
      <c r="U120" s="10">
        <v>0.31800048886642301</v>
      </c>
      <c r="V120" s="9">
        <v>0.472638072624601</v>
      </c>
      <c r="W120" s="10">
        <v>0.39222369674065</v>
      </c>
      <c r="X120" s="9">
        <v>0.41988399999999998</v>
      </c>
      <c r="Y120" s="10"/>
      <c r="Z120" s="12">
        <f t="shared" si="1"/>
        <v>0.41988399999999998</v>
      </c>
    </row>
    <row r="121" spans="1:26" x14ac:dyDescent="0.4">
      <c r="A121" s="11" t="s">
        <v>306</v>
      </c>
      <c r="B121" s="9"/>
      <c r="C121" s="10"/>
      <c r="D121" s="9"/>
      <c r="E121" s="10"/>
      <c r="F121" s="9">
        <v>57.453662107823398</v>
      </c>
      <c r="G121" s="10">
        <v>61.230856628559003</v>
      </c>
      <c r="H121" s="9">
        <v>62.415297353477001</v>
      </c>
      <c r="I121" s="10">
        <v>55.969617513503501</v>
      </c>
      <c r="J121" s="9">
        <v>51.649489897582299</v>
      </c>
      <c r="K121" s="10">
        <v>48.4132690952719</v>
      </c>
      <c r="L121" s="9">
        <v>49.1336433210233</v>
      </c>
      <c r="M121" s="10">
        <v>46.923333584861702</v>
      </c>
      <c r="N121" s="9">
        <v>44.013152664171201</v>
      </c>
      <c r="O121" s="10">
        <v>45.7142189968203</v>
      </c>
      <c r="P121" s="9">
        <v>42.841614312513599</v>
      </c>
      <c r="Q121" s="10">
        <v>42.139918171008198</v>
      </c>
      <c r="R121" s="9">
        <v>43.873530478580399</v>
      </c>
      <c r="S121" s="10">
        <v>41.786550878733998</v>
      </c>
      <c r="T121" s="9">
        <v>40.7417456000071</v>
      </c>
      <c r="U121" s="10">
        <v>38.909873483351902</v>
      </c>
      <c r="V121" s="9">
        <v>38.6410140944093</v>
      </c>
      <c r="W121" s="10">
        <v>31.9861189550586</v>
      </c>
      <c r="X121" s="9">
        <v>26.373319546128201</v>
      </c>
      <c r="Y121" s="10"/>
      <c r="Z121" s="12">
        <f t="shared" si="1"/>
        <v>26.373319546128201</v>
      </c>
    </row>
    <row r="122" spans="1:26" ht="13.5" customHeight="1" x14ac:dyDescent="0.4">
      <c r="A122" s="11" t="s">
        <v>283</v>
      </c>
      <c r="B122" s="9"/>
      <c r="C122" s="10"/>
      <c r="D122" s="9"/>
      <c r="E122" s="10"/>
      <c r="F122" s="9"/>
      <c r="G122" s="10"/>
      <c r="H122" s="9"/>
      <c r="I122" s="10"/>
      <c r="J122" s="9"/>
      <c r="K122" s="10">
        <v>52.7905356401128</v>
      </c>
      <c r="L122" s="9">
        <v>64.414771976784493</v>
      </c>
      <c r="M122" s="10">
        <v>64.670438831522105</v>
      </c>
      <c r="N122" s="9">
        <v>62.406190090599203</v>
      </c>
      <c r="O122" s="10">
        <v>61.948628932663297</v>
      </c>
      <c r="P122" s="9">
        <v>65.283361250192399</v>
      </c>
      <c r="Q122" s="10">
        <v>63.782611945646401</v>
      </c>
      <c r="R122" s="9">
        <v>60.971614434761896</v>
      </c>
      <c r="S122" s="10">
        <v>57.242345785555003</v>
      </c>
      <c r="T122" s="9">
        <v>50.462641004035902</v>
      </c>
      <c r="U122" s="10">
        <v>43.219411977494303</v>
      </c>
      <c r="V122" s="9">
        <v>33.988392965199303</v>
      </c>
      <c r="W122" s="10"/>
      <c r="X122" s="9"/>
      <c r="Y122" s="10"/>
      <c r="Z122" s="12">
        <f t="shared" si="1"/>
        <v>0</v>
      </c>
    </row>
    <row r="123" spans="1:26" ht="13.5" customHeight="1" x14ac:dyDescent="0.4">
      <c r="A123" s="11" t="s">
        <v>284</v>
      </c>
      <c r="B123" s="9"/>
      <c r="C123" s="10"/>
      <c r="D123" s="9"/>
      <c r="E123" s="10"/>
      <c r="F123" s="9"/>
      <c r="G123" s="10"/>
      <c r="H123" s="9"/>
      <c r="I123" s="10"/>
      <c r="J123" s="9"/>
      <c r="K123" s="10">
        <v>29.754410963104799</v>
      </c>
      <c r="L123" s="9">
        <v>31.669109393686799</v>
      </c>
      <c r="M123" s="10">
        <v>33.374880142786701</v>
      </c>
      <c r="N123" s="9">
        <v>34.158000086889103</v>
      </c>
      <c r="O123" s="10">
        <v>35.114805697626501</v>
      </c>
      <c r="P123" s="9">
        <v>35.797500738076202</v>
      </c>
      <c r="Q123" s="10">
        <v>33.233910116083898</v>
      </c>
      <c r="R123" s="9">
        <v>33.58463420244</v>
      </c>
      <c r="S123" s="10">
        <v>31.8119514359582</v>
      </c>
      <c r="T123" s="9">
        <v>27.697209538658001</v>
      </c>
      <c r="U123" s="10">
        <v>25.5145623215702</v>
      </c>
      <c r="V123" s="9">
        <v>24.470826303829799</v>
      </c>
      <c r="W123" s="10">
        <v>30.5495015165321</v>
      </c>
      <c r="X123" s="9"/>
      <c r="Y123" s="10"/>
      <c r="Z123" s="12">
        <f t="shared" si="1"/>
        <v>0</v>
      </c>
    </row>
    <row r="124" spans="1:26" x14ac:dyDescent="0.4">
      <c r="A124" s="11" t="s">
        <v>288</v>
      </c>
      <c r="B124" s="9"/>
      <c r="C124" s="10"/>
      <c r="D124" s="9"/>
      <c r="E124" s="10"/>
      <c r="F124" s="9"/>
      <c r="G124" s="10"/>
      <c r="H124" s="9"/>
      <c r="I124" s="10"/>
      <c r="J124" s="9"/>
      <c r="K124" s="10"/>
      <c r="L124" s="9"/>
      <c r="M124" s="10">
        <v>0</v>
      </c>
      <c r="N124" s="9">
        <v>0</v>
      </c>
      <c r="O124" s="10">
        <v>0</v>
      </c>
      <c r="P124" s="9">
        <v>0.25417944050584401</v>
      </c>
      <c r="Q124" s="10">
        <v>1.0459213667523799</v>
      </c>
      <c r="R124" s="9">
        <v>0.93120866342030695</v>
      </c>
      <c r="S124" s="10">
        <v>1.79248215649582</v>
      </c>
      <c r="T124" s="9">
        <v>2.82337819416363</v>
      </c>
      <c r="U124" s="10">
        <v>0.73417563399208996</v>
      </c>
      <c r="V124" s="9">
        <v>0.73011656950781501</v>
      </c>
      <c r="W124" s="10">
        <v>0.634607219977533</v>
      </c>
      <c r="X124" s="9">
        <v>0</v>
      </c>
      <c r="Y124" s="10"/>
      <c r="Z124" s="12">
        <f t="shared" si="1"/>
        <v>0</v>
      </c>
    </row>
    <row r="125" spans="1:26" ht="13.5" customHeight="1" x14ac:dyDescent="0.4">
      <c r="A125" s="11" t="s">
        <v>289</v>
      </c>
      <c r="B125" s="9"/>
      <c r="C125" s="10"/>
      <c r="D125" s="9"/>
      <c r="E125" s="10"/>
      <c r="F125" s="9"/>
      <c r="G125" s="10"/>
      <c r="H125" s="9"/>
      <c r="I125" s="10">
        <v>22.7633608672413</v>
      </c>
      <c r="J125" s="9">
        <v>22.470574686939798</v>
      </c>
      <c r="K125" s="10">
        <v>18.507477298865901</v>
      </c>
      <c r="L125" s="9">
        <v>17.332067044506999</v>
      </c>
      <c r="M125" s="10">
        <v>18.3778096272856</v>
      </c>
      <c r="N125" s="9">
        <v>17.1425419968886</v>
      </c>
      <c r="O125" s="10">
        <v>16.8090802582546</v>
      </c>
      <c r="P125" s="9">
        <v>15.139170964229899</v>
      </c>
      <c r="Q125" s="10">
        <v>15.5822667071669</v>
      </c>
      <c r="R125" s="9">
        <v>16.3453249091828</v>
      </c>
      <c r="S125" s="10">
        <v>17.473692830609298</v>
      </c>
      <c r="T125" s="9">
        <v>18.444671776771301</v>
      </c>
      <c r="U125" s="10">
        <v>16.540564970225802</v>
      </c>
      <c r="V125" s="9">
        <v>15.7193584921412</v>
      </c>
      <c r="W125" s="10">
        <v>16.339308711755599</v>
      </c>
      <c r="X125" s="9">
        <v>16.4299964541569</v>
      </c>
      <c r="Y125" s="10"/>
      <c r="Z125" s="12">
        <f t="shared" si="1"/>
        <v>16.4299964541569</v>
      </c>
    </row>
    <row r="126" spans="1:26" ht="13.5" customHeight="1" x14ac:dyDescent="0.4">
      <c r="A126" s="11" t="s">
        <v>291</v>
      </c>
      <c r="B126" s="9"/>
      <c r="C126" s="10"/>
      <c r="D126" s="9"/>
      <c r="E126" s="10"/>
      <c r="F126" s="9">
        <v>25.232285367051698</v>
      </c>
      <c r="G126" s="10">
        <v>24.777823387777602</v>
      </c>
      <c r="H126" s="9">
        <v>23.049679008394101</v>
      </c>
      <c r="I126" s="10">
        <v>26.970803418287002</v>
      </c>
      <c r="J126" s="9">
        <v>24.926935585921299</v>
      </c>
      <c r="K126" s="10">
        <v>25.801399815458002</v>
      </c>
      <c r="L126" s="9">
        <v>27.939127733048402</v>
      </c>
      <c r="M126" s="10">
        <v>25.0285986362525</v>
      </c>
      <c r="N126" s="9">
        <v>27.0902822654554</v>
      </c>
      <c r="O126" s="10">
        <v>27.817561641951698</v>
      </c>
      <c r="P126" s="9">
        <v>30.800274760738699</v>
      </c>
      <c r="Q126" s="10">
        <v>33.678458169833597</v>
      </c>
      <c r="R126" s="9">
        <v>31.849298104926799</v>
      </c>
      <c r="S126" s="10">
        <v>38.866650833773903</v>
      </c>
      <c r="T126" s="9">
        <v>34.059291618379604</v>
      </c>
      <c r="U126" s="10">
        <v>31.180816129274799</v>
      </c>
      <c r="V126" s="9">
        <v>41.674081149843403</v>
      </c>
      <c r="W126" s="10">
        <v>32.521427415101897</v>
      </c>
      <c r="X126" s="9">
        <v>31.3091117527566</v>
      </c>
      <c r="Y126" s="10"/>
      <c r="Z126" s="12">
        <f t="shared" si="1"/>
        <v>31.3091117527566</v>
      </c>
    </row>
    <row r="127" spans="1:26" x14ac:dyDescent="0.4">
      <c r="A127" s="11" t="s">
        <v>169</v>
      </c>
      <c r="B127" s="9"/>
      <c r="C127" s="10"/>
      <c r="D127" s="9"/>
      <c r="E127" s="10"/>
      <c r="F127" s="9">
        <v>19.849463434161301</v>
      </c>
      <c r="G127" s="10">
        <v>18.103796544143002</v>
      </c>
      <c r="H127" s="9">
        <v>20.7361057164245</v>
      </c>
      <c r="I127" s="10">
        <v>19.618875909665899</v>
      </c>
      <c r="J127" s="9">
        <v>16.780291286699399</v>
      </c>
      <c r="K127" s="10">
        <v>23.742389732578001</v>
      </c>
      <c r="L127" s="9">
        <v>26.800641965715101</v>
      </c>
      <c r="M127" s="10">
        <v>39.066445872497098</v>
      </c>
      <c r="N127" s="9">
        <v>41.188027535982997</v>
      </c>
      <c r="O127" s="10">
        <v>42.893814049056701</v>
      </c>
      <c r="P127" s="9">
        <v>43.692439367770596</v>
      </c>
      <c r="Q127" s="10">
        <v>44.105320342258402</v>
      </c>
      <c r="R127" s="9">
        <v>37.963384526744697</v>
      </c>
      <c r="S127" s="10">
        <v>34.232891465286301</v>
      </c>
      <c r="T127" s="9">
        <v>32.9371229935645</v>
      </c>
      <c r="U127" s="10">
        <v>34.043927136833702</v>
      </c>
      <c r="V127" s="9">
        <v>33.6832161489681</v>
      </c>
      <c r="W127" s="10">
        <v>28.386504697452601</v>
      </c>
      <c r="X127" s="9">
        <v>27.8587834575677</v>
      </c>
      <c r="Y127" s="10"/>
      <c r="Z127" s="12">
        <f t="shared" si="1"/>
        <v>27.8587834575677</v>
      </c>
    </row>
    <row r="128" spans="1:26" x14ac:dyDescent="0.4">
      <c r="A128" s="11" t="s">
        <v>170</v>
      </c>
      <c r="B128" s="9"/>
      <c r="C128" s="10"/>
      <c r="D128" s="9"/>
      <c r="E128" s="10"/>
      <c r="F128" s="9">
        <v>44.578745536125901</v>
      </c>
      <c r="G128" s="10">
        <v>50.478390998388903</v>
      </c>
      <c r="H128" s="9">
        <v>51.4526825638061</v>
      </c>
      <c r="I128" s="10">
        <v>60.318670899862397</v>
      </c>
      <c r="J128" s="9">
        <v>52.5883285719</v>
      </c>
      <c r="K128" s="10">
        <v>48.227083337084899</v>
      </c>
      <c r="L128" s="9">
        <v>42.134486812706001</v>
      </c>
      <c r="M128" s="10">
        <v>37.663857634839097</v>
      </c>
      <c r="N128" s="9">
        <v>34.717269376598203</v>
      </c>
      <c r="O128" s="10">
        <v>47.767056329523101</v>
      </c>
      <c r="P128" s="9">
        <v>57.895492049142398</v>
      </c>
      <c r="Q128" s="10">
        <v>51.349521918807703</v>
      </c>
      <c r="R128" s="9">
        <v>47.046671201188403</v>
      </c>
      <c r="S128" s="10">
        <v>46.515577222231002</v>
      </c>
      <c r="T128" s="9">
        <v>41.241090508812398</v>
      </c>
      <c r="U128" s="10">
        <v>39.057925018279299</v>
      </c>
      <c r="V128" s="9">
        <v>31.5534629743489</v>
      </c>
      <c r="W128" s="10">
        <v>31.688862913862401</v>
      </c>
      <c r="X128" s="9">
        <v>30.792497582305401</v>
      </c>
      <c r="Y128" s="10"/>
      <c r="Z128" s="12">
        <f t="shared" si="1"/>
        <v>30.792497582305401</v>
      </c>
    </row>
    <row r="129" spans="1:26" ht="13.5" customHeight="1" x14ac:dyDescent="0.4">
      <c r="A129" s="11" t="s">
        <v>248</v>
      </c>
      <c r="B129" s="9"/>
      <c r="C129" s="10"/>
      <c r="D129" s="9"/>
      <c r="E129" s="10"/>
      <c r="F129" s="9"/>
      <c r="G129" s="10"/>
      <c r="H129" s="9"/>
      <c r="I129" s="10"/>
      <c r="J129" s="9"/>
      <c r="K129" s="10"/>
      <c r="L129" s="9"/>
      <c r="M129" s="10"/>
      <c r="N129" s="9">
        <v>19.122726603396899</v>
      </c>
      <c r="O129" s="10">
        <v>23.123302489962601</v>
      </c>
      <c r="P129" s="9">
        <v>22.6592784952865</v>
      </c>
      <c r="Q129" s="10">
        <v>22.459576130874598</v>
      </c>
      <c r="R129" s="9">
        <v>21.2455991258953</v>
      </c>
      <c r="S129" s="10">
        <v>22.144370597493499</v>
      </c>
      <c r="T129" s="9">
        <v>22.547143025250499</v>
      </c>
      <c r="U129" s="10">
        <v>24.810362557651601</v>
      </c>
      <c r="V129" s="9">
        <v>25.280036242133399</v>
      </c>
      <c r="W129" s="10">
        <v>25.226245547374202</v>
      </c>
      <c r="X129" s="9">
        <v>24.985831605773502</v>
      </c>
      <c r="Y129" s="10"/>
      <c r="Z129" s="12">
        <f t="shared" si="1"/>
        <v>24.985831605773502</v>
      </c>
    </row>
    <row r="130" spans="1:26" ht="13.5" customHeight="1" x14ac:dyDescent="0.4">
      <c r="A130" s="11" t="s">
        <v>171</v>
      </c>
      <c r="B130" s="9"/>
      <c r="C130" s="10"/>
      <c r="D130" s="9"/>
      <c r="E130" s="10"/>
      <c r="F130" s="9">
        <v>82.389750628693903</v>
      </c>
      <c r="G130" s="10"/>
      <c r="H130" s="9"/>
      <c r="I130" s="10">
        <v>103.862482848515</v>
      </c>
      <c r="J130" s="9">
        <v>96.689105136595501</v>
      </c>
      <c r="K130" s="10">
        <v>100.353052557897</v>
      </c>
      <c r="L130" s="9">
        <v>114.990302758629</v>
      </c>
      <c r="M130" s="10">
        <v>101.687467568001</v>
      </c>
      <c r="N130" s="9">
        <v>104.711867680941</v>
      </c>
      <c r="O130" s="10">
        <v>80.825075453030905</v>
      </c>
      <c r="P130" s="9">
        <v>70.2858937620055</v>
      </c>
      <c r="Q130" s="10">
        <v>79.492759676637903</v>
      </c>
      <c r="R130" s="9">
        <v>78.669067512818501</v>
      </c>
      <c r="S130" s="10">
        <v>67.442215299447696</v>
      </c>
      <c r="T130" s="9">
        <v>60.146950039221998</v>
      </c>
      <c r="U130" s="10">
        <v>54.9005277653986</v>
      </c>
      <c r="V130" s="9">
        <v>60.831323640453597</v>
      </c>
      <c r="W130" s="10">
        <v>62.897837990769602</v>
      </c>
      <c r="X130" s="9">
        <v>62.625754168140503</v>
      </c>
      <c r="Y130" s="10"/>
      <c r="Z130" s="12">
        <f t="shared" si="1"/>
        <v>62.625754168140503</v>
      </c>
    </row>
    <row r="131" spans="1:26" x14ac:dyDescent="0.4">
      <c r="A131" s="11" t="s">
        <v>173</v>
      </c>
      <c r="B131" s="9"/>
      <c r="C131" s="10"/>
      <c r="D131" s="9"/>
      <c r="E131" s="10"/>
      <c r="F131" s="9"/>
      <c r="G131" s="10"/>
      <c r="H131" s="9"/>
      <c r="I131" s="10"/>
      <c r="J131" s="9"/>
      <c r="K131" s="10"/>
      <c r="L131" s="9"/>
      <c r="M131" s="10"/>
      <c r="N131" s="9"/>
      <c r="O131" s="10"/>
      <c r="P131" s="9">
        <v>67.318784930027107</v>
      </c>
      <c r="Q131" s="10">
        <v>64.942942102296399</v>
      </c>
      <c r="R131" s="9">
        <v>62.039944884087497</v>
      </c>
      <c r="S131" s="10">
        <v>70.399605782196403</v>
      </c>
      <c r="T131" s="9">
        <v>57.020228236412301</v>
      </c>
      <c r="U131" s="10">
        <v>55.817740090251498</v>
      </c>
      <c r="V131" s="9">
        <v>53.8298799254108</v>
      </c>
      <c r="W131" s="10">
        <v>51.161932339704698</v>
      </c>
      <c r="X131" s="9">
        <v>50.585738169592197</v>
      </c>
      <c r="Y131" s="10"/>
      <c r="Z131" s="12">
        <f t="shared" ref="Z131:Z136" si="2">X131</f>
        <v>50.585738169592197</v>
      </c>
    </row>
    <row r="132" spans="1:26" ht="13.5" customHeight="1" x14ac:dyDescent="0.4">
      <c r="A132" s="11" t="s">
        <v>249</v>
      </c>
      <c r="B132" s="9"/>
      <c r="C132" s="10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>
        <v>47.095878899368401</v>
      </c>
      <c r="U132" s="10">
        <v>49.195806330339302</v>
      </c>
      <c r="V132" s="9">
        <v>49.163120416206901</v>
      </c>
      <c r="W132" s="10">
        <v>46.731646470442101</v>
      </c>
      <c r="X132" s="9">
        <v>44.067736884013598</v>
      </c>
      <c r="Y132" s="10"/>
      <c r="Z132" s="12">
        <f t="shared" si="2"/>
        <v>44.067736884013598</v>
      </c>
    </row>
    <row r="133" spans="1:26" x14ac:dyDescent="0.4">
      <c r="A133" s="11" t="s">
        <v>250</v>
      </c>
      <c r="B133" s="9"/>
      <c r="C133" s="10"/>
      <c r="D133" s="9"/>
      <c r="E133" s="10"/>
      <c r="F133" s="9"/>
      <c r="G133" s="10"/>
      <c r="H133" s="9"/>
      <c r="I133" s="10"/>
      <c r="J133" s="9"/>
      <c r="K133" s="10">
        <v>23.375506826268701</v>
      </c>
      <c r="L133" s="9">
        <v>25.111029925069499</v>
      </c>
      <c r="M133" s="10">
        <v>25.361606165900099</v>
      </c>
      <c r="N133" s="9">
        <v>25.062486472298598</v>
      </c>
      <c r="O133" s="10">
        <v>26.684846506077701</v>
      </c>
      <c r="P133" s="9">
        <v>27.379101833510301</v>
      </c>
      <c r="Q133" s="10">
        <v>29.774363680111001</v>
      </c>
      <c r="R133" s="9">
        <v>30.499862552134701</v>
      </c>
      <c r="S133" s="10"/>
      <c r="T133" s="9"/>
      <c r="U133" s="10"/>
      <c r="V133" s="9"/>
      <c r="W133" s="10"/>
      <c r="X133" s="9"/>
      <c r="Y133" s="10"/>
      <c r="Z133" s="12">
        <f t="shared" si="2"/>
        <v>0</v>
      </c>
    </row>
    <row r="134" spans="1:26" x14ac:dyDescent="0.4">
      <c r="A134" s="11" t="s">
        <v>251</v>
      </c>
      <c r="B134" s="9"/>
      <c r="C134" s="10"/>
      <c r="D134" s="9"/>
      <c r="E134" s="10"/>
      <c r="F134" s="9"/>
      <c r="G134" s="10"/>
      <c r="H134" s="9"/>
      <c r="I134" s="10">
        <v>21.865230691481301</v>
      </c>
      <c r="J134" s="9">
        <v>16.487343628799</v>
      </c>
      <c r="K134" s="10">
        <v>11.4077829183448</v>
      </c>
      <c r="L134" s="9">
        <v>9.5250515229769093</v>
      </c>
      <c r="M134" s="10">
        <v>8.0074540038038098</v>
      </c>
      <c r="N134" s="9">
        <v>13.3884907019983</v>
      </c>
      <c r="O134" s="10">
        <v>13.386846698636599</v>
      </c>
      <c r="P134" s="9">
        <v>9.8992950629307597</v>
      </c>
      <c r="Q134" s="10">
        <v>8.6503777702506301</v>
      </c>
      <c r="R134" s="9">
        <v>8.07005946384818</v>
      </c>
      <c r="S134" s="10">
        <v>6.82081521777482</v>
      </c>
      <c r="T134" s="9">
        <v>6.1317881904380398</v>
      </c>
      <c r="U134" s="10">
        <v>5.5809699519045104</v>
      </c>
      <c r="V134" s="9">
        <v>5.6409534007167697</v>
      </c>
      <c r="W134" s="10">
        <v>4.5455168493354998</v>
      </c>
      <c r="X134" s="9"/>
      <c r="Y134" s="10"/>
      <c r="Z134" s="12">
        <f t="shared" si="2"/>
        <v>0</v>
      </c>
    </row>
    <row r="135" spans="1:26" ht="13.5" customHeight="1" x14ac:dyDescent="0.4">
      <c r="A135" s="11" t="s">
        <v>252</v>
      </c>
      <c r="B135" s="9"/>
      <c r="C135" s="10"/>
      <c r="D135" s="9"/>
      <c r="E135" s="10"/>
      <c r="F135" s="9"/>
      <c r="G135" s="10"/>
      <c r="H135" s="9"/>
      <c r="I135" s="10">
        <v>100.000000218797</v>
      </c>
      <c r="J135" s="9">
        <v>100.000000044758</v>
      </c>
      <c r="K135" s="10">
        <v>100</v>
      </c>
      <c r="L135" s="9">
        <v>98.317294983398895</v>
      </c>
      <c r="M135" s="10">
        <v>98.1509879039575</v>
      </c>
      <c r="N135" s="9">
        <v>98.304086644114506</v>
      </c>
      <c r="O135" s="10">
        <v>98.427297266723897</v>
      </c>
      <c r="P135" s="9">
        <v>98.556890341205602</v>
      </c>
      <c r="Q135" s="10">
        <v>98.543366776202504</v>
      </c>
      <c r="R135" s="9">
        <v>98.646775067102695</v>
      </c>
      <c r="S135" s="10">
        <v>97.340626285006607</v>
      </c>
      <c r="T135" s="9">
        <v>96.915867528739398</v>
      </c>
      <c r="U135" s="10">
        <v>96.355033139882096</v>
      </c>
      <c r="V135" s="9">
        <v>70.802992095602903</v>
      </c>
      <c r="W135" s="10">
        <v>72.528745881295507</v>
      </c>
      <c r="X135" s="9">
        <v>72.034592767200195</v>
      </c>
      <c r="Y135" s="10"/>
      <c r="Z135" s="12">
        <f t="shared" si="2"/>
        <v>72.034592767200195</v>
      </c>
    </row>
    <row r="136" spans="1:26" x14ac:dyDescent="0.4">
      <c r="A136" s="11" t="s">
        <v>175</v>
      </c>
      <c r="B136" s="9"/>
      <c r="C136" s="10"/>
      <c r="D136" s="9"/>
      <c r="E136" s="10"/>
      <c r="F136" s="9"/>
      <c r="G136" s="10"/>
      <c r="H136" s="9">
        <v>18.986771442604599</v>
      </c>
      <c r="I136" s="10">
        <v>19.395495242249499</v>
      </c>
      <c r="J136" s="9">
        <v>12.9189487523197</v>
      </c>
      <c r="K136" s="10">
        <v>33.447649815646102</v>
      </c>
      <c r="L136" s="9">
        <v>39.283125775716499</v>
      </c>
      <c r="M136" s="10">
        <v>28.959708745497299</v>
      </c>
      <c r="N136" s="9">
        <v>25.649291803837102</v>
      </c>
      <c r="O136" s="10">
        <v>28.9267282172435</v>
      </c>
      <c r="P136" s="9">
        <v>36.869719040274497</v>
      </c>
      <c r="Q136" s="10">
        <v>35.664000534037001</v>
      </c>
      <c r="R136" s="9">
        <v>41.504690870121401</v>
      </c>
      <c r="S136" s="10">
        <v>44.395157149591903</v>
      </c>
      <c r="T136" s="9">
        <v>50.208153618919603</v>
      </c>
      <c r="U136" s="10">
        <v>46.2902347805883</v>
      </c>
      <c r="V136" s="9">
        <v>31.995207032586201</v>
      </c>
      <c r="W136" s="10">
        <v>40.901507324564598</v>
      </c>
      <c r="X136" s="9"/>
      <c r="Y136" s="10"/>
      <c r="Z136" s="1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REER</vt:lpstr>
      <vt:lpstr>Inflation</vt:lpstr>
      <vt:lpstr>Setup</vt:lpstr>
      <vt:lpstr>Final REER</vt:lpstr>
      <vt:lpstr>Final</vt:lpstr>
      <vt:lpstr>Final CPI</vt:lpstr>
      <vt:lpstr>Dollarization from IMF FSI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 Grigoryan</cp:lastModifiedBy>
  <dcterms:created xsi:type="dcterms:W3CDTF">2025-03-03T10:23:06Z</dcterms:created>
  <dcterms:modified xsi:type="dcterms:W3CDTF">2025-03-04T16:53:24Z</dcterms:modified>
</cp:coreProperties>
</file>